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C659A472-D9DC-6A4B-9EDF-30E8B0941CE6}" xr6:coauthVersionLast="47" xr6:coauthVersionMax="47" xr10:uidLastSave="{00000000-0000-0000-0000-000000000000}"/>
  <bookViews>
    <workbookView xWindow="46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T16" i="1" s="1"/>
  <c r="U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AA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/>
  <c r="I21" i="1"/>
  <c r="J21" i="1"/>
  <c r="Z21" i="1" s="1"/>
  <c r="AA21" i="1" s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/>
  <c r="AA22" i="1" s="1"/>
  <c r="K22" i="1"/>
  <c r="L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/>
  <c r="S29" i="1"/>
  <c r="G29" i="1"/>
  <c r="H29" i="1"/>
  <c r="Y29" i="1"/>
  <c r="AE29" i="1" s="1"/>
  <c r="I29" i="1"/>
  <c r="J29" i="1"/>
  <c r="Z29" i="1"/>
  <c r="AA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/>
  <c r="AA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AA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/>
  <c r="AE34" i="1" s="1"/>
  <c r="I34" i="1"/>
  <c r="J34" i="1"/>
  <c r="Z34" i="1" s="1"/>
  <c r="AA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AA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AA37" i="1" s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R43" i="1" s="1"/>
  <c r="S43" i="1" s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 s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AA52" i="1" s="1"/>
  <c r="E52" i="1"/>
  <c r="F52" i="1"/>
  <c r="R52" i="1"/>
  <c r="S52" i="1"/>
  <c r="G52" i="1"/>
  <c r="H52" i="1"/>
  <c r="Y52" i="1" s="1"/>
  <c r="AE52" i="1" s="1"/>
  <c r="I52" i="1"/>
  <c r="J52" i="1"/>
  <c r="Z52" i="1"/>
  <c r="K52" i="1"/>
  <c r="T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 s="1"/>
  <c r="S53" i="1" s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AA54" i="1" s="1"/>
  <c r="E54" i="1"/>
  <c r="F54" i="1"/>
  <c r="R54" i="1"/>
  <c r="S54" i="1"/>
  <c r="G54" i="1"/>
  <c r="H54" i="1"/>
  <c r="Y54" i="1" s="1"/>
  <c r="AE54" i="1" s="1"/>
  <c r="I54" i="1"/>
  <c r="J54" i="1"/>
  <c r="Z54" i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R56" i="1" s="1"/>
  <c r="S56" i="1" s="1"/>
  <c r="F56" i="1"/>
  <c r="G56" i="1"/>
  <c r="H56" i="1"/>
  <c r="Y56" i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R62" i="1" s="1"/>
  <c r="S62" i="1" s="1"/>
  <c r="G62" i="1"/>
  <c r="H62" i="1"/>
  <c r="Y62" i="1" s="1"/>
  <c r="I62" i="1"/>
  <c r="J62" i="1"/>
  <c r="Z62" i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 s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 s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AA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R75" i="1" s="1"/>
  <c r="S75" i="1"/>
  <c r="F75" i="1"/>
  <c r="G75" i="1"/>
  <c r="H75" i="1"/>
  <c r="Y75" i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/>
  <c r="I80" i="1"/>
  <c r="J80" i="1"/>
  <c r="Z80" i="1" s="1"/>
  <c r="AA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 s="1"/>
  <c r="K83" i="1"/>
  <c r="L83" i="1"/>
  <c r="M83" i="1"/>
  <c r="N83" i="1"/>
  <c r="O83" i="1"/>
  <c r="P83" i="1"/>
  <c r="A84" i="1"/>
  <c r="B84" i="1"/>
  <c r="C84" i="1"/>
  <c r="D84" i="1"/>
  <c r="X84" i="1"/>
  <c r="E84" i="1"/>
  <c r="R84" i="1"/>
  <c r="S84" i="1" s="1"/>
  <c r="F84" i="1"/>
  <c r="G84" i="1"/>
  <c r="H84" i="1"/>
  <c r="Y84" i="1"/>
  <c r="AE84" i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/>
  <c r="I87" i="1"/>
  <c r="J87" i="1"/>
  <c r="Z87" i="1"/>
  <c r="AA87" i="1" s="1"/>
  <c r="K87" i="1"/>
  <c r="L87" i="1"/>
  <c r="M87" i="1"/>
  <c r="N87" i="1"/>
  <c r="O87" i="1"/>
  <c r="P87" i="1"/>
  <c r="A88" i="1"/>
  <c r="B88" i="1"/>
  <c r="C88" i="1"/>
  <c r="D88" i="1" s="1"/>
  <c r="X88" i="1" s="1"/>
  <c r="AA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R89" i="1" s="1"/>
  <c r="S89" i="1" s="1"/>
  <c r="G89" i="1"/>
  <c r="H89" i="1"/>
  <c r="Y89" i="1" s="1"/>
  <c r="AE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/>
  <c r="I90" i="1"/>
  <c r="J90" i="1"/>
  <c r="Z90" i="1" s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R93" i="1" s="1"/>
  <c r="S93" i="1" s="1"/>
  <c r="G93" i="1"/>
  <c r="H93" i="1"/>
  <c r="Y93" i="1" s="1"/>
  <c r="AE93" i="1" s="1"/>
  <c r="I93" i="1"/>
  <c r="J93" i="1"/>
  <c r="Z93" i="1" s="1"/>
  <c r="K93" i="1"/>
  <c r="L93" i="1"/>
  <c r="T93" i="1" s="1"/>
  <c r="U93" i="1" s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/>
  <c r="K95" i="1"/>
  <c r="T95" i="1" s="1"/>
  <c r="L95" i="1"/>
  <c r="M95" i="1"/>
  <c r="N95" i="1"/>
  <c r="O95" i="1"/>
  <c r="P95" i="1"/>
  <c r="A96" i="1"/>
  <c r="B96" i="1"/>
  <c r="C96" i="1"/>
  <c r="D96" i="1"/>
  <c r="X96" i="1" s="1"/>
  <c r="E96" i="1"/>
  <c r="F96" i="1"/>
  <c r="R96" i="1"/>
  <c r="S96" i="1"/>
  <c r="G96" i="1"/>
  <c r="H96" i="1"/>
  <c r="Y96" i="1" s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/>
  <c r="I97" i="1"/>
  <c r="J97" i="1"/>
  <c r="Z97" i="1" s="1"/>
  <c r="K97" i="1"/>
  <c r="L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I98" i="1"/>
  <c r="J98" i="1"/>
  <c r="Z98" i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R100" i="1"/>
  <c r="S100" i="1" s="1"/>
  <c r="F100" i="1"/>
  <c r="G100" i="1"/>
  <c r="H100" i="1"/>
  <c r="Y100" i="1" s="1"/>
  <c r="AE100" i="1"/>
  <c r="I100" i="1"/>
  <c r="J100" i="1"/>
  <c r="Z100" i="1" s="1"/>
  <c r="K100" i="1"/>
  <c r="L100" i="1"/>
  <c r="T100" i="1"/>
  <c r="U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A102" i="1" s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 s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V120" i="1"/>
  <c r="M120" i="1"/>
  <c r="N120" i="1"/>
  <c r="O120" i="1"/>
  <c r="P120" i="1"/>
  <c r="A121" i="1"/>
  <c r="B121" i="1"/>
  <c r="C121" i="1"/>
  <c r="D121" i="1"/>
  <c r="X121" i="1"/>
  <c r="E121" i="1"/>
  <c r="F121" i="1"/>
  <c r="R121" i="1"/>
  <c r="S121" i="1" s="1"/>
  <c r="G121" i="1"/>
  <c r="H121" i="1"/>
  <c r="Y121" i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AA124" i="1" s="1"/>
  <c r="E124" i="1"/>
  <c r="F124" i="1"/>
  <c r="G124" i="1"/>
  <c r="H124" i="1"/>
  <c r="Y124" i="1"/>
  <c r="AE124" i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I129" i="1"/>
  <c r="J129" i="1"/>
  <c r="Z129" i="1"/>
  <c r="AA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/>
  <c r="I130" i="1"/>
  <c r="J130" i="1"/>
  <c r="Z130" i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R133" i="1" s="1"/>
  <c r="S133" i="1" s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I134" i="1"/>
  <c r="J134" i="1"/>
  <c r="Z134" i="1" s="1"/>
  <c r="AA134" i="1" s="1"/>
  <c r="K134" i="1"/>
  <c r="L134" i="1"/>
  <c r="M134" i="1"/>
  <c r="N134" i="1"/>
  <c r="O134" i="1"/>
  <c r="P134" i="1"/>
  <c r="A135" i="1"/>
  <c r="B135" i="1"/>
  <c r="C135" i="1"/>
  <c r="D135" i="1"/>
  <c r="X135" i="1" s="1"/>
  <c r="E135" i="1"/>
  <c r="F135" i="1"/>
  <c r="R135" i="1"/>
  <c r="S135" i="1"/>
  <c r="G135" i="1"/>
  <c r="H135" i="1"/>
  <c r="Y135" i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/>
  <c r="AE140" i="1"/>
  <c r="I140" i="1"/>
  <c r="J140" i="1"/>
  <c r="Z140" i="1" s="1"/>
  <c r="AA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 s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AA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/>
  <c r="I148" i="1"/>
  <c r="J148" i="1"/>
  <c r="Z148" i="1" s="1"/>
  <c r="AA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AA150" i="1" s="1"/>
  <c r="K150" i="1"/>
  <c r="L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/>
  <c r="AA156" i="1"/>
  <c r="K156" i="1"/>
  <c r="L156" i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/>
  <c r="AE160" i="1"/>
  <c r="I160" i="1"/>
  <c r="J160" i="1"/>
  <c r="Z160" i="1" s="1"/>
  <c r="AA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I162" i="1"/>
  <c r="J162" i="1"/>
  <c r="Z162" i="1" s="1"/>
  <c r="AA162" i="1" s="1"/>
  <c r="K162" i="1"/>
  <c r="T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 s="1"/>
  <c r="I163" i="1"/>
  <c r="J163" i="1"/>
  <c r="Z163" i="1"/>
  <c r="AA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 s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/>
  <c r="E165" i="1"/>
  <c r="F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/>
  <c r="AE169" i="1" s="1"/>
  <c r="I169" i="1"/>
  <c r="J169" i="1"/>
  <c r="Z169" i="1"/>
  <c r="AA169" i="1"/>
  <c r="K169" i="1"/>
  <c r="L169" i="1"/>
  <c r="V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/>
  <c r="AA170" i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/>
  <c r="I171" i="1"/>
  <c r="J171" i="1"/>
  <c r="Z171" i="1" s="1"/>
  <c r="AA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R172" i="1"/>
  <c r="S172" i="1" s="1"/>
  <c r="F172" i="1"/>
  <c r="G172" i="1"/>
  <c r="H172" i="1"/>
  <c r="Y172" i="1"/>
  <c r="AE172" i="1"/>
  <c r="I172" i="1"/>
  <c r="J172" i="1"/>
  <c r="Z172" i="1" s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 s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I179" i="1"/>
  <c r="J179" i="1"/>
  <c r="Z179" i="1" s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R180" i="1" s="1"/>
  <c r="S180" i="1" s="1"/>
  <c r="G180" i="1"/>
  <c r="H180" i="1"/>
  <c r="Y180" i="1"/>
  <c r="AE180" i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 s="1"/>
  <c r="AA183" i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S185" i="1" s="1"/>
  <c r="G185" i="1"/>
  <c r="H185" i="1"/>
  <c r="Y185" i="1"/>
  <c r="AE185" i="1" s="1"/>
  <c r="I185" i="1"/>
  <c r="J185" i="1"/>
  <c r="Z185" i="1"/>
  <c r="AA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F187" i="1"/>
  <c r="G187" i="1"/>
  <c r="H187" i="1"/>
  <c r="Y187" i="1"/>
  <c r="AE187" i="1" s="1"/>
  <c r="I187" i="1"/>
  <c r="J187" i="1"/>
  <c r="Z187" i="1"/>
  <c r="K187" i="1"/>
  <c r="L187" i="1"/>
  <c r="V187" i="1" s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/>
  <c r="AE188" i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AA192" i="1"/>
  <c r="K192" i="1"/>
  <c r="L192" i="1"/>
  <c r="V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AA194" i="1" s="1"/>
  <c r="K194" i="1"/>
  <c r="L194" i="1"/>
  <c r="V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AA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/>
  <c r="I196" i="1"/>
  <c r="J196" i="1"/>
  <c r="Z196" i="1"/>
  <c r="AA196" i="1" s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/>
  <c r="AE197" i="1" s="1"/>
  <c r="I197" i="1"/>
  <c r="J197" i="1"/>
  <c r="Z197" i="1"/>
  <c r="AA197" i="1" s="1"/>
  <c r="K197" i="1"/>
  <c r="L197" i="1"/>
  <c r="V197" i="1"/>
  <c r="M197" i="1"/>
  <c r="N197" i="1"/>
  <c r="O197" i="1"/>
  <c r="P197" i="1"/>
  <c r="A198" i="1"/>
  <c r="B198" i="1"/>
  <c r="C198" i="1"/>
  <c r="D198" i="1"/>
  <c r="X198" i="1" s="1"/>
  <c r="E198" i="1"/>
  <c r="F198" i="1"/>
  <c r="R198" i="1"/>
  <c r="S198" i="1" s="1"/>
  <c r="G198" i="1"/>
  <c r="H198" i="1"/>
  <c r="Y198" i="1"/>
  <c r="AE198" i="1" s="1"/>
  <c r="I198" i="1"/>
  <c r="J198" i="1"/>
  <c r="Z198" i="1"/>
  <c r="AA198" i="1" s="1"/>
  <c r="K198" i="1"/>
  <c r="L198" i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/>
  <c r="AE199" i="1" s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R200" i="1"/>
  <c r="G200" i="1"/>
  <c r="H200" i="1"/>
  <c r="Y200" i="1"/>
  <c r="AE200" i="1"/>
  <c r="I200" i="1"/>
  <c r="J200" i="1"/>
  <c r="Z200" i="1" s="1"/>
  <c r="AA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G201" i="1"/>
  <c r="H201" i="1"/>
  <c r="Y201" i="1" s="1"/>
  <c r="AE201" i="1" s="1"/>
  <c r="I201" i="1"/>
  <c r="J201" i="1"/>
  <c r="Z201" i="1"/>
  <c r="AA201" i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 s="1"/>
  <c r="AA202" i="1" s="1"/>
  <c r="K202" i="1"/>
  <c r="L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 s="1"/>
  <c r="AE203" i="1" s="1"/>
  <c r="I203" i="1"/>
  <c r="J203" i="1"/>
  <c r="Z203" i="1"/>
  <c r="AA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AA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R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R207" i="1" s="1"/>
  <c r="S207" i="1" s="1"/>
  <c r="G207" i="1"/>
  <c r="H207" i="1"/>
  <c r="Y207" i="1" s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/>
  <c r="AE208" i="1"/>
  <c r="I208" i="1"/>
  <c r="J208" i="1"/>
  <c r="Z208" i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T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/>
  <c r="AA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 s="1"/>
  <c r="AE211" i="1" s="1"/>
  <c r="I211" i="1"/>
  <c r="J211" i="1"/>
  <c r="Z211" i="1"/>
  <c r="AA211" i="1" s="1"/>
  <c r="K211" i="1"/>
  <c r="T211" i="1"/>
  <c r="U211" i="1"/>
  <c r="L211" i="1"/>
  <c r="V211" i="1"/>
  <c r="M211" i="1"/>
  <c r="N211" i="1"/>
  <c r="O211" i="1"/>
  <c r="P211" i="1"/>
  <c r="A212" i="1"/>
  <c r="B212" i="1"/>
  <c r="C212" i="1"/>
  <c r="D212" i="1"/>
  <c r="X212" i="1"/>
  <c r="E212" i="1"/>
  <c r="R212" i="1" s="1"/>
  <c r="S212" i="1" s="1"/>
  <c r="F212" i="1"/>
  <c r="G212" i="1"/>
  <c r="H212" i="1"/>
  <c r="Y212" i="1"/>
  <c r="AE212" i="1" s="1"/>
  <c r="I212" i="1"/>
  <c r="J212" i="1"/>
  <c r="Z212" i="1"/>
  <c r="AA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AA213" i="1" s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/>
  <c r="E214" i="1"/>
  <c r="F214" i="1"/>
  <c r="G214" i="1"/>
  <c r="H214" i="1"/>
  <c r="Y214" i="1" s="1"/>
  <c r="AE214" i="1" s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I217" i="1"/>
  <c r="J217" i="1"/>
  <c r="Z217" i="1" s="1"/>
  <c r="AA217" i="1" s="1"/>
  <c r="K217" i="1"/>
  <c r="L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/>
  <c r="K219" i="1"/>
  <c r="T219" i="1"/>
  <c r="L219" i="1"/>
  <c r="M219" i="1"/>
  <c r="N219" i="1"/>
  <c r="O219" i="1"/>
  <c r="P219" i="1"/>
  <c r="A220" i="1"/>
  <c r="B220" i="1"/>
  <c r="C220" i="1"/>
  <c r="D220" i="1" s="1"/>
  <c r="X220" i="1" s="1"/>
  <c r="E220" i="1"/>
  <c r="R220" i="1"/>
  <c r="S220" i="1" s="1"/>
  <c r="F220" i="1"/>
  <c r="G220" i="1"/>
  <c r="H220" i="1"/>
  <c r="Y220" i="1" s="1"/>
  <c r="AE220" i="1"/>
  <c r="I220" i="1"/>
  <c r="J220" i="1"/>
  <c r="Z220" i="1" s="1"/>
  <c r="AA220" i="1" s="1"/>
  <c r="K220" i="1"/>
  <c r="L220" i="1"/>
  <c r="V220" i="1" s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/>
  <c r="AE221" i="1"/>
  <c r="I221" i="1"/>
  <c r="J221" i="1"/>
  <c r="Z221" i="1"/>
  <c r="AA221" i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R222" i="1" s="1"/>
  <c r="S222" i="1" s="1"/>
  <c r="G222" i="1"/>
  <c r="H222" i="1"/>
  <c r="Y222" i="1"/>
  <c r="AE222" i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S223" i="1"/>
  <c r="G223" i="1"/>
  <c r="H223" i="1"/>
  <c r="Y223" i="1" s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 s="1"/>
  <c r="AA226" i="1" s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I227" i="1"/>
  <c r="J227" i="1"/>
  <c r="Z227" i="1"/>
  <c r="AA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/>
  <c r="AA228" i="1"/>
  <c r="K228" i="1"/>
  <c r="L228" i="1"/>
  <c r="M228" i="1"/>
  <c r="N228" i="1"/>
  <c r="O228" i="1"/>
  <c r="P228" i="1"/>
  <c r="A229" i="1"/>
  <c r="B229" i="1"/>
  <c r="C229" i="1"/>
  <c r="D229" i="1" s="1"/>
  <c r="X229" i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/>
  <c r="AE230" i="1"/>
  <c r="I230" i="1"/>
  <c r="J230" i="1"/>
  <c r="Z230" i="1"/>
  <c r="AA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/>
  <c r="S231" i="1"/>
  <c r="G231" i="1"/>
  <c r="H231" i="1"/>
  <c r="Y231" i="1"/>
  <c r="AE231" i="1"/>
  <c r="I231" i="1"/>
  <c r="J231" i="1"/>
  <c r="Z231" i="1"/>
  <c r="AA231" i="1"/>
  <c r="K231" i="1"/>
  <c r="L231" i="1"/>
  <c r="V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/>
  <c r="S235" i="1"/>
  <c r="G235" i="1"/>
  <c r="H235" i="1"/>
  <c r="Y235" i="1"/>
  <c r="AE235" i="1"/>
  <c r="I235" i="1"/>
  <c r="J235" i="1"/>
  <c r="Z235" i="1"/>
  <c r="AA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/>
  <c r="AE236" i="1" s="1"/>
  <c r="I236" i="1"/>
  <c r="J236" i="1"/>
  <c r="Z236" i="1"/>
  <c r="AA236" i="1" s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I238" i="1"/>
  <c r="J238" i="1"/>
  <c r="Z238" i="1" s="1"/>
  <c r="AA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/>
  <c r="I239" i="1"/>
  <c r="J239" i="1"/>
  <c r="Z239" i="1"/>
  <c r="AA239" i="1" s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AA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 s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/>
  <c r="I242" i="1"/>
  <c r="J242" i="1"/>
  <c r="Z242" i="1" s="1"/>
  <c r="AA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R243" i="1" s="1"/>
  <c r="F243" i="1"/>
  <c r="G243" i="1"/>
  <c r="H243" i="1"/>
  <c r="Y243" i="1" s="1"/>
  <c r="AE243" i="1" s="1"/>
  <c r="I243" i="1"/>
  <c r="J243" i="1"/>
  <c r="Z243" i="1" s="1"/>
  <c r="AA243" i="1" s="1"/>
  <c r="K243" i="1"/>
  <c r="L243" i="1"/>
  <c r="V243" i="1" s="1"/>
  <c r="M243" i="1"/>
  <c r="N243" i="1"/>
  <c r="O243" i="1"/>
  <c r="P243" i="1"/>
  <c r="A244" i="1"/>
  <c r="B244" i="1"/>
  <c r="C244" i="1"/>
  <c r="D244" i="1" s="1"/>
  <c r="X244" i="1"/>
  <c r="E244" i="1"/>
  <c r="F244" i="1"/>
  <c r="G244" i="1"/>
  <c r="H244" i="1"/>
  <c r="Y244" i="1"/>
  <c r="AE244" i="1"/>
  <c r="I244" i="1"/>
  <c r="J244" i="1"/>
  <c r="Z244" i="1"/>
  <c r="AA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 s="1"/>
  <c r="AE245" i="1" s="1"/>
  <c r="I245" i="1"/>
  <c r="J245" i="1"/>
  <c r="Z245" i="1" s="1"/>
  <c r="AA245" i="1" s="1"/>
  <c r="K245" i="1"/>
  <c r="L245" i="1"/>
  <c r="V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/>
  <c r="AA246" i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/>
  <c r="I247" i="1"/>
  <c r="J247" i="1"/>
  <c r="Z247" i="1" s="1"/>
  <c r="AA247" i="1" s="1"/>
  <c r="K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 s="1"/>
  <c r="AA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AA250" i="1" s="1"/>
  <c r="K250" i="1"/>
  <c r="L250" i="1"/>
  <c r="V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AA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R253" i="1" s="1"/>
  <c r="S253" i="1" s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R254" i="1"/>
  <c r="S254" i="1" s="1"/>
  <c r="G254" i="1"/>
  <c r="H254" i="1"/>
  <c r="Y254" i="1"/>
  <c r="AE254" i="1"/>
  <c r="I254" i="1"/>
  <c r="J254" i="1"/>
  <c r="Z254" i="1" s="1"/>
  <c r="AA254" i="1" s="1"/>
  <c r="K254" i="1"/>
  <c r="L254" i="1"/>
  <c r="V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V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AA257" i="1"/>
  <c r="K257" i="1"/>
  <c r="L257" i="1"/>
  <c r="M257" i="1"/>
  <c r="N257" i="1"/>
  <c r="O257" i="1"/>
  <c r="P257" i="1"/>
  <c r="A258" i="1"/>
  <c r="B258" i="1"/>
  <c r="C258" i="1"/>
  <c r="D258" i="1" s="1"/>
  <c r="X258" i="1"/>
  <c r="E258" i="1"/>
  <c r="R258" i="1" s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 s="1"/>
  <c r="I264" i="1"/>
  <c r="J264" i="1"/>
  <c r="Z264" i="1"/>
  <c r="AA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R265" i="1" s="1"/>
  <c r="S265" i="1" s="1"/>
  <c r="G265" i="1"/>
  <c r="H265" i="1"/>
  <c r="Y265" i="1" s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V266" i="1" s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AA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/>
  <c r="I272" i="1"/>
  <c r="J272" i="1"/>
  <c r="Z272" i="1" s="1"/>
  <c r="AA272" i="1" s="1"/>
  <c r="K272" i="1"/>
  <c r="L272" i="1"/>
  <c r="V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AA275" i="1" s="1"/>
  <c r="K275" i="1"/>
  <c r="T275" i="1"/>
  <c r="U275" i="1" s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 s="1"/>
  <c r="S277" i="1" s="1"/>
  <c r="G277" i="1"/>
  <c r="H277" i="1"/>
  <c r="Y277" i="1"/>
  <c r="AE277" i="1"/>
  <c r="I277" i="1"/>
  <c r="J277" i="1"/>
  <c r="Z277" i="1"/>
  <c r="AA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 s="1"/>
  <c r="I281" i="1"/>
  <c r="J281" i="1"/>
  <c r="Z281" i="1"/>
  <c r="AA281" i="1" s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/>
  <c r="AA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 s="1"/>
  <c r="I286" i="1"/>
  <c r="J286" i="1"/>
  <c r="Z286" i="1"/>
  <c r="AA286" i="1"/>
  <c r="K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 s="1"/>
  <c r="I287" i="1"/>
  <c r="J287" i="1"/>
  <c r="Z287" i="1" s="1"/>
  <c r="AA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/>
  <c r="AE288" i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AA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 s="1"/>
  <c r="AA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/>
  <c r="AA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 s="1"/>
  <c r="AE293" i="1" s="1"/>
  <c r="I293" i="1"/>
  <c r="J293" i="1"/>
  <c r="Z293" i="1" s="1"/>
  <c r="AA293" i="1" s="1"/>
  <c r="K293" i="1"/>
  <c r="L293" i="1"/>
  <c r="V293" i="1" s="1"/>
  <c r="M293" i="1"/>
  <c r="N293" i="1"/>
  <c r="O293" i="1"/>
  <c r="P293" i="1"/>
  <c r="A294" i="1"/>
  <c r="B294" i="1"/>
  <c r="C294" i="1"/>
  <c r="D294" i="1" s="1"/>
  <c r="X294" i="1" s="1"/>
  <c r="E294" i="1"/>
  <c r="F294" i="1"/>
  <c r="R294" i="1" s="1"/>
  <c r="S294" i="1" s="1"/>
  <c r="G294" i="1"/>
  <c r="H294" i="1"/>
  <c r="Y294" i="1" s="1"/>
  <c r="AE294" i="1" s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R296" i="1"/>
  <c r="S296" i="1"/>
  <c r="G296" i="1"/>
  <c r="H296" i="1"/>
  <c r="Y296" i="1"/>
  <c r="AE296" i="1" s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/>
  <c r="I297" i="1"/>
  <c r="J297" i="1"/>
  <c r="Z297" i="1" s="1"/>
  <c r="K297" i="1"/>
  <c r="L297" i="1"/>
  <c r="T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AA298" i="1" s="1"/>
  <c r="K298" i="1"/>
  <c r="L298" i="1"/>
  <c r="T298" i="1"/>
  <c r="M298" i="1"/>
  <c r="N298" i="1"/>
  <c r="O298" i="1"/>
  <c r="P298" i="1"/>
  <c r="A299" i="1"/>
  <c r="B299" i="1"/>
  <c r="C299" i="1"/>
  <c r="D299" i="1"/>
  <c r="X299" i="1"/>
  <c r="E299" i="1"/>
  <c r="F299" i="1"/>
  <c r="R299" i="1"/>
  <c r="G299" i="1"/>
  <c r="H299" i="1"/>
  <c r="Y299" i="1" s="1"/>
  <c r="AE299" i="1" s="1"/>
  <c r="I299" i="1"/>
  <c r="J299" i="1"/>
  <c r="Z299" i="1" s="1"/>
  <c r="AA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R302" i="1" s="1"/>
  <c r="S302" i="1" s="1"/>
  <c r="G302" i="1"/>
  <c r="H302" i="1"/>
  <c r="Y302" i="1" s="1"/>
  <c r="AE302" i="1" s="1"/>
  <c r="I302" i="1"/>
  <c r="J302" i="1"/>
  <c r="Z302" i="1"/>
  <c r="K302" i="1"/>
  <c r="L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AA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AA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/>
  <c r="I310" i="1"/>
  <c r="J310" i="1"/>
  <c r="Z310" i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R313" i="1"/>
  <c r="S313" i="1"/>
  <c r="G313" i="1"/>
  <c r="H313" i="1"/>
  <c r="Y313" i="1"/>
  <c r="AE313" i="1" s="1"/>
  <c r="I313" i="1"/>
  <c r="J313" i="1"/>
  <c r="Z313" i="1"/>
  <c r="K313" i="1"/>
  <c r="L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AE314" i="1"/>
  <c r="I314" i="1"/>
  <c r="J314" i="1"/>
  <c r="Z314" i="1" s="1"/>
  <c r="AA314" i="1" s="1"/>
  <c r="K314" i="1"/>
  <c r="L314" i="1"/>
  <c r="V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/>
  <c r="AA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G316" i="1"/>
  <c r="H316" i="1"/>
  <c r="Y316" i="1" s="1"/>
  <c r="AE316" i="1" s="1"/>
  <c r="I316" i="1"/>
  <c r="J316" i="1"/>
  <c r="Z316" i="1"/>
  <c r="AA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 s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/>
  <c r="S320" i="1"/>
  <c r="G320" i="1"/>
  <c r="H320" i="1"/>
  <c r="Y320" i="1" s="1"/>
  <c r="AE320" i="1" s="1"/>
  <c r="I320" i="1"/>
  <c r="J320" i="1"/>
  <c r="Z320" i="1"/>
  <c r="AA320" i="1"/>
  <c r="K320" i="1"/>
  <c r="L320" i="1"/>
  <c r="T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 s="1"/>
  <c r="AE321" i="1" s="1"/>
  <c r="I321" i="1"/>
  <c r="J321" i="1"/>
  <c r="Z321" i="1" s="1"/>
  <c r="AA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 s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 s="1"/>
  <c r="I323" i="1"/>
  <c r="J323" i="1"/>
  <c r="Z323" i="1"/>
  <c r="AA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 s="1"/>
  <c r="AA324" i="1" s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 s="1"/>
  <c r="AE325" i="1" s="1"/>
  <c r="I325" i="1"/>
  <c r="J325" i="1"/>
  <c r="Z325" i="1"/>
  <c r="AA325" i="1"/>
  <c r="K325" i="1"/>
  <c r="T325" i="1" s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AA327" i="1"/>
  <c r="K327" i="1"/>
  <c r="L327" i="1"/>
  <c r="V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/>
  <c r="I330" i="1"/>
  <c r="J330" i="1"/>
  <c r="Z330" i="1" s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AA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R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AA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/>
  <c r="AA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AA338" i="1" s="1"/>
  <c r="K338" i="1"/>
  <c r="L338" i="1"/>
  <c r="V338" i="1"/>
  <c r="M338" i="1"/>
  <c r="N338" i="1"/>
  <c r="O338" i="1"/>
  <c r="P338" i="1"/>
  <c r="A339" i="1"/>
  <c r="B339" i="1"/>
  <c r="C339" i="1"/>
  <c r="D339" i="1"/>
  <c r="X339" i="1"/>
  <c r="E339" i="1"/>
  <c r="F339" i="1"/>
  <c r="R339" i="1" s="1"/>
  <c r="S339" i="1" s="1"/>
  <c r="G339" i="1"/>
  <c r="H339" i="1"/>
  <c r="Y339" i="1" s="1"/>
  <c r="AE339" i="1" s="1"/>
  <c r="I339" i="1"/>
  <c r="J339" i="1"/>
  <c r="Z339" i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K341" i="1"/>
  <c r="L341" i="1"/>
  <c r="V341" i="1" s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AA342" i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F343" i="1"/>
  <c r="R343" i="1" s="1"/>
  <c r="G343" i="1"/>
  <c r="H343" i="1"/>
  <c r="Y343" i="1" s="1"/>
  <c r="AE343" i="1" s="1"/>
  <c r="I343" i="1"/>
  <c r="J343" i="1"/>
  <c r="Z343" i="1" s="1"/>
  <c r="K343" i="1"/>
  <c r="L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/>
  <c r="X346" i="1"/>
  <c r="E346" i="1"/>
  <c r="F346" i="1"/>
  <c r="R346" i="1"/>
  <c r="S346" i="1" s="1"/>
  <c r="G346" i="1"/>
  <c r="H346" i="1"/>
  <c r="Y346" i="1" s="1"/>
  <c r="AE346" i="1" s="1"/>
  <c r="I346" i="1"/>
  <c r="J346" i="1"/>
  <c r="Z346" i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/>
  <c r="I347" i="1"/>
  <c r="J347" i="1"/>
  <c r="Z347" i="1"/>
  <c r="AA347" i="1"/>
  <c r="K347" i="1"/>
  <c r="L347" i="1"/>
  <c r="M347" i="1"/>
  <c r="N347" i="1"/>
  <c r="O347" i="1"/>
  <c r="P347" i="1"/>
  <c r="A348" i="1"/>
  <c r="B348" i="1"/>
  <c r="C348" i="1"/>
  <c r="D348" i="1" s="1"/>
  <c r="X348" i="1"/>
  <c r="E348" i="1"/>
  <c r="F348" i="1"/>
  <c r="G348" i="1"/>
  <c r="H348" i="1"/>
  <c r="Y348" i="1"/>
  <c r="AE348" i="1"/>
  <c r="I348" i="1"/>
  <c r="J348" i="1"/>
  <c r="Z348" i="1" s="1"/>
  <c r="AA348" i="1" s="1"/>
  <c r="K348" i="1"/>
  <c r="L348" i="1"/>
  <c r="V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 s="1"/>
  <c r="AE349" i="1" s="1"/>
  <c r="I349" i="1"/>
  <c r="J349" i="1"/>
  <c r="Z349" i="1" s="1"/>
  <c r="AA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T352" i="1" s="1"/>
  <c r="U352" i="1" s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/>
  <c r="I353" i="1"/>
  <c r="J353" i="1"/>
  <c r="Z353" i="1" s="1"/>
  <c r="AA353" i="1" s="1"/>
  <c r="K353" i="1"/>
  <c r="L353" i="1"/>
  <c r="V353" i="1"/>
  <c r="M353" i="1"/>
  <c r="N353" i="1"/>
  <c r="O353" i="1"/>
  <c r="P353" i="1"/>
  <c r="A354" i="1"/>
  <c r="B354" i="1"/>
  <c r="C354" i="1"/>
  <c r="D354" i="1"/>
  <c r="X354" i="1"/>
  <c r="E354" i="1"/>
  <c r="F354" i="1"/>
  <c r="R354" i="1" s="1"/>
  <c r="S354" i="1" s="1"/>
  <c r="G354" i="1"/>
  <c r="H354" i="1"/>
  <c r="Y354" i="1"/>
  <c r="AE354" i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R356" i="1" s="1"/>
  <c r="G356" i="1"/>
  <c r="H356" i="1"/>
  <c r="Y356" i="1"/>
  <c r="AE356" i="1"/>
  <c r="I356" i="1"/>
  <c r="J356" i="1"/>
  <c r="Z356" i="1"/>
  <c r="AA356" i="1" s="1"/>
  <c r="K356" i="1"/>
  <c r="L356" i="1"/>
  <c r="T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AA357" i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R358" i="1" s="1"/>
  <c r="S358" i="1" s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 s="1"/>
  <c r="AE360" i="1" s="1"/>
  <c r="I360" i="1"/>
  <c r="J360" i="1"/>
  <c r="Z360" i="1"/>
  <c r="AA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AA363" i="1" s="1"/>
  <c r="K363" i="1"/>
  <c r="L363" i="1"/>
  <c r="T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K365" i="1"/>
  <c r="L365" i="1"/>
  <c r="V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AA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G370" i="1"/>
  <c r="H370" i="1"/>
  <c r="Y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R372" i="1" s="1"/>
  <c r="S372" i="1" s="1"/>
  <c r="G372" i="1"/>
  <c r="H372" i="1"/>
  <c r="Y372" i="1"/>
  <c r="AE372" i="1"/>
  <c r="I372" i="1"/>
  <c r="J372" i="1"/>
  <c r="Z372" i="1"/>
  <c r="K372" i="1"/>
  <c r="L372" i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/>
  <c r="AA374" i="1" s="1"/>
  <c r="K374" i="1"/>
  <c r="L374" i="1"/>
  <c r="V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/>
  <c r="AA375" i="1"/>
  <c r="K375" i="1"/>
  <c r="T375" i="1"/>
  <c r="U375" i="1" s="1"/>
  <c r="L375" i="1"/>
  <c r="V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 s="1"/>
  <c r="AA377" i="1" s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R380" i="1" s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/>
  <c r="I382" i="1"/>
  <c r="J382" i="1"/>
  <c r="Z382" i="1"/>
  <c r="K382" i="1"/>
  <c r="L382" i="1"/>
  <c r="T382" i="1" s="1"/>
  <c r="V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AA383" i="1"/>
  <c r="K383" i="1"/>
  <c r="L383" i="1"/>
  <c r="M383" i="1"/>
  <c r="N383" i="1"/>
  <c r="O383" i="1"/>
  <c r="P383" i="1"/>
  <c r="A384" i="1"/>
  <c r="B384" i="1"/>
  <c r="C384" i="1"/>
  <c r="D384" i="1" s="1"/>
  <c r="X384" i="1" s="1"/>
  <c r="AA384" i="1" s="1"/>
  <c r="E384" i="1"/>
  <c r="F384" i="1"/>
  <c r="R384" i="1"/>
  <c r="G384" i="1"/>
  <c r="H384" i="1"/>
  <c r="Y384" i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R385" i="1"/>
  <c r="S385" i="1" s="1"/>
  <c r="G385" i="1"/>
  <c r="H385" i="1"/>
  <c r="Y385" i="1" s="1"/>
  <c r="AE385" i="1" s="1"/>
  <c r="I385" i="1"/>
  <c r="J385" i="1"/>
  <c r="Z385" i="1"/>
  <c r="AA385" i="1" s="1"/>
  <c r="K385" i="1"/>
  <c r="L385" i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/>
  <c r="AE387" i="1"/>
  <c r="I387" i="1"/>
  <c r="J387" i="1"/>
  <c r="Z387" i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AA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R390" i="1" s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/>
  <c r="S392" i="1" s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/>
  <c r="S393" i="1"/>
  <c r="G393" i="1"/>
  <c r="H393" i="1"/>
  <c r="Y393" i="1"/>
  <c r="I393" i="1"/>
  <c r="J393" i="1"/>
  <c r="Z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R394" i="1"/>
  <c r="G394" i="1"/>
  <c r="H394" i="1"/>
  <c r="Y394" i="1"/>
  <c r="AE394" i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I395" i="1"/>
  <c r="J395" i="1"/>
  <c r="Z395" i="1"/>
  <c r="K395" i="1"/>
  <c r="L395" i="1"/>
  <c r="V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S397" i="1"/>
  <c r="G397" i="1"/>
  <c r="H397" i="1"/>
  <c r="Y397" i="1"/>
  <c r="AE397" i="1"/>
  <c r="I397" i="1"/>
  <c r="J397" i="1"/>
  <c r="Z397" i="1"/>
  <c r="AA397" i="1"/>
  <c r="K397" i="1"/>
  <c r="L397" i="1"/>
  <c r="T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 s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/>
  <c r="G399" i="1"/>
  <c r="H399" i="1"/>
  <c r="Y399" i="1" s="1"/>
  <c r="AE399" i="1" s="1"/>
  <c r="I399" i="1"/>
  <c r="J399" i="1"/>
  <c r="Z399" i="1"/>
  <c r="AA399" i="1"/>
  <c r="K399" i="1"/>
  <c r="L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K400" i="1"/>
  <c r="L400" i="1"/>
  <c r="V400" i="1"/>
  <c r="M400" i="1"/>
  <c r="N400" i="1"/>
  <c r="O400" i="1"/>
  <c r="P400" i="1"/>
  <c r="A401" i="1"/>
  <c r="B401" i="1"/>
  <c r="C401" i="1"/>
  <c r="D401" i="1"/>
  <c r="X401" i="1"/>
  <c r="E401" i="1"/>
  <c r="F401" i="1"/>
  <c r="R401" i="1" s="1"/>
  <c r="S401" i="1" s="1"/>
  <c r="G401" i="1"/>
  <c r="H401" i="1"/>
  <c r="Y401" i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AA402" i="1"/>
  <c r="K402" i="1"/>
  <c r="L402" i="1"/>
  <c r="V402" i="1" s="1"/>
  <c r="M402" i="1"/>
  <c r="N402" i="1"/>
  <c r="O402" i="1"/>
  <c r="P402" i="1"/>
  <c r="A403" i="1"/>
  <c r="B403" i="1"/>
  <c r="C403" i="1"/>
  <c r="D403" i="1" s="1"/>
  <c r="X403" i="1" s="1"/>
  <c r="E403" i="1"/>
  <c r="F403" i="1"/>
  <c r="R403" i="1"/>
  <c r="S403" i="1"/>
  <c r="G403" i="1"/>
  <c r="H403" i="1"/>
  <c r="Y403" i="1" s="1"/>
  <c r="AE403" i="1" s="1"/>
  <c r="I403" i="1"/>
  <c r="J403" i="1"/>
  <c r="Z403" i="1"/>
  <c r="K403" i="1"/>
  <c r="L403" i="1"/>
  <c r="V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AA406" i="1"/>
  <c r="K406" i="1"/>
  <c r="L406" i="1"/>
  <c r="V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 s="1"/>
  <c r="S407" i="1" s="1"/>
  <c r="G407" i="1"/>
  <c r="H407" i="1"/>
  <c r="Y407" i="1" s="1"/>
  <c r="AE407" i="1" s="1"/>
  <c r="I407" i="1"/>
  <c r="J407" i="1"/>
  <c r="Z407" i="1"/>
  <c r="K407" i="1"/>
  <c r="L407" i="1"/>
  <c r="V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/>
  <c r="I409" i="1"/>
  <c r="J409" i="1"/>
  <c r="Z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/>
  <c r="I411" i="1"/>
  <c r="J411" i="1"/>
  <c r="Z411" i="1" s="1"/>
  <c r="AA411" i="1" s="1"/>
  <c r="K411" i="1"/>
  <c r="L411" i="1"/>
  <c r="M411" i="1"/>
  <c r="N411" i="1"/>
  <c r="O411" i="1"/>
  <c r="P411" i="1"/>
  <c r="A412" i="1"/>
  <c r="B412" i="1"/>
  <c r="C412" i="1"/>
  <c r="D412" i="1" s="1"/>
  <c r="X412" i="1" s="1"/>
  <c r="AA412" i="1" s="1"/>
  <c r="E412" i="1"/>
  <c r="F412" i="1"/>
  <c r="G412" i="1"/>
  <c r="H412" i="1"/>
  <c r="Y412" i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R416" i="1" s="1"/>
  <c r="S416" i="1" s="1"/>
  <c r="G416" i="1"/>
  <c r="H416" i="1"/>
  <c r="Y416" i="1"/>
  <c r="AE416" i="1"/>
  <c r="I416" i="1"/>
  <c r="J416" i="1"/>
  <c r="Z416" i="1" s="1"/>
  <c r="K416" i="1"/>
  <c r="L416" i="1"/>
  <c r="M416" i="1"/>
  <c r="N416" i="1"/>
  <c r="O416" i="1"/>
  <c r="P416" i="1"/>
  <c r="A417" i="1"/>
  <c r="B417" i="1"/>
  <c r="C417" i="1"/>
  <c r="D417" i="1"/>
  <c r="X417" i="1"/>
  <c r="E417" i="1"/>
  <c r="F417" i="1"/>
  <c r="R417" i="1" s="1"/>
  <c r="G417" i="1"/>
  <c r="H417" i="1"/>
  <c r="Y417" i="1" s="1"/>
  <c r="AE417" i="1" s="1"/>
  <c r="I417" i="1"/>
  <c r="J417" i="1"/>
  <c r="Z417" i="1"/>
  <c r="K417" i="1"/>
  <c r="L417" i="1"/>
  <c r="V417" i="1" s="1"/>
  <c r="T417" i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AA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/>
  <c r="AA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/>
  <c r="K420" i="1"/>
  <c r="L420" i="1"/>
  <c r="V420" i="1" s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K421" i="1"/>
  <c r="T421" i="1"/>
  <c r="U421" i="1" s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S423" i="1" s="1"/>
  <c r="G423" i="1"/>
  <c r="H423" i="1"/>
  <c r="Y423" i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R424" i="1" s="1"/>
  <c r="G424" i="1"/>
  <c r="H424" i="1"/>
  <c r="Y424" i="1"/>
  <c r="AE424" i="1" s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G425" i="1"/>
  <c r="H425" i="1"/>
  <c r="Y425" i="1"/>
  <c r="AE425" i="1"/>
  <c r="I425" i="1"/>
  <c r="J425" i="1"/>
  <c r="Z425" i="1"/>
  <c r="AA425" i="1" s="1"/>
  <c r="K425" i="1"/>
  <c r="L425" i="1"/>
  <c r="V425" i="1"/>
  <c r="M425" i="1"/>
  <c r="N425" i="1"/>
  <c r="O425" i="1"/>
  <c r="P425" i="1"/>
  <c r="A426" i="1"/>
  <c r="B426" i="1"/>
  <c r="C426" i="1"/>
  <c r="D426" i="1"/>
  <c r="X426" i="1"/>
  <c r="E426" i="1"/>
  <c r="R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F427" i="1"/>
  <c r="R427" i="1"/>
  <c r="G427" i="1"/>
  <c r="H427" i="1"/>
  <c r="Y427" i="1"/>
  <c r="AE427" i="1" s="1"/>
  <c r="I427" i="1"/>
  <c r="J427" i="1"/>
  <c r="Z427" i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R428" i="1" s="1"/>
  <c r="S428" i="1" s="1"/>
  <c r="F428" i="1"/>
  <c r="G428" i="1"/>
  <c r="H428" i="1"/>
  <c r="Y428" i="1"/>
  <c r="AE428" i="1"/>
  <c r="I428" i="1"/>
  <c r="J428" i="1"/>
  <c r="Z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 s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G431" i="1"/>
  <c r="H431" i="1"/>
  <c r="Y431" i="1"/>
  <c r="AE431" i="1"/>
  <c r="I431" i="1"/>
  <c r="J431" i="1"/>
  <c r="Z431" i="1" s="1"/>
  <c r="AA431" i="1" s="1"/>
  <c r="K431" i="1"/>
  <c r="L431" i="1"/>
  <c r="V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 s="1"/>
  <c r="G432" i="1"/>
  <c r="H432" i="1"/>
  <c r="Y432" i="1"/>
  <c r="AE432" i="1"/>
  <c r="I432" i="1"/>
  <c r="J432" i="1"/>
  <c r="Z432" i="1"/>
  <c r="K432" i="1"/>
  <c r="L432" i="1"/>
  <c r="T432" i="1"/>
  <c r="M432" i="1"/>
  <c r="N432" i="1"/>
  <c r="O432" i="1"/>
  <c r="P432" i="1"/>
  <c r="A433" i="1"/>
  <c r="B433" i="1"/>
  <c r="C433" i="1"/>
  <c r="D433" i="1"/>
  <c r="X433" i="1"/>
  <c r="E433" i="1"/>
  <c r="R433" i="1"/>
  <c r="S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R435" i="1"/>
  <c r="S435" i="1"/>
  <c r="G435" i="1"/>
  <c r="H435" i="1"/>
  <c r="Y435" i="1" s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/>
  <c r="S437" i="1" s="1"/>
  <c r="G437" i="1"/>
  <c r="H437" i="1"/>
  <c r="Y437" i="1" s="1"/>
  <c r="AE437" i="1" s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/>
  <c r="K438" i="1"/>
  <c r="L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/>
  <c r="AE439" i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 s="1"/>
  <c r="AE441" i="1" s="1"/>
  <c r="I441" i="1"/>
  <c r="J441" i="1"/>
  <c r="Z441" i="1" s="1"/>
  <c r="K441" i="1"/>
  <c r="L441" i="1"/>
  <c r="T441" i="1"/>
  <c r="V441" i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F443" i="1"/>
  <c r="R443" i="1"/>
  <c r="S443" i="1" s="1"/>
  <c r="G443" i="1"/>
  <c r="H443" i="1"/>
  <c r="Y443" i="1"/>
  <c r="AE443" i="1"/>
  <c r="I443" i="1"/>
  <c r="J443" i="1"/>
  <c r="Z443" i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 s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/>
  <c r="X446" i="1" s="1"/>
  <c r="AA446" i="1" s="1"/>
  <c r="E446" i="1"/>
  <c r="F446" i="1"/>
  <c r="R446" i="1"/>
  <c r="S446" i="1"/>
  <c r="G446" i="1"/>
  <c r="H446" i="1"/>
  <c r="Y446" i="1" s="1"/>
  <c r="AE446" i="1" s="1"/>
  <c r="I446" i="1"/>
  <c r="J446" i="1"/>
  <c r="Z446" i="1"/>
  <c r="K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 s="1"/>
  <c r="G447" i="1"/>
  <c r="H447" i="1"/>
  <c r="Y447" i="1" s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R448" i="1"/>
  <c r="S448" i="1"/>
  <c r="G448" i="1"/>
  <c r="H448" i="1"/>
  <c r="Y448" i="1" s="1"/>
  <c r="I448" i="1"/>
  <c r="J448" i="1"/>
  <c r="Z448" i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R451" i="1"/>
  <c r="S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 s="1"/>
  <c r="X452" i="1" s="1"/>
  <c r="E452" i="1"/>
  <c r="F452" i="1"/>
  <c r="G452" i="1"/>
  <c r="H452" i="1"/>
  <c r="Y452" i="1"/>
  <c r="AE452" i="1"/>
  <c r="I452" i="1"/>
  <c r="J452" i="1"/>
  <c r="Z452" i="1"/>
  <c r="K452" i="1"/>
  <c r="L452" i="1"/>
  <c r="T452" i="1"/>
  <c r="M452" i="1"/>
  <c r="N452" i="1"/>
  <c r="O452" i="1"/>
  <c r="P452" i="1"/>
  <c r="A453" i="1"/>
  <c r="B453" i="1"/>
  <c r="C453" i="1"/>
  <c r="D453" i="1"/>
  <c r="X453" i="1"/>
  <c r="E453" i="1"/>
  <c r="F453" i="1"/>
  <c r="R453" i="1"/>
  <c r="S453" i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R454" i="1" s="1"/>
  <c r="S454" i="1" s="1"/>
  <c r="G454" i="1"/>
  <c r="H454" i="1"/>
  <c r="Y454" i="1"/>
  <c r="AE454" i="1"/>
  <c r="I454" i="1"/>
  <c r="J454" i="1"/>
  <c r="Z454" i="1" s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S455" i="1"/>
  <c r="F455" i="1"/>
  <c r="R455" i="1" s="1"/>
  <c r="G455" i="1"/>
  <c r="H455" i="1"/>
  <c r="Y455" i="1" s="1"/>
  <c r="AE455" i="1" s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T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R457" i="1" s="1"/>
  <c r="S457" i="1" s="1"/>
  <c r="G457" i="1"/>
  <c r="H457" i="1"/>
  <c r="Y457" i="1" s="1"/>
  <c r="AE457" i="1" s="1"/>
  <c r="I457" i="1"/>
  <c r="J457" i="1"/>
  <c r="Z457" i="1"/>
  <c r="K457" i="1"/>
  <c r="L457" i="1"/>
  <c r="T457" i="1"/>
  <c r="U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/>
  <c r="AE458" i="1" s="1"/>
  <c r="I458" i="1"/>
  <c r="J458" i="1"/>
  <c r="Z458" i="1"/>
  <c r="AA458" i="1" s="1"/>
  <c r="K458" i="1"/>
  <c r="L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S460" i="1"/>
  <c r="F460" i="1"/>
  <c r="R460" i="1" s="1"/>
  <c r="G460" i="1"/>
  <c r="H460" i="1"/>
  <c r="Y460" i="1" s="1"/>
  <c r="AE460" i="1" s="1"/>
  <c r="I460" i="1"/>
  <c r="J460" i="1"/>
  <c r="Z460" i="1"/>
  <c r="AA460" i="1" s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R461" i="1" s="1"/>
  <c r="S461" i="1" s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G462" i="1"/>
  <c r="H462" i="1"/>
  <c r="Y462" i="1"/>
  <c r="AE462" i="1" s="1"/>
  <c r="I462" i="1"/>
  <c r="J462" i="1"/>
  <c r="Z462" i="1"/>
  <c r="AA462" i="1"/>
  <c r="K462" i="1"/>
  <c r="L462" i="1"/>
  <c r="V462" i="1" s="1"/>
  <c r="M462" i="1"/>
  <c r="N462" i="1"/>
  <c r="O462" i="1"/>
  <c r="P462" i="1"/>
  <c r="A463" i="1"/>
  <c r="B463" i="1"/>
  <c r="C463" i="1"/>
  <c r="D463" i="1" s="1"/>
  <c r="X463" i="1" s="1"/>
  <c r="E463" i="1"/>
  <c r="F463" i="1"/>
  <c r="R463" i="1"/>
  <c r="S463" i="1"/>
  <c r="G463" i="1"/>
  <c r="H463" i="1"/>
  <c r="Y463" i="1"/>
  <c r="AE463" i="1" s="1"/>
  <c r="I463" i="1"/>
  <c r="J463" i="1"/>
  <c r="Z463" i="1"/>
  <c r="AA463" i="1"/>
  <c r="K463" i="1"/>
  <c r="L463" i="1"/>
  <c r="V463" i="1" s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/>
  <c r="K464" i="1"/>
  <c r="L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S466" i="1" s="1"/>
  <c r="G466" i="1"/>
  <c r="H466" i="1"/>
  <c r="Y466" i="1" s="1"/>
  <c r="AE466" i="1"/>
  <c r="I466" i="1"/>
  <c r="J466" i="1"/>
  <c r="Z466" i="1"/>
  <c r="AA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R467" i="1" s="1"/>
  <c r="S467" i="1"/>
  <c r="G467" i="1"/>
  <c r="H467" i="1"/>
  <c r="Y467" i="1"/>
  <c r="AE467" i="1" s="1"/>
  <c r="I467" i="1"/>
  <c r="J467" i="1"/>
  <c r="Z467" i="1"/>
  <c r="AA467" i="1"/>
  <c r="K467" i="1"/>
  <c r="L467" i="1"/>
  <c r="V467" i="1"/>
  <c r="T467" i="1"/>
  <c r="M467" i="1"/>
  <c r="N467" i="1"/>
  <c r="O467" i="1"/>
  <c r="P467" i="1"/>
  <c r="A468" i="1"/>
  <c r="B468" i="1"/>
  <c r="C468" i="1"/>
  <c r="D468" i="1" s="1"/>
  <c r="X468" i="1" s="1"/>
  <c r="E468" i="1"/>
  <c r="F468" i="1"/>
  <c r="R468" i="1"/>
  <c r="S468" i="1" s="1"/>
  <c r="G468" i="1"/>
  <c r="H468" i="1"/>
  <c r="Y468" i="1"/>
  <c r="AE468" i="1"/>
  <c r="I468" i="1"/>
  <c r="J468" i="1"/>
  <c r="Z468" i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 s="1"/>
  <c r="AA469" i="1" s="1"/>
  <c r="K469" i="1"/>
  <c r="T469" i="1" s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R471" i="1" s="1"/>
  <c r="S471" i="1" s="1"/>
  <c r="F471" i="1"/>
  <c r="G471" i="1"/>
  <c r="H471" i="1"/>
  <c r="Y471" i="1" s="1"/>
  <c r="AE471" i="1" s="1"/>
  <c r="I471" i="1"/>
  <c r="J471" i="1"/>
  <c r="Z471" i="1" s="1"/>
  <c r="AA471" i="1" s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G472" i="1"/>
  <c r="H472" i="1"/>
  <c r="Y472" i="1" s="1"/>
  <c r="AE472" i="1" s="1"/>
  <c r="I472" i="1"/>
  <c r="J472" i="1"/>
  <c r="Z472" i="1" s="1"/>
  <c r="AA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R473" i="1" s="1"/>
  <c r="S473" i="1" s="1"/>
  <c r="G473" i="1"/>
  <c r="H473" i="1"/>
  <c r="Y473" i="1" s="1"/>
  <c r="AE473" i="1" s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R474" i="1"/>
  <c r="G474" i="1"/>
  <c r="H474" i="1"/>
  <c r="Y474" i="1"/>
  <c r="AE474" i="1" s="1"/>
  <c r="I474" i="1"/>
  <c r="J474" i="1"/>
  <c r="Z474" i="1" s="1"/>
  <c r="AA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AA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V476" i="1" s="1"/>
  <c r="M476" i="1"/>
  <c r="N476" i="1"/>
  <c r="O476" i="1"/>
  <c r="P476" i="1"/>
  <c r="A477" i="1"/>
  <c r="B477" i="1"/>
  <c r="C477" i="1"/>
  <c r="D477" i="1"/>
  <c r="X477" i="1"/>
  <c r="E477" i="1"/>
  <c r="F477" i="1"/>
  <c r="R477" i="1"/>
  <c r="S477" i="1" s="1"/>
  <c r="G477" i="1"/>
  <c r="H477" i="1"/>
  <c r="Y477" i="1"/>
  <c r="AE477" i="1"/>
  <c r="I477" i="1"/>
  <c r="J477" i="1"/>
  <c r="Z477" i="1"/>
  <c r="AA477" i="1" s="1"/>
  <c r="K477" i="1"/>
  <c r="L477" i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AA479" i="1" s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 s="1"/>
  <c r="I480" i="1"/>
  <c r="J480" i="1"/>
  <c r="Z480" i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 s="1"/>
  <c r="I481" i="1"/>
  <c r="J481" i="1"/>
  <c r="Z481" i="1"/>
  <c r="AA481" i="1"/>
  <c r="K481" i="1"/>
  <c r="T481" i="1" s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R482" i="1" s="1"/>
  <c r="S482" i="1" s="1"/>
  <c r="G482" i="1"/>
  <c r="H482" i="1"/>
  <c r="Y482" i="1"/>
  <c r="AE482" i="1"/>
  <c r="I482" i="1"/>
  <c r="J482" i="1"/>
  <c r="Z482" i="1" s="1"/>
  <c r="AA482" i="1" s="1"/>
  <c r="K482" i="1"/>
  <c r="L482" i="1"/>
  <c r="M482" i="1"/>
  <c r="N482" i="1"/>
  <c r="O482" i="1"/>
  <c r="P482" i="1"/>
  <c r="A483" i="1"/>
  <c r="B483" i="1"/>
  <c r="C483" i="1"/>
  <c r="D483" i="1"/>
  <c r="X483" i="1"/>
  <c r="E483" i="1"/>
  <c r="F483" i="1"/>
  <c r="R483" i="1"/>
  <c r="S483" i="1" s="1"/>
  <c r="G483" i="1"/>
  <c r="H483" i="1"/>
  <c r="Y483" i="1"/>
  <c r="AE483" i="1"/>
  <c r="I483" i="1"/>
  <c r="J483" i="1"/>
  <c r="Z483" i="1"/>
  <c r="AA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AA486" i="1" s="1"/>
  <c r="K486" i="1"/>
  <c r="L486" i="1"/>
  <c r="V486" i="1"/>
  <c r="M486" i="1"/>
  <c r="N486" i="1"/>
  <c r="O486" i="1"/>
  <c r="P486" i="1"/>
  <c r="A487" i="1"/>
  <c r="B487" i="1"/>
  <c r="C487" i="1"/>
  <c r="D487" i="1"/>
  <c r="X487" i="1" s="1"/>
  <c r="E487" i="1"/>
  <c r="F487" i="1"/>
  <c r="R487" i="1" s="1"/>
  <c r="S487" i="1" s="1"/>
  <c r="G487" i="1"/>
  <c r="H487" i="1"/>
  <c r="Y487" i="1"/>
  <c r="AE487" i="1"/>
  <c r="I487" i="1"/>
  <c r="J487" i="1"/>
  <c r="Z487" i="1" s="1"/>
  <c r="AA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R488" i="1" s="1"/>
  <c r="G488" i="1"/>
  <c r="H488" i="1"/>
  <c r="Y488" i="1" s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/>
  <c r="S490" i="1"/>
  <c r="G490" i="1"/>
  <c r="H490" i="1"/>
  <c r="Y490" i="1"/>
  <c r="AE490" i="1" s="1"/>
  <c r="I490" i="1"/>
  <c r="J490" i="1"/>
  <c r="Z490" i="1" s="1"/>
  <c r="AA490" i="1" s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 s="1"/>
  <c r="E491" i="1"/>
  <c r="F491" i="1"/>
  <c r="R491" i="1" s="1"/>
  <c r="S491" i="1" s="1"/>
  <c r="G491" i="1"/>
  <c r="H491" i="1"/>
  <c r="Y491" i="1"/>
  <c r="AE491" i="1" s="1"/>
  <c r="I491" i="1"/>
  <c r="J491" i="1"/>
  <c r="Z491" i="1" s="1"/>
  <c r="AA491" i="1" s="1"/>
  <c r="K491" i="1"/>
  <c r="L491" i="1"/>
  <c r="V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 s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AA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V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AA496" i="1" s="1"/>
  <c r="K496" i="1"/>
  <c r="L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R498" i="1" s="1"/>
  <c r="S498" i="1" s="1"/>
  <c r="G498" i="1"/>
  <c r="H498" i="1"/>
  <c r="Y498" i="1" s="1"/>
  <c r="AE498" i="1" s="1"/>
  <c r="I498" i="1"/>
  <c r="J498" i="1"/>
  <c r="Z498" i="1"/>
  <c r="AA498" i="1" s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G499" i="1"/>
  <c r="H499" i="1"/>
  <c r="Y499" i="1" s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 s="1"/>
  <c r="S503" i="1" s="1"/>
  <c r="G503" i="1"/>
  <c r="H503" i="1"/>
  <c r="Y503" i="1" s="1"/>
  <c r="AE503" i="1"/>
  <c r="I503" i="1"/>
  <c r="J503" i="1"/>
  <c r="Z503" i="1"/>
  <c r="AA503" i="1" s="1"/>
  <c r="K503" i="1"/>
  <c r="L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R507" i="1" s="1"/>
  <c r="S507" i="1" s="1"/>
  <c r="G507" i="1"/>
  <c r="H507" i="1"/>
  <c r="Y507" i="1" s="1"/>
  <c r="AE507" i="1" s="1"/>
  <c r="I507" i="1"/>
  <c r="J507" i="1"/>
  <c r="Z507" i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S508" i="1" s="1"/>
  <c r="G508" i="1"/>
  <c r="H508" i="1"/>
  <c r="Y508" i="1" s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R509" i="1" s="1"/>
  <c r="S509" i="1" s="1"/>
  <c r="G509" i="1"/>
  <c r="H509" i="1"/>
  <c r="Y509" i="1" s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R510" i="1"/>
  <c r="S510" i="1" s="1"/>
  <c r="G510" i="1"/>
  <c r="H510" i="1"/>
  <c r="Y510" i="1" s="1"/>
  <c r="AE510" i="1" s="1"/>
  <c r="I510" i="1"/>
  <c r="J510" i="1"/>
  <c r="Z510" i="1"/>
  <c r="AA510" i="1" s="1"/>
  <c r="K510" i="1"/>
  <c r="L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/>
  <c r="I511" i="1"/>
  <c r="J511" i="1"/>
  <c r="Z511" i="1"/>
  <c r="AA511" i="1" s="1"/>
  <c r="K511" i="1"/>
  <c r="L511" i="1"/>
  <c r="V511" i="1" s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 s="1"/>
  <c r="I514" i="1"/>
  <c r="J514" i="1"/>
  <c r="Z514" i="1" s="1"/>
  <c r="K514" i="1"/>
  <c r="L514" i="1"/>
  <c r="T514" i="1" s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V519" i="1" s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/>
  <c r="I520" i="1"/>
  <c r="J520" i="1"/>
  <c r="Z520" i="1"/>
  <c r="K520" i="1"/>
  <c r="L520" i="1"/>
  <c r="V520" i="1"/>
  <c r="M520" i="1"/>
  <c r="N520" i="1"/>
  <c r="O520" i="1"/>
  <c r="P520" i="1"/>
  <c r="A521" i="1"/>
  <c r="B521" i="1"/>
  <c r="C521" i="1"/>
  <c r="D521" i="1"/>
  <c r="E521" i="1"/>
  <c r="F521" i="1"/>
  <c r="G521" i="1"/>
  <c r="H521" i="1"/>
  <c r="Y521" i="1"/>
  <c r="AE521" i="1" s="1"/>
  <c r="I521" i="1"/>
  <c r="J521" i="1"/>
  <c r="Z521" i="1" s="1"/>
  <c r="K521" i="1"/>
  <c r="L521" i="1"/>
  <c r="M521" i="1"/>
  <c r="N521" i="1"/>
  <c r="O521" i="1"/>
  <c r="P521" i="1"/>
  <c r="X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 s="1"/>
  <c r="I523" i="1"/>
  <c r="J523" i="1"/>
  <c r="Z523" i="1"/>
  <c r="AA523" i="1"/>
  <c r="K523" i="1"/>
  <c r="L523" i="1"/>
  <c r="M523" i="1"/>
  <c r="N523" i="1"/>
  <c r="O523" i="1"/>
  <c r="P523" i="1"/>
  <c r="V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 s="1"/>
  <c r="AE526" i="1" s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AA527" i="1"/>
  <c r="K527" i="1"/>
  <c r="L527" i="1"/>
  <c r="T527" i="1" s="1"/>
  <c r="M527" i="1"/>
  <c r="N527" i="1"/>
  <c r="O527" i="1"/>
  <c r="P527" i="1"/>
  <c r="A528" i="1"/>
  <c r="B528" i="1"/>
  <c r="C528" i="1"/>
  <c r="D528" i="1" s="1"/>
  <c r="X528" i="1" s="1"/>
  <c r="E528" i="1"/>
  <c r="F528" i="1"/>
  <c r="R528" i="1" s="1"/>
  <c r="S528" i="1" s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K530" i="1"/>
  <c r="T530" i="1" s="1"/>
  <c r="L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R533" i="1" s="1"/>
  <c r="S533" i="1" s="1"/>
  <c r="G533" i="1"/>
  <c r="H533" i="1"/>
  <c r="Y533" i="1" s="1"/>
  <c r="AE533" i="1" s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AA535" i="1"/>
  <c r="K535" i="1"/>
  <c r="L535" i="1"/>
  <c r="M535" i="1"/>
  <c r="N535" i="1"/>
  <c r="O535" i="1"/>
  <c r="P535" i="1"/>
  <c r="V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R539" i="1"/>
  <c r="S539" i="1" s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V543" i="1" s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 s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/>
  <c r="I548" i="1"/>
  <c r="J548" i="1"/>
  <c r="Z548" i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 s="1"/>
  <c r="AE551" i="1" s="1"/>
  <c r="I551" i="1"/>
  <c r="J551" i="1"/>
  <c r="Z551" i="1" s="1"/>
  <c r="AA551" i="1" s="1"/>
  <c r="K551" i="1"/>
  <c r="L551" i="1"/>
  <c r="T551" i="1"/>
  <c r="U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Y552" i="1" s="1"/>
  <c r="AE552" i="1" s="1"/>
  <c r="I552" i="1"/>
  <c r="J552" i="1"/>
  <c r="Z552" i="1" s="1"/>
  <c r="AA552" i="1" s="1"/>
  <c r="K552" i="1"/>
  <c r="L552" i="1"/>
  <c r="M552" i="1"/>
  <c r="N552" i="1"/>
  <c r="O552" i="1"/>
  <c r="P552" i="1"/>
  <c r="V552" i="1"/>
  <c r="A553" i="1"/>
  <c r="B553" i="1"/>
  <c r="C553" i="1"/>
  <c r="D553" i="1" s="1"/>
  <c r="X553" i="1"/>
  <c r="E553" i="1"/>
  <c r="F553" i="1"/>
  <c r="G553" i="1"/>
  <c r="H553" i="1"/>
  <c r="Y553" i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 s="1"/>
  <c r="I555" i="1"/>
  <c r="J555" i="1"/>
  <c r="Z555" i="1"/>
  <c r="AA555" i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G556" i="1"/>
  <c r="H556" i="1"/>
  <c r="Y556" i="1" s="1"/>
  <c r="AE556" i="1" s="1"/>
  <c r="I556" i="1"/>
  <c r="J556" i="1"/>
  <c r="Z556" i="1" s="1"/>
  <c r="AA556" i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T558" i="1" s="1"/>
  <c r="U558" i="1" s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 s="1"/>
  <c r="X560" i="1"/>
  <c r="E560" i="1"/>
  <c r="F560" i="1"/>
  <c r="G560" i="1"/>
  <c r="H560" i="1"/>
  <c r="Y560" i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 s="1"/>
  <c r="U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/>
  <c r="AA564" i="1" s="1"/>
  <c r="K564" i="1"/>
  <c r="L564" i="1"/>
  <c r="M564" i="1"/>
  <c r="N564" i="1"/>
  <c r="O564" i="1"/>
  <c r="P564" i="1"/>
  <c r="A565" i="1"/>
  <c r="B565" i="1"/>
  <c r="C565" i="1"/>
  <c r="D565" i="1"/>
  <c r="X565" i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I566" i="1"/>
  <c r="J566" i="1"/>
  <c r="Z566" i="1" s="1"/>
  <c r="AA566" i="1" s="1"/>
  <c r="K566" i="1"/>
  <c r="T566" i="1"/>
  <c r="L566" i="1"/>
  <c r="V566" i="1"/>
  <c r="M566" i="1"/>
  <c r="N566" i="1"/>
  <c r="O566" i="1"/>
  <c r="P566" i="1"/>
  <c r="AE566" i="1"/>
  <c r="A567" i="1"/>
  <c r="B567" i="1"/>
  <c r="C567" i="1"/>
  <c r="D567" i="1" s="1"/>
  <c r="X567" i="1" s="1"/>
  <c r="E567" i="1"/>
  <c r="F567" i="1"/>
  <c r="R567" i="1" s="1"/>
  <c r="S567" i="1" s="1"/>
  <c r="G567" i="1"/>
  <c r="H567" i="1"/>
  <c r="Y567" i="1"/>
  <c r="AE567" i="1" s="1"/>
  <c r="I567" i="1"/>
  <c r="J567" i="1"/>
  <c r="Z567" i="1" s="1"/>
  <c r="AA567" i="1" s="1"/>
  <c r="K567" i="1"/>
  <c r="L567" i="1"/>
  <c r="T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R571" i="1" s="1"/>
  <c r="S571" i="1" s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V572" i="1"/>
  <c r="A573" i="1"/>
  <c r="B573" i="1"/>
  <c r="C573" i="1"/>
  <c r="D573" i="1" s="1"/>
  <c r="X573" i="1" s="1"/>
  <c r="E573" i="1"/>
  <c r="F573" i="1"/>
  <c r="G573" i="1"/>
  <c r="H573" i="1"/>
  <c r="Y573" i="1" s="1"/>
  <c r="I573" i="1"/>
  <c r="J573" i="1"/>
  <c r="Z573" i="1" s="1"/>
  <c r="AA573" i="1" s="1"/>
  <c r="K573" i="1"/>
  <c r="L573" i="1"/>
  <c r="V573" i="1" s="1"/>
  <c r="M573" i="1"/>
  <c r="N573" i="1"/>
  <c r="O573" i="1"/>
  <c r="P573" i="1"/>
  <c r="AE573" i="1"/>
  <c r="A574" i="1"/>
  <c r="B574" i="1"/>
  <c r="C574" i="1"/>
  <c r="D574" i="1" s="1"/>
  <c r="X574" i="1" s="1"/>
  <c r="E574" i="1"/>
  <c r="F574" i="1"/>
  <c r="R574" i="1"/>
  <c r="S574" i="1" s="1"/>
  <c r="G574" i="1"/>
  <c r="H574" i="1"/>
  <c r="Y574" i="1" s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V575" i="1" s="1"/>
  <c r="M575" i="1"/>
  <c r="N575" i="1"/>
  <c r="O575" i="1"/>
  <c r="P575" i="1"/>
  <c r="A576" i="1"/>
  <c r="B576" i="1"/>
  <c r="C576" i="1"/>
  <c r="D576" i="1"/>
  <c r="X576" i="1" s="1"/>
  <c r="E576" i="1"/>
  <c r="F576" i="1"/>
  <c r="G576" i="1"/>
  <c r="H576" i="1"/>
  <c r="Y576" i="1" s="1"/>
  <c r="AE576" i="1"/>
  <c r="I576" i="1"/>
  <c r="J576" i="1"/>
  <c r="Z576" i="1" s="1"/>
  <c r="AA576" i="1" s="1"/>
  <c r="K576" i="1"/>
  <c r="L576" i="1"/>
  <c r="T576" i="1" s="1"/>
  <c r="U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R577" i="1" s="1"/>
  <c r="S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/>
  <c r="X578" i="1"/>
  <c r="E578" i="1"/>
  <c r="F578" i="1"/>
  <c r="G578" i="1"/>
  <c r="H578" i="1"/>
  <c r="Y578" i="1" s="1"/>
  <c r="AE578" i="1" s="1"/>
  <c r="I578" i="1"/>
  <c r="J578" i="1"/>
  <c r="Z578" i="1" s="1"/>
  <c r="AA578" i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R579" i="1"/>
  <c r="S579" i="1" s="1"/>
  <c r="A580" i="1"/>
  <c r="B580" i="1"/>
  <c r="C580" i="1"/>
  <c r="D580" i="1" s="1"/>
  <c r="X580" i="1" s="1"/>
  <c r="E580" i="1"/>
  <c r="F580" i="1"/>
  <c r="G580" i="1"/>
  <c r="H580" i="1"/>
  <c r="Y580" i="1" s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/>
  <c r="E581" i="1"/>
  <c r="F581" i="1"/>
  <c r="G581" i="1"/>
  <c r="H581" i="1"/>
  <c r="Y581" i="1" s="1"/>
  <c r="AE581" i="1" s="1"/>
  <c r="I581" i="1"/>
  <c r="J581" i="1"/>
  <c r="Z581" i="1"/>
  <c r="AA581" i="1" s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V583" i="1" s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V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R589" i="1" s="1"/>
  <c r="S589" i="1" s="1"/>
  <c r="F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/>
  <c r="G591" i="1"/>
  <c r="H591" i="1"/>
  <c r="Y591" i="1" s="1"/>
  <c r="AE591" i="1" s="1"/>
  <c r="I591" i="1"/>
  <c r="J591" i="1"/>
  <c r="Z591" i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 s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/>
  <c r="E598" i="1"/>
  <c r="F598" i="1"/>
  <c r="G598" i="1"/>
  <c r="H598" i="1"/>
  <c r="Y598" i="1" s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/>
  <c r="E614" i="1"/>
  <c r="F614" i="1"/>
  <c r="G614" i="1"/>
  <c r="H614" i="1"/>
  <c r="Y614" i="1" s="1"/>
  <c r="AE614" i="1" s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/>
  <c r="I615" i="1"/>
  <c r="J615" i="1"/>
  <c r="Z615" i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/>
  <c r="AE624" i="1" s="1"/>
  <c r="I624" i="1"/>
  <c r="J624" i="1"/>
  <c r="Z624" i="1" s="1"/>
  <c r="AA624" i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I636" i="1"/>
  <c r="J636" i="1"/>
  <c r="Z636" i="1" s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AB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/>
  <c r="AA644" i="1"/>
  <c r="K644" i="1"/>
  <c r="L644" i="1"/>
  <c r="V644" i="1" s="1"/>
  <c r="M644" i="1"/>
  <c r="N644" i="1"/>
  <c r="O644" i="1"/>
  <c r="P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/>
  <c r="E649" i="1"/>
  <c r="F649" i="1"/>
  <c r="R649" i="1" s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M652" i="1"/>
  <c r="N652" i="1"/>
  <c r="O652" i="1"/>
  <c r="P652" i="1"/>
  <c r="T652" i="1"/>
  <c r="AC652" i="1" s="1"/>
  <c r="AD652" i="1" s="1"/>
  <c r="U652" i="1"/>
  <c r="V652" i="1"/>
  <c r="AF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/>
  <c r="I654" i="1"/>
  <c r="J654" i="1"/>
  <c r="Z654" i="1" s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/>
  <c r="S657" i="1"/>
  <c r="G657" i="1"/>
  <c r="H657" i="1"/>
  <c r="Y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AE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R659" i="1" s="1"/>
  <c r="S659" i="1" s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I667" i="1"/>
  <c r="J667" i="1"/>
  <c r="Z667" i="1" s="1"/>
  <c r="K667" i="1"/>
  <c r="L667" i="1"/>
  <c r="M667" i="1"/>
  <c r="N667" i="1"/>
  <c r="O667" i="1"/>
  <c r="P667" i="1"/>
  <c r="V667" i="1"/>
  <c r="AA667" i="1"/>
  <c r="AE667" i="1"/>
  <c r="A668" i="1"/>
  <c r="B668" i="1"/>
  <c r="C668" i="1"/>
  <c r="D668" i="1"/>
  <c r="X668" i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R670" i="1" s="1"/>
  <c r="F670" i="1"/>
  <c r="G670" i="1"/>
  <c r="H670" i="1"/>
  <c r="Y670" i="1"/>
  <c r="AE670" i="1"/>
  <c r="I670" i="1"/>
  <c r="J670" i="1"/>
  <c r="K670" i="1"/>
  <c r="L670" i="1"/>
  <c r="M670" i="1"/>
  <c r="N670" i="1"/>
  <c r="O670" i="1"/>
  <c r="P670" i="1"/>
  <c r="S670" i="1"/>
  <c r="Z670" i="1"/>
  <c r="AA670" i="1" s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/>
  <c r="X672" i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 s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AB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G682" i="1"/>
  <c r="H682" i="1"/>
  <c r="Y682" i="1"/>
  <c r="AE682" i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/>
  <c r="AE684" i="1"/>
  <c r="I684" i="1"/>
  <c r="J684" i="1"/>
  <c r="Z684" i="1"/>
  <c r="AA684" i="1"/>
  <c r="K684" i="1"/>
  <c r="T684" i="1" s="1"/>
  <c r="L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R691" i="1" s="1"/>
  <c r="S691" i="1" s="1"/>
  <c r="F691" i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I693" i="1"/>
  <c r="J693" i="1"/>
  <c r="Z693" i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/>
  <c r="Z703" i="1"/>
  <c r="AA703" i="1" s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R706" i="1" s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S706" i="1"/>
  <c r="V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/>
  <c r="E709" i="1"/>
  <c r="R709" i="1" s="1"/>
  <c r="S709" i="1" s="1"/>
  <c r="F709" i="1"/>
  <c r="G709" i="1"/>
  <c r="H709" i="1"/>
  <c r="Y709" i="1"/>
  <c r="AE709" i="1" s="1"/>
  <c r="I709" i="1"/>
  <c r="J709" i="1"/>
  <c r="Z709" i="1"/>
  <c r="AA709" i="1"/>
  <c r="K709" i="1"/>
  <c r="L709" i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 s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/>
  <c r="E717" i="1"/>
  <c r="R717" i="1" s="1"/>
  <c r="S717" i="1" s="1"/>
  <c r="F717" i="1"/>
  <c r="G717" i="1"/>
  <c r="H717" i="1"/>
  <c r="Y717" i="1" s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/>
  <c r="A719" i="1"/>
  <c r="B719" i="1"/>
  <c r="C719" i="1"/>
  <c r="D719" i="1" s="1"/>
  <c r="X719" i="1" s="1"/>
  <c r="E719" i="1"/>
  <c r="F719" i="1"/>
  <c r="G719" i="1"/>
  <c r="H719" i="1"/>
  <c r="Y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E719" i="1"/>
  <c r="A720" i="1"/>
  <c r="B720" i="1"/>
  <c r="C720" i="1"/>
  <c r="D720" i="1"/>
  <c r="X720" i="1" s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G724" i="1"/>
  <c r="H724" i="1"/>
  <c r="Y724" i="1" s="1"/>
  <c r="AE724" i="1" s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/>
  <c r="I725" i="1"/>
  <c r="J725" i="1"/>
  <c r="Z725" i="1"/>
  <c r="AA725" i="1" s="1"/>
  <c r="AB725" i="1" s="1"/>
  <c r="K725" i="1"/>
  <c r="L725" i="1"/>
  <c r="T725" i="1"/>
  <c r="M725" i="1"/>
  <c r="N725" i="1"/>
  <c r="O725" i="1"/>
  <c r="P725" i="1"/>
  <c r="R725" i="1"/>
  <c r="S725" i="1" s="1"/>
  <c r="AE725" i="1"/>
  <c r="A726" i="1"/>
  <c r="B726" i="1"/>
  <c r="C726" i="1"/>
  <c r="D726" i="1" s="1"/>
  <c r="X726" i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A727" i="1"/>
  <c r="B727" i="1"/>
  <c r="C727" i="1"/>
  <c r="D727" i="1" s="1"/>
  <c r="X727" i="1" s="1"/>
  <c r="E727" i="1"/>
  <c r="F727" i="1"/>
  <c r="G727" i="1"/>
  <c r="H727" i="1"/>
  <c r="Y727" i="1" s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/>
  <c r="E728" i="1"/>
  <c r="F728" i="1"/>
  <c r="R728" i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R731" i="1" s="1"/>
  <c r="F731" i="1"/>
  <c r="S731" i="1"/>
  <c r="G731" i="1"/>
  <c r="H731" i="1"/>
  <c r="Y731" i="1" s="1"/>
  <c r="AE731" i="1" s="1"/>
  <c r="AF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 s="1"/>
  <c r="AE734" i="1" s="1"/>
  <c r="I734" i="1"/>
  <c r="J734" i="1"/>
  <c r="Z734" i="1" s="1"/>
  <c r="AA734" i="1" s="1"/>
  <c r="AB734" i="1" s="1"/>
  <c r="K734" i="1"/>
  <c r="L734" i="1"/>
  <c r="V734" i="1" s="1"/>
  <c r="M734" i="1"/>
  <c r="N734" i="1"/>
  <c r="O734" i="1"/>
  <c r="P734" i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R736" i="1" s="1"/>
  <c r="S736" i="1"/>
  <c r="G736" i="1"/>
  <c r="H736" i="1"/>
  <c r="Y736" i="1"/>
  <c r="AE736" i="1" s="1"/>
  <c r="I736" i="1"/>
  <c r="J736" i="1"/>
  <c r="Z736" i="1" s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I737" i="1"/>
  <c r="J737" i="1"/>
  <c r="Z737" i="1" s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/>
  <c r="I738" i="1"/>
  <c r="J738" i="1"/>
  <c r="Z738" i="1" s="1"/>
  <c r="K738" i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 s="1"/>
  <c r="E739" i="1"/>
  <c r="R739" i="1" s="1"/>
  <c r="S739" i="1" s="1"/>
  <c r="F739" i="1"/>
  <c r="G739" i="1"/>
  <c r="H739" i="1"/>
  <c r="Y739" i="1" s="1"/>
  <c r="AE739" i="1" s="1"/>
  <c r="AF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G740" i="1"/>
  <c r="H740" i="1"/>
  <c r="Y740" i="1"/>
  <c r="I740" i="1"/>
  <c r="J740" i="1"/>
  <c r="Z740" i="1" s="1"/>
  <c r="K740" i="1"/>
  <c r="L740" i="1"/>
  <c r="M740" i="1"/>
  <c r="N740" i="1"/>
  <c r="O740" i="1"/>
  <c r="P740" i="1"/>
  <c r="AA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R742" i="1" s="1"/>
  <c r="S742" i="1" s="1"/>
  <c r="F742" i="1"/>
  <c r="G742" i="1"/>
  <c r="H742" i="1"/>
  <c r="Y742" i="1" s="1"/>
  <c r="AE742" i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 s="1"/>
  <c r="E743" i="1"/>
  <c r="R743" i="1"/>
  <c r="S743" i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/>
  <c r="I745" i="1"/>
  <c r="J745" i="1"/>
  <c r="K745" i="1"/>
  <c r="L745" i="1"/>
  <c r="T745" i="1" s="1"/>
  <c r="AC745" i="1" s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F748" i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T749" i="1" s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AA750" i="1" s="1"/>
  <c r="K750" i="1"/>
  <c r="L750" i="1"/>
  <c r="T750" i="1"/>
  <c r="AC750" i="1" s="1"/>
  <c r="AD750" i="1" s="1"/>
  <c r="M750" i="1"/>
  <c r="N750" i="1"/>
  <c r="O750" i="1"/>
  <c r="P750" i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 s="1"/>
  <c r="X755" i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K757" i="1"/>
  <c r="T757" i="1" s="1"/>
  <c r="AC757" i="1" s="1"/>
  <c r="L757" i="1"/>
  <c r="AD757" i="1"/>
  <c r="AF757" i="1" s="1"/>
  <c r="AG757" i="1" s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K758" i="1"/>
  <c r="L758" i="1"/>
  <c r="T758" i="1"/>
  <c r="AC758" i="1" s="1"/>
  <c r="AD758" i="1" s="1"/>
  <c r="M758" i="1"/>
  <c r="N758" i="1"/>
  <c r="O758" i="1"/>
  <c r="P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F761" i="1"/>
  <c r="G761" i="1"/>
  <c r="H761" i="1"/>
  <c r="Y761" i="1"/>
  <c r="AE761" i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A762" i="1"/>
  <c r="B762" i="1"/>
  <c r="C762" i="1"/>
  <c r="D762" i="1"/>
  <c r="X762" i="1" s="1"/>
  <c r="E762" i="1"/>
  <c r="F762" i="1"/>
  <c r="G762" i="1"/>
  <c r="H762" i="1"/>
  <c r="Y762" i="1"/>
  <c r="AE762" i="1"/>
  <c r="I762" i="1"/>
  <c r="J762" i="1"/>
  <c r="Z762" i="1" s="1"/>
  <c r="AA762" i="1" s="1"/>
  <c r="AB762" i="1" s="1"/>
  <c r="K762" i="1"/>
  <c r="T762" i="1" s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R764" i="1" s="1"/>
  <c r="S764" i="1" s="1"/>
  <c r="G764" i="1"/>
  <c r="H764" i="1"/>
  <c r="Y764" i="1"/>
  <c r="AE764" i="1" s="1"/>
  <c r="I764" i="1"/>
  <c r="J764" i="1"/>
  <c r="Z764" i="1" s="1"/>
  <c r="K764" i="1"/>
  <c r="T764" i="1" s="1"/>
  <c r="AC764" i="1" s="1"/>
  <c r="L764" i="1"/>
  <c r="AD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T766" i="1" s="1"/>
  <c r="AC766" i="1" s="1"/>
  <c r="AD766" i="1" s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AF767" i="1" s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K768" i="1"/>
  <c r="L768" i="1"/>
  <c r="T768" i="1"/>
  <c r="AC768" i="1" s="1"/>
  <c r="AD768" i="1"/>
  <c r="M768" i="1"/>
  <c r="N768" i="1"/>
  <c r="O768" i="1"/>
  <c r="P768" i="1"/>
  <c r="AA768" i="1"/>
  <c r="A769" i="1"/>
  <c r="B769" i="1"/>
  <c r="C769" i="1"/>
  <c r="D769" i="1"/>
  <c r="X769" i="1" s="1"/>
  <c r="E769" i="1"/>
  <c r="F769" i="1"/>
  <c r="R769" i="1"/>
  <c r="S769" i="1"/>
  <c r="G769" i="1"/>
  <c r="H769" i="1"/>
  <c r="Y769" i="1"/>
  <c r="AE769" i="1" s="1"/>
  <c r="AF769" i="1" s="1"/>
  <c r="I769" i="1"/>
  <c r="J769" i="1"/>
  <c r="K769" i="1"/>
  <c r="L769" i="1"/>
  <c r="T769" i="1" s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 s="1"/>
  <c r="I770" i="1"/>
  <c r="J770" i="1"/>
  <c r="Z770" i="1" s="1"/>
  <c r="AA770" i="1" s="1"/>
  <c r="AB770" i="1" s="1"/>
  <c r="K770" i="1"/>
  <c r="L770" i="1"/>
  <c r="M770" i="1"/>
  <c r="N770" i="1"/>
  <c r="O770" i="1"/>
  <c r="P770" i="1"/>
  <c r="A771" i="1"/>
  <c r="B771" i="1"/>
  <c r="C771" i="1"/>
  <c r="D771" i="1"/>
  <c r="X771" i="1"/>
  <c r="E771" i="1"/>
  <c r="R771" i="1"/>
  <c r="S771" i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F772" i="1"/>
  <c r="R772" i="1"/>
  <c r="S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Z773" i="1" s="1"/>
  <c r="AA773" i="1" s="1"/>
  <c r="K773" i="1"/>
  <c r="L773" i="1"/>
  <c r="T773" i="1" s="1"/>
  <c r="M773" i="1"/>
  <c r="N773" i="1"/>
  <c r="O773" i="1"/>
  <c r="P773" i="1"/>
  <c r="A774" i="1"/>
  <c r="B774" i="1"/>
  <c r="C774" i="1"/>
  <c r="D774" i="1" s="1"/>
  <c r="X774" i="1" s="1"/>
  <c r="E774" i="1"/>
  <c r="F774" i="1"/>
  <c r="R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S774" i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/>
  <c r="AE775" i="1"/>
  <c r="I775" i="1"/>
  <c r="J775" i="1"/>
  <c r="K775" i="1"/>
  <c r="L775" i="1"/>
  <c r="T775" i="1" s="1"/>
  <c r="AC775" i="1" s="1"/>
  <c r="AD775" i="1" s="1"/>
  <c r="AF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/>
  <c r="A777" i="1"/>
  <c r="B777" i="1"/>
  <c r="C777" i="1"/>
  <c r="D777" i="1" s="1"/>
  <c r="X777" i="1"/>
  <c r="E777" i="1"/>
  <c r="F777" i="1"/>
  <c r="R777" i="1"/>
  <c r="S777" i="1" s="1"/>
  <c r="G777" i="1"/>
  <c r="H777" i="1"/>
  <c r="Y777" i="1" s="1"/>
  <c r="AE777" i="1"/>
  <c r="I777" i="1"/>
  <c r="J777" i="1"/>
  <c r="Z777" i="1" s="1"/>
  <c r="AA777" i="1" s="1"/>
  <c r="AB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Z779" i="1"/>
  <c r="AA779" i="1"/>
  <c r="A780" i="1"/>
  <c r="B780" i="1"/>
  <c r="C780" i="1"/>
  <c r="D780" i="1"/>
  <c r="X780" i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G782" i="1"/>
  <c r="H782" i="1"/>
  <c r="Y782" i="1" s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S782" i="1"/>
  <c r="Z782" i="1"/>
  <c r="AA782" i="1"/>
  <c r="AB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 s="1"/>
  <c r="AE783" i="1" s="1"/>
  <c r="I783" i="1"/>
  <c r="J783" i="1"/>
  <c r="K783" i="1"/>
  <c r="L783" i="1"/>
  <c r="T783" i="1"/>
  <c r="AC783" i="1" s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/>
  <c r="AE785" i="1"/>
  <c r="I785" i="1"/>
  <c r="J785" i="1"/>
  <c r="Z785" i="1" s="1"/>
  <c r="AA785" i="1" s="1"/>
  <c r="AB785" i="1" s="1"/>
  <c r="K785" i="1"/>
  <c r="T785" i="1" s="1"/>
  <c r="AC785" i="1" s="1"/>
  <c r="L785" i="1"/>
  <c r="M785" i="1"/>
  <c r="N785" i="1"/>
  <c r="O785" i="1"/>
  <c r="P785" i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V786" i="1" s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K787" i="1"/>
  <c r="L787" i="1"/>
  <c r="T787" i="1" s="1"/>
  <c r="M787" i="1"/>
  <c r="N787" i="1"/>
  <c r="O787" i="1"/>
  <c r="P787" i="1"/>
  <c r="Z787" i="1"/>
  <c r="AA787" i="1" s="1"/>
  <c r="A788" i="1"/>
  <c r="B788" i="1"/>
  <c r="C788" i="1"/>
  <c r="D788" i="1"/>
  <c r="X788" i="1"/>
  <c r="E788" i="1"/>
  <c r="F788" i="1"/>
  <c r="R788" i="1" s="1"/>
  <c r="S788" i="1" s="1"/>
  <c r="G788" i="1"/>
  <c r="H788" i="1"/>
  <c r="I788" i="1"/>
  <c r="J788" i="1"/>
  <c r="Z788" i="1"/>
  <c r="AA788" i="1"/>
  <c r="K788" i="1"/>
  <c r="T788" i="1" s="1"/>
  <c r="AC788" i="1" s="1"/>
  <c r="AD788" i="1" s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/>
  <c r="X790" i="1"/>
  <c r="E790" i="1"/>
  <c r="F790" i="1"/>
  <c r="R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S790" i="1"/>
  <c r="Z790" i="1"/>
  <c r="AA790" i="1"/>
  <c r="A791" i="1"/>
  <c r="B791" i="1"/>
  <c r="C791" i="1"/>
  <c r="D791" i="1"/>
  <c r="X791" i="1"/>
  <c r="E791" i="1"/>
  <c r="R791" i="1" s="1"/>
  <c r="S791" i="1" s="1"/>
  <c r="F791" i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A792" i="1"/>
  <c r="AE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/>
  <c r="E794" i="1"/>
  <c r="F794" i="1"/>
  <c r="G794" i="1"/>
  <c r="H794" i="1"/>
  <c r="Y794" i="1" s="1"/>
  <c r="I794" i="1"/>
  <c r="J794" i="1"/>
  <c r="K794" i="1"/>
  <c r="L794" i="1"/>
  <c r="V794" i="1"/>
  <c r="M794" i="1"/>
  <c r="N794" i="1"/>
  <c r="O794" i="1"/>
  <c r="P794" i="1"/>
  <c r="AE794" i="1"/>
  <c r="Z794" i="1"/>
  <c r="AA794" i="1" s="1"/>
  <c r="AB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Y800" i="1" s="1"/>
  <c r="I800" i="1"/>
  <c r="J800" i="1"/>
  <c r="Z800" i="1"/>
  <c r="K800" i="1"/>
  <c r="L800" i="1"/>
  <c r="V800" i="1" s="1"/>
  <c r="M800" i="1"/>
  <c r="N800" i="1"/>
  <c r="O800" i="1"/>
  <c r="P800" i="1"/>
  <c r="AA800" i="1"/>
  <c r="AB800" i="1" s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R802" i="1" s="1"/>
  <c r="S802" i="1" s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/>
  <c r="AA804" i="1" s="1"/>
  <c r="AB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K808" i="1"/>
  <c r="L808" i="1"/>
  <c r="V808" i="1" s="1"/>
  <c r="M808" i="1"/>
  <c r="N808" i="1"/>
  <c r="O808" i="1"/>
  <c r="P808" i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T809" i="1" s="1"/>
  <c r="L809" i="1"/>
  <c r="V809" i="1"/>
  <c r="M809" i="1"/>
  <c r="N809" i="1"/>
  <c r="O809" i="1"/>
  <c r="P809" i="1"/>
  <c r="Z809" i="1"/>
  <c r="AA809" i="1" s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I816" i="1"/>
  <c r="J816" i="1"/>
  <c r="Z816" i="1"/>
  <c r="K816" i="1"/>
  <c r="L816" i="1"/>
  <c r="V816" i="1" s="1"/>
  <c r="M816" i="1"/>
  <c r="N816" i="1"/>
  <c r="O816" i="1"/>
  <c r="P816" i="1"/>
  <c r="Y816" i="1"/>
  <c r="AE816" i="1" s="1"/>
  <c r="AA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/>
  <c r="A818" i="1"/>
  <c r="B818" i="1"/>
  <c r="C818" i="1"/>
  <c r="D818" i="1"/>
  <c r="X818" i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B818" i="1" s="1"/>
  <c r="A819" i="1"/>
  <c r="B819" i="1"/>
  <c r="C819" i="1"/>
  <c r="D819" i="1"/>
  <c r="X819" i="1"/>
  <c r="E819" i="1"/>
  <c r="F819" i="1"/>
  <c r="R819" i="1"/>
  <c r="S819" i="1"/>
  <c r="G819" i="1"/>
  <c r="H819" i="1"/>
  <c r="I819" i="1"/>
  <c r="J819" i="1"/>
  <c r="Z819" i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/>
  <c r="G820" i="1"/>
  <c r="H820" i="1"/>
  <c r="I820" i="1"/>
  <c r="J820" i="1"/>
  <c r="Z820" i="1"/>
  <c r="AA820" i="1" s="1"/>
  <c r="AB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R822" i="1" s="1"/>
  <c r="G822" i="1"/>
  <c r="H822" i="1"/>
  <c r="Y822" i="1" s="1"/>
  <c r="AE822" i="1" s="1"/>
  <c r="I822" i="1"/>
  <c r="J822" i="1"/>
  <c r="K822" i="1"/>
  <c r="T822" i="1" s="1"/>
  <c r="U822" i="1" s="1"/>
  <c r="L822" i="1"/>
  <c r="V822" i="1"/>
  <c r="M822" i="1"/>
  <c r="N822" i="1"/>
  <c r="O822" i="1"/>
  <c r="P822" i="1"/>
  <c r="S822" i="1"/>
  <c r="Z822" i="1"/>
  <c r="AA822" i="1" s="1"/>
  <c r="A823" i="1"/>
  <c r="B823" i="1"/>
  <c r="C823" i="1"/>
  <c r="D823" i="1"/>
  <c r="X823" i="1"/>
  <c r="E823" i="1"/>
  <c r="F823" i="1"/>
  <c r="G823" i="1"/>
  <c r="H823" i="1"/>
  <c r="I823" i="1"/>
  <c r="J823" i="1"/>
  <c r="Z823" i="1"/>
  <c r="AA823" i="1"/>
  <c r="K823" i="1"/>
  <c r="L823" i="1"/>
  <c r="M823" i="1"/>
  <c r="N823" i="1"/>
  <c r="O823" i="1"/>
  <c r="P823" i="1"/>
  <c r="Y823" i="1"/>
  <c r="AE823" i="1" s="1"/>
  <c r="A824" i="1"/>
  <c r="B824" i="1"/>
  <c r="C824" i="1"/>
  <c r="D824" i="1"/>
  <c r="X824" i="1"/>
  <c r="E824" i="1"/>
  <c r="F824" i="1"/>
  <c r="R824" i="1" s="1"/>
  <c r="S824" i="1"/>
  <c r="G824" i="1"/>
  <c r="H824" i="1"/>
  <c r="Y824" i="1"/>
  <c r="AE824" i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K827" i="1"/>
  <c r="L827" i="1"/>
  <c r="V827" i="1" s="1"/>
  <c r="M827" i="1"/>
  <c r="N827" i="1"/>
  <c r="O827" i="1"/>
  <c r="P827" i="1"/>
  <c r="AA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R830" i="1" s="1"/>
  <c r="S830" i="1" s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R831" i="1" s="1"/>
  <c r="G831" i="1"/>
  <c r="H831" i="1"/>
  <c r="Y831" i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 s="1"/>
  <c r="X832" i="1"/>
  <c r="E832" i="1"/>
  <c r="F832" i="1"/>
  <c r="R832" i="1"/>
  <c r="S832" i="1"/>
  <c r="G832" i="1"/>
  <c r="H832" i="1"/>
  <c r="Y832" i="1" s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R835" i="1" s="1"/>
  <c r="S835" i="1" s="1"/>
  <c r="G835" i="1"/>
  <c r="H835" i="1"/>
  <c r="Y835" i="1" s="1"/>
  <c r="AE835" i="1" s="1"/>
  <c r="I835" i="1"/>
  <c r="J835" i="1"/>
  <c r="Z835" i="1" s="1"/>
  <c r="AA835" i="1" s="1"/>
  <c r="AB835" i="1" s="1"/>
  <c r="K835" i="1"/>
  <c r="L835" i="1"/>
  <c r="T835" i="1" s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T836" i="1" s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R838" i="1" s="1"/>
  <c r="S838" i="1" s="1"/>
  <c r="G838" i="1"/>
  <c r="H838" i="1"/>
  <c r="Y838" i="1"/>
  <c r="AE838" i="1"/>
  <c r="I838" i="1"/>
  <c r="J838" i="1"/>
  <c r="Z838" i="1" s="1"/>
  <c r="AA838" i="1" s="1"/>
  <c r="K838" i="1"/>
  <c r="L838" i="1"/>
  <c r="V838" i="1" s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/>
  <c r="G840" i="1"/>
  <c r="H840" i="1"/>
  <c r="Y840" i="1" s="1"/>
  <c r="AE840" i="1" s="1"/>
  <c r="I840" i="1"/>
  <c r="J840" i="1"/>
  <c r="Z840" i="1"/>
  <c r="AA840" i="1"/>
  <c r="K840" i="1"/>
  <c r="L840" i="1"/>
  <c r="T840" i="1" s="1"/>
  <c r="U840" i="1" s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R845" i="1" s="1"/>
  <c r="S845" i="1" s="1"/>
  <c r="G845" i="1"/>
  <c r="H845" i="1"/>
  <c r="Y845" i="1" s="1"/>
  <c r="AE845" i="1" s="1"/>
  <c r="I845" i="1"/>
  <c r="J845" i="1"/>
  <c r="Z845" i="1" s="1"/>
  <c r="K845" i="1"/>
  <c r="L845" i="1"/>
  <c r="V845" i="1" s="1"/>
  <c r="M845" i="1"/>
  <c r="N845" i="1"/>
  <c r="O845" i="1"/>
  <c r="P845" i="1"/>
  <c r="AA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R847" i="1" s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B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/>
  <c r="AA849" i="1" s="1"/>
  <c r="AB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 s="1"/>
  <c r="AE850" i="1"/>
  <c r="I850" i="1"/>
  <c r="J850" i="1"/>
  <c r="K850" i="1"/>
  <c r="L850" i="1"/>
  <c r="M850" i="1"/>
  <c r="N850" i="1"/>
  <c r="O850" i="1"/>
  <c r="P850" i="1"/>
  <c r="Z850" i="1"/>
  <c r="AA850" i="1" s="1"/>
  <c r="AB850" i="1" s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R852" i="1" s="1"/>
  <c r="S852" i="1" s="1"/>
  <c r="F852" i="1"/>
  <c r="G852" i="1"/>
  <c r="H852" i="1"/>
  <c r="Y852" i="1"/>
  <c r="AE852" i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K853" i="1"/>
  <c r="T853" i="1" s="1"/>
  <c r="AC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R857" i="1" s="1"/>
  <c r="S857" i="1" s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/>
  <c r="X859" i="1"/>
  <c r="E859" i="1"/>
  <c r="R859" i="1" s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T859" i="1" s="1"/>
  <c r="AB859" i="1" s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/>
  <c r="E862" i="1"/>
  <c r="R862" i="1" s="1"/>
  <c r="S862" i="1" s="1"/>
  <c r="F862" i="1"/>
  <c r="G862" i="1"/>
  <c r="H862" i="1"/>
  <c r="Y862" i="1"/>
  <c r="AE862" i="1"/>
  <c r="I862" i="1"/>
  <c r="J862" i="1"/>
  <c r="Z862" i="1" s="1"/>
  <c r="AA862" i="1" s="1"/>
  <c r="K862" i="1"/>
  <c r="T862" i="1" s="1"/>
  <c r="U862" i="1" s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R863" i="1" s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 s="1"/>
  <c r="AE865" i="1" s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T868" i="1" s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G869" i="1"/>
  <c r="H869" i="1"/>
  <c r="Y869" i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R870" i="1" s="1"/>
  <c r="S870" i="1" s="1"/>
  <c r="G870" i="1"/>
  <c r="H870" i="1"/>
  <c r="Y870" i="1"/>
  <c r="AE870" i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R871" i="1" s="1"/>
  <c r="S871" i="1" s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/>
  <c r="E872" i="1"/>
  <c r="F872" i="1"/>
  <c r="R872" i="1"/>
  <c r="S872" i="1"/>
  <c r="G872" i="1"/>
  <c r="H872" i="1"/>
  <c r="Y872" i="1" s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R873" i="1" s="1"/>
  <c r="S873" i="1" s="1"/>
  <c r="F873" i="1"/>
  <c r="G873" i="1"/>
  <c r="H873" i="1"/>
  <c r="Y873" i="1"/>
  <c r="AE873" i="1"/>
  <c r="I873" i="1"/>
  <c r="J873" i="1"/>
  <c r="K873" i="1"/>
  <c r="T873" i="1" s="1"/>
  <c r="L873" i="1"/>
  <c r="M873" i="1"/>
  <c r="N873" i="1"/>
  <c r="O873" i="1"/>
  <c r="P873" i="1"/>
  <c r="Z873" i="1"/>
  <c r="AA873" i="1" s="1"/>
  <c r="AB873" i="1" s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B877" i="1" s="1"/>
  <c r="A878" i="1"/>
  <c r="B878" i="1"/>
  <c r="C878" i="1"/>
  <c r="D878" i="1" s="1"/>
  <c r="X878" i="1" s="1"/>
  <c r="E878" i="1"/>
  <c r="F878" i="1"/>
  <c r="G878" i="1"/>
  <c r="H878" i="1"/>
  <c r="Y878" i="1"/>
  <c r="AE878" i="1" s="1"/>
  <c r="AF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R879" i="1" s="1"/>
  <c r="S879" i="1" s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/>
  <c r="E880" i="1"/>
  <c r="F880" i="1"/>
  <c r="R880" i="1" s="1"/>
  <c r="S880" i="1"/>
  <c r="G880" i="1"/>
  <c r="H880" i="1"/>
  <c r="Y880" i="1"/>
  <c r="AE880" i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R883" i="1" s="1"/>
  <c r="S883" i="1" s="1"/>
  <c r="F883" i="1"/>
  <c r="G883" i="1"/>
  <c r="H883" i="1"/>
  <c r="Y883" i="1"/>
  <c r="AE883" i="1"/>
  <c r="I883" i="1"/>
  <c r="J883" i="1"/>
  <c r="Z883" i="1" s="1"/>
  <c r="AA883" i="1" s="1"/>
  <c r="K883" i="1"/>
  <c r="AB883" i="1" s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/>
  <c r="G884" i="1"/>
  <c r="H884" i="1"/>
  <c r="Y884" i="1"/>
  <c r="AE884" i="1"/>
  <c r="I884" i="1"/>
  <c r="J884" i="1"/>
  <c r="Z884" i="1"/>
  <c r="AA884" i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S889" i="1" s="1"/>
  <c r="G889" i="1"/>
  <c r="H889" i="1"/>
  <c r="Y889" i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G890" i="1"/>
  <c r="H890" i="1"/>
  <c r="Y890" i="1"/>
  <c r="AE890" i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R895" i="1" s="1"/>
  <c r="G895" i="1"/>
  <c r="H895" i="1"/>
  <c r="Y895" i="1" s="1"/>
  <c r="AE895" i="1" s="1"/>
  <c r="I895" i="1"/>
  <c r="J895" i="1"/>
  <c r="Z895" i="1" s="1"/>
  <c r="AA895" i="1" s="1"/>
  <c r="K895" i="1"/>
  <c r="L895" i="1"/>
  <c r="V895" i="1" s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V896" i="1" s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 s="1"/>
  <c r="I897" i="1"/>
  <c r="J897" i="1"/>
  <c r="Z897" i="1" s="1"/>
  <c r="AA897" i="1" s="1"/>
  <c r="K897" i="1"/>
  <c r="L897" i="1"/>
  <c r="V897" i="1" s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AA898" i="1" s="1"/>
  <c r="AB898" i="1" s="1"/>
  <c r="K898" i="1"/>
  <c r="L898" i="1"/>
  <c r="T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/>
  <c r="I902" i="1"/>
  <c r="J902" i="1"/>
  <c r="Z902" i="1" s="1"/>
  <c r="K902" i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R903" i="1" s="1"/>
  <c r="S903" i="1" s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/>
  <c r="E904" i="1"/>
  <c r="F904" i="1"/>
  <c r="R904" i="1"/>
  <c r="S904" i="1"/>
  <c r="G904" i="1"/>
  <c r="H904" i="1"/>
  <c r="Y904" i="1" s="1"/>
  <c r="AE904" i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R905" i="1" s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T906" i="1" s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R911" i="1" s="1"/>
  <c r="S911" i="1" s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/>
  <c r="G912" i="1"/>
  <c r="H912" i="1"/>
  <c r="Y912" i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R915" i="1" s="1"/>
  <c r="S915" i="1" s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/>
  <c r="AA917" i="1" s="1"/>
  <c r="AB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R923" i="1" s="1"/>
  <c r="S923" i="1" s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G925" i="1"/>
  <c r="H925" i="1"/>
  <c r="Y925" i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R926" i="1" s="1"/>
  <c r="G926" i="1"/>
  <c r="H926" i="1"/>
  <c r="Y926" i="1"/>
  <c r="AE926" i="1"/>
  <c r="I926" i="1"/>
  <c r="J926" i="1"/>
  <c r="K926" i="1"/>
  <c r="L926" i="1"/>
  <c r="V926" i="1" s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T932" i="1" s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G933" i="1"/>
  <c r="H933" i="1"/>
  <c r="Y933" i="1" s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 s="1"/>
  <c r="I935" i="1"/>
  <c r="J935" i="1"/>
  <c r="Z935" i="1" s="1"/>
  <c r="AA935" i="1" s="1"/>
  <c r="K935" i="1"/>
  <c r="L935" i="1"/>
  <c r="T935" i="1" s="1"/>
  <c r="AC935" i="1" s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R937" i="1" s="1"/>
  <c r="S937" i="1" s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 s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R941" i="1" s="1"/>
  <c r="S941" i="1" s="1"/>
  <c r="F941" i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R943" i="1" s="1"/>
  <c r="F943" i="1"/>
  <c r="G943" i="1"/>
  <c r="H943" i="1"/>
  <c r="Y943" i="1"/>
  <c r="AE943" i="1"/>
  <c r="I943" i="1"/>
  <c r="J943" i="1"/>
  <c r="K943" i="1"/>
  <c r="L943" i="1"/>
  <c r="M943" i="1"/>
  <c r="N943" i="1"/>
  <c r="O943" i="1"/>
  <c r="P943" i="1"/>
  <c r="Z943" i="1"/>
  <c r="AA943" i="1" s="1"/>
  <c r="AB943" i="1" s="1"/>
  <c r="A944" i="1"/>
  <c r="B944" i="1"/>
  <c r="C944" i="1"/>
  <c r="D944" i="1"/>
  <c r="X944" i="1"/>
  <c r="E944" i="1"/>
  <c r="F944" i="1"/>
  <c r="R944" i="1" s="1"/>
  <c r="S944" i="1" s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 s="1"/>
  <c r="E947" i="1"/>
  <c r="R947" i="1" s="1"/>
  <c r="S947" i="1" s="1"/>
  <c r="F947" i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K955" i="1"/>
  <c r="L955" i="1"/>
  <c r="M955" i="1"/>
  <c r="N955" i="1"/>
  <c r="O955" i="1"/>
  <c r="P955" i="1"/>
  <c r="AA955" i="1"/>
  <c r="AB955" i="1" s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V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/>
  <c r="AE958" i="1"/>
  <c r="I958" i="1"/>
  <c r="J958" i="1"/>
  <c r="K958" i="1"/>
  <c r="L958" i="1"/>
  <c r="T958" i="1" s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 s="1"/>
  <c r="AF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/>
  <c r="G960" i="1"/>
  <c r="H960" i="1"/>
  <c r="Y960" i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/>
  <c r="E961" i="1"/>
  <c r="F961" i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AB962" i="1" s="1"/>
  <c r="K962" i="1"/>
  <c r="L962" i="1"/>
  <c r="T962" i="1" s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/>
  <c r="AE963" i="1" s="1"/>
  <c r="AF963" i="1" s="1"/>
  <c r="AG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/>
  <c r="E964" i="1"/>
  <c r="F964" i="1"/>
  <c r="R964" i="1"/>
  <c r="S964" i="1"/>
  <c r="G964" i="1"/>
  <c r="H964" i="1"/>
  <c r="Y964" i="1"/>
  <c r="AE964" i="1"/>
  <c r="I964" i="1"/>
  <c r="J964" i="1"/>
  <c r="K964" i="1"/>
  <c r="L964" i="1"/>
  <c r="T964" i="1" s="1"/>
  <c r="U964" i="1" s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AF967" i="1" s="1"/>
  <c r="AG967" i="1" s="1"/>
  <c r="AH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/>
  <c r="I968" i="1"/>
  <c r="J968" i="1"/>
  <c r="Z968" i="1"/>
  <c r="AA968" i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/>
  <c r="AA970" i="1"/>
  <c r="K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R972" i="1" s="1"/>
  <c r="G972" i="1"/>
  <c r="H972" i="1"/>
  <c r="Y972" i="1" s="1"/>
  <c r="AE972" i="1" s="1"/>
  <c r="I972" i="1"/>
  <c r="J972" i="1"/>
  <c r="K972" i="1"/>
  <c r="L972" i="1"/>
  <c r="T972" i="1" s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/>
  <c r="K975" i="1"/>
  <c r="T975" i="1"/>
  <c r="U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 s="1"/>
  <c r="AC977" i="1" s="1"/>
  <c r="AD977" i="1" s="1"/>
  <c r="U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R978" i="1" s="1"/>
  <c r="S978" i="1" s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V979" i="1"/>
  <c r="M979" i="1"/>
  <c r="N979" i="1"/>
  <c r="O979" i="1"/>
  <c r="P979" i="1"/>
  <c r="Z979" i="1"/>
  <c r="AA979" i="1" s="1"/>
  <c r="A980" i="1"/>
  <c r="B980" i="1"/>
  <c r="C980" i="1"/>
  <c r="D980" i="1"/>
  <c r="X980" i="1"/>
  <c r="E980" i="1"/>
  <c r="F980" i="1"/>
  <c r="R980" i="1" s="1"/>
  <c r="S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/>
  <c r="G981" i="1"/>
  <c r="H981" i="1"/>
  <c r="Y981" i="1" s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AF982" i="1" s="1"/>
  <c r="AG982" i="1" s="1"/>
  <c r="AH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/>
  <c r="X983" i="1"/>
  <c r="E983" i="1"/>
  <c r="F983" i="1"/>
  <c r="R983" i="1" s="1"/>
  <c r="S983" i="1" s="1"/>
  <c r="G983" i="1"/>
  <c r="H983" i="1"/>
  <c r="Y983" i="1"/>
  <c r="AE983" i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AC983" i="1" s="1"/>
  <c r="U983" i="1"/>
  <c r="A984" i="1"/>
  <c r="B984" i="1"/>
  <c r="C984" i="1"/>
  <c r="D984" i="1"/>
  <c r="X984" i="1" s="1"/>
  <c r="E984" i="1"/>
  <c r="F984" i="1"/>
  <c r="G984" i="1"/>
  <c r="H984" i="1"/>
  <c r="Y984" i="1"/>
  <c r="AE984" i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 s="1"/>
  <c r="X987" i="1" s="1"/>
  <c r="E987" i="1"/>
  <c r="F987" i="1"/>
  <c r="R987" i="1" s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 s="1"/>
  <c r="G991" i="1"/>
  <c r="H991" i="1"/>
  <c r="Y991" i="1"/>
  <c r="AE991" i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/>
  <c r="AE993" i="1"/>
  <c r="I993" i="1"/>
  <c r="J993" i="1"/>
  <c r="Z993" i="1" s="1"/>
  <c r="AA993" i="1" s="1"/>
  <c r="AB993" i="1" s="1"/>
  <c r="K993" i="1"/>
  <c r="L993" i="1"/>
  <c r="V993" i="1" s="1"/>
  <c r="M993" i="1"/>
  <c r="N993" i="1"/>
  <c r="O993" i="1"/>
  <c r="P993" i="1"/>
  <c r="T993" i="1"/>
  <c r="U993" i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/>
  <c r="I995" i="1"/>
  <c r="J995" i="1"/>
  <c r="K995" i="1"/>
  <c r="L995" i="1"/>
  <c r="V995" i="1" s="1"/>
  <c r="M995" i="1"/>
  <c r="N995" i="1"/>
  <c r="O995" i="1"/>
  <c r="P995" i="1"/>
  <c r="T995" i="1"/>
  <c r="U995" i="1" s="1"/>
  <c r="Z995" i="1"/>
  <c r="AA995" i="1" s="1"/>
  <c r="A996" i="1"/>
  <c r="B996" i="1"/>
  <c r="C996" i="1"/>
  <c r="D996" i="1"/>
  <c r="X996" i="1"/>
  <c r="E996" i="1"/>
  <c r="F996" i="1"/>
  <c r="G996" i="1"/>
  <c r="H996" i="1"/>
  <c r="Y996" i="1"/>
  <c r="AE996" i="1" s="1"/>
  <c r="I996" i="1"/>
  <c r="J996" i="1"/>
  <c r="Z996" i="1" s="1"/>
  <c r="K996" i="1"/>
  <c r="L996" i="1"/>
  <c r="M996" i="1"/>
  <c r="N996" i="1"/>
  <c r="O996" i="1"/>
  <c r="P996" i="1"/>
  <c r="AA996" i="1"/>
  <c r="AB996" i="1" s="1"/>
  <c r="A997" i="1"/>
  <c r="B997" i="1"/>
  <c r="C997" i="1"/>
  <c r="D997" i="1"/>
  <c r="X997" i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 s="1"/>
  <c r="G998" i="1"/>
  <c r="H998" i="1"/>
  <c r="Y998" i="1"/>
  <c r="AE998" i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M999" i="1"/>
  <c r="N999" i="1"/>
  <c r="O999" i="1"/>
  <c r="P999" i="1"/>
  <c r="Z999" i="1"/>
  <c r="AA999" i="1"/>
  <c r="A1000" i="1"/>
  <c r="B1000" i="1"/>
  <c r="C1000" i="1"/>
  <c r="D1000" i="1"/>
  <c r="X1000" i="1"/>
  <c r="E1000" i="1"/>
  <c r="F1000" i="1"/>
  <c r="R1000" i="1"/>
  <c r="S1000" i="1" s="1"/>
  <c r="G1000" i="1"/>
  <c r="H1000" i="1"/>
  <c r="Y1000" i="1"/>
  <c r="AE1000" i="1"/>
  <c r="I1000" i="1"/>
  <c r="J1000" i="1"/>
  <c r="Z1000" i="1"/>
  <c r="AA1000" i="1" s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C612" i="1"/>
  <c r="AD612" i="1"/>
  <c r="T611" i="1"/>
  <c r="AB611" i="1" s="1"/>
  <c r="U611" i="1"/>
  <c r="V605" i="1"/>
  <c r="T596" i="1"/>
  <c r="T555" i="1"/>
  <c r="AC555" i="1"/>
  <c r="AD555" i="1"/>
  <c r="AF555" i="1"/>
  <c r="T554" i="1"/>
  <c r="U554" i="1" s="1"/>
  <c r="AC554" i="1"/>
  <c r="AD554" i="1" s="1"/>
  <c r="V547" i="1"/>
  <c r="T540" i="1"/>
  <c r="U540" i="1"/>
  <c r="T647" i="1"/>
  <c r="U647" i="1" s="1"/>
  <c r="T646" i="1"/>
  <c r="U646" i="1"/>
  <c r="T644" i="1"/>
  <c r="T634" i="1"/>
  <c r="U634" i="1" s="1"/>
  <c r="T626" i="1"/>
  <c r="AB626" i="1" s="1"/>
  <c r="U626" i="1"/>
  <c r="T614" i="1"/>
  <c r="AB614" i="1" s="1"/>
  <c r="T613" i="1"/>
  <c r="T584" i="1"/>
  <c r="U584" i="1" s="1"/>
  <c r="R581" i="1"/>
  <c r="S581" i="1" s="1"/>
  <c r="T575" i="1"/>
  <c r="V563" i="1"/>
  <c r="T561" i="1"/>
  <c r="T548" i="1"/>
  <c r="AC548" i="1" s="1"/>
  <c r="AD548" i="1" s="1"/>
  <c r="U548" i="1"/>
  <c r="R540" i="1"/>
  <c r="S540" i="1"/>
  <c r="R537" i="1"/>
  <c r="S537" i="1" s="1"/>
  <c r="T534" i="1"/>
  <c r="T525" i="1"/>
  <c r="R523" i="1"/>
  <c r="S523" i="1"/>
  <c r="R521" i="1"/>
  <c r="S521" i="1" s="1"/>
  <c r="R518" i="1"/>
  <c r="S518" i="1" s="1"/>
  <c r="V515" i="1"/>
  <c r="R514" i="1"/>
  <c r="S514" i="1"/>
  <c r="R512" i="1"/>
  <c r="S512" i="1"/>
  <c r="T696" i="1"/>
  <c r="V696" i="1"/>
  <c r="V998" i="1"/>
  <c r="V987" i="1"/>
  <c r="T987" i="1"/>
  <c r="R986" i="1"/>
  <c r="S986" i="1" s="1"/>
  <c r="R974" i="1"/>
  <c r="S974" i="1"/>
  <c r="T967" i="1"/>
  <c r="U967" i="1" s="1"/>
  <c r="R957" i="1"/>
  <c r="S957" i="1"/>
  <c r="R925" i="1"/>
  <c r="S925" i="1" s="1"/>
  <c r="R893" i="1"/>
  <c r="S893" i="1"/>
  <c r="S877" i="1"/>
  <c r="R861" i="1"/>
  <c r="S861" i="1" s="1"/>
  <c r="R829" i="1"/>
  <c r="S829" i="1"/>
  <c r="T771" i="1"/>
  <c r="AC771" i="1" s="1"/>
  <c r="AD771" i="1" s="1"/>
  <c r="AC749" i="1"/>
  <c r="AD749" i="1" s="1"/>
  <c r="T695" i="1"/>
  <c r="V695" i="1"/>
  <c r="T689" i="1"/>
  <c r="V689" i="1"/>
  <c r="V663" i="1"/>
  <c r="T663" i="1"/>
  <c r="V655" i="1"/>
  <c r="T655" i="1"/>
  <c r="V982" i="1"/>
  <c r="T982" i="1"/>
  <c r="U982" i="1"/>
  <c r="V992" i="1"/>
  <c r="T992" i="1"/>
  <c r="U992" i="1"/>
  <c r="V962" i="1"/>
  <c r="T702" i="1"/>
  <c r="V702" i="1"/>
  <c r="T676" i="1"/>
  <c r="V676" i="1"/>
  <c r="T669" i="1"/>
  <c r="V669" i="1"/>
  <c r="V994" i="1"/>
  <c r="T994" i="1"/>
  <c r="U994" i="1" s="1"/>
  <c r="V984" i="1"/>
  <c r="T984" i="1"/>
  <c r="T738" i="1"/>
  <c r="V738" i="1"/>
  <c r="T727" i="1"/>
  <c r="AB727" i="1" s="1"/>
  <c r="V727" i="1"/>
  <c r="T721" i="1"/>
  <c r="V721" i="1"/>
  <c r="V661" i="1"/>
  <c r="T661" i="1"/>
  <c r="V653" i="1"/>
  <c r="T653" i="1"/>
  <c r="V996" i="1"/>
  <c r="T996" i="1"/>
  <c r="U996" i="1" s="1"/>
  <c r="V990" i="1"/>
  <c r="T990" i="1"/>
  <c r="U990" i="1"/>
  <c r="V978" i="1"/>
  <c r="T978" i="1"/>
  <c r="U978" i="1"/>
  <c r="V973" i="1"/>
  <c r="S972" i="1"/>
  <c r="T965" i="1"/>
  <c r="U965" i="1"/>
  <c r="R953" i="1"/>
  <c r="S953" i="1"/>
  <c r="S921" i="1"/>
  <c r="S905" i="1"/>
  <c r="R841" i="1"/>
  <c r="S841" i="1"/>
  <c r="R825" i="1"/>
  <c r="S825" i="1" s="1"/>
  <c r="T774" i="1"/>
  <c r="AC774" i="1" s="1"/>
  <c r="AD774" i="1" s="1"/>
  <c r="T760" i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T739" i="1"/>
  <c r="AC739" i="1" s="1"/>
  <c r="AD739" i="1" s="1"/>
  <c r="T735" i="1"/>
  <c r="AC735" i="1" s="1"/>
  <c r="AD735" i="1" s="1"/>
  <c r="T726" i="1"/>
  <c r="V726" i="1"/>
  <c r="T720" i="1"/>
  <c r="T719" i="1"/>
  <c r="AB719" i="1"/>
  <c r="V719" i="1"/>
  <c r="T713" i="1"/>
  <c r="T694" i="1"/>
  <c r="V694" i="1"/>
  <c r="T688" i="1"/>
  <c r="T687" i="1"/>
  <c r="AB687" i="1" s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AB648" i="1"/>
  <c r="T642" i="1"/>
  <c r="U642" i="1" s="1"/>
  <c r="T640" i="1"/>
  <c r="AB640" i="1"/>
  <c r="R636" i="1"/>
  <c r="S636" i="1" s="1"/>
  <c r="R631" i="1"/>
  <c r="S631" i="1"/>
  <c r="R628" i="1"/>
  <c r="S628" i="1"/>
  <c r="T600" i="1"/>
  <c r="AC600" i="1"/>
  <c r="AD600" i="1" s="1"/>
  <c r="AF600" i="1" s="1"/>
  <c r="T599" i="1"/>
  <c r="AB599" i="1"/>
  <c r="U598" i="1"/>
  <c r="AB598" i="1"/>
  <c r="T594" i="1"/>
  <c r="U594" i="1"/>
  <c r="V594" i="1"/>
  <c r="V564" i="1"/>
  <c r="T564" i="1"/>
  <c r="U564" i="1"/>
  <c r="R547" i="1"/>
  <c r="S547" i="1"/>
  <c r="V541" i="1"/>
  <c r="T541" i="1"/>
  <c r="U541" i="1" s="1"/>
  <c r="T507" i="1"/>
  <c r="R951" i="1"/>
  <c r="S951" i="1" s="1"/>
  <c r="S943" i="1"/>
  <c r="R939" i="1"/>
  <c r="S939" i="1" s="1"/>
  <c r="R935" i="1"/>
  <c r="S935" i="1" s="1"/>
  <c r="S927" i="1"/>
  <c r="R919" i="1"/>
  <c r="S919" i="1"/>
  <c r="R907" i="1"/>
  <c r="S907" i="1" s="1"/>
  <c r="S895" i="1"/>
  <c r="R891" i="1"/>
  <c r="S891" i="1"/>
  <c r="R887" i="1"/>
  <c r="S887" i="1"/>
  <c r="R875" i="1"/>
  <c r="S875" i="1"/>
  <c r="S863" i="1"/>
  <c r="S859" i="1"/>
  <c r="R855" i="1"/>
  <c r="S855" i="1" s="1"/>
  <c r="S847" i="1"/>
  <c r="R843" i="1"/>
  <c r="S843" i="1" s="1"/>
  <c r="R839" i="1"/>
  <c r="S839" i="1" s="1"/>
  <c r="S831" i="1"/>
  <c r="R827" i="1"/>
  <c r="S827" i="1" s="1"/>
  <c r="T784" i="1"/>
  <c r="AC784" i="1"/>
  <c r="AD784" i="1" s="1"/>
  <c r="T776" i="1"/>
  <c r="AC776" i="1" s="1"/>
  <c r="AD776" i="1"/>
  <c r="T772" i="1"/>
  <c r="AC772" i="1" s="1"/>
  <c r="AD772" i="1" s="1"/>
  <c r="AC769" i="1"/>
  <c r="AD769" i="1"/>
  <c r="T765" i="1"/>
  <c r="AC765" i="1" s="1"/>
  <c r="AD765" i="1" s="1"/>
  <c r="AC762" i="1"/>
  <c r="AD762" i="1"/>
  <c r="AF762" i="1" s="1"/>
  <c r="T759" i="1"/>
  <c r="T755" i="1"/>
  <c r="AC755" i="1" s="1"/>
  <c r="AD755" i="1" s="1"/>
  <c r="T751" i="1"/>
  <c r="AC751" i="1"/>
  <c r="AD751" i="1" s="1"/>
  <c r="T747" i="1"/>
  <c r="AC747" i="1"/>
  <c r="AD747" i="1" s="1"/>
  <c r="V739" i="1"/>
  <c r="T737" i="1"/>
  <c r="AC737" i="1"/>
  <c r="AD737" i="1" s="1"/>
  <c r="V735" i="1"/>
  <c r="T729" i="1"/>
  <c r="AC729" i="1"/>
  <c r="AD729" i="1" s="1"/>
  <c r="V725" i="1"/>
  <c r="AB721" i="1"/>
  <c r="T710" i="1"/>
  <c r="V710" i="1"/>
  <c r="T704" i="1"/>
  <c r="T703" i="1"/>
  <c r="AB703" i="1" s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AB616" i="1" s="1"/>
  <c r="T615" i="1"/>
  <c r="U614" i="1"/>
  <c r="T603" i="1"/>
  <c r="AB602" i="1"/>
  <c r="T568" i="1"/>
  <c r="U568" i="1"/>
  <c r="U567" i="1"/>
  <c r="AC567" i="1"/>
  <c r="AD567" i="1" s="1"/>
  <c r="T565" i="1"/>
  <c r="AC565" i="1"/>
  <c r="AD565" i="1" s="1"/>
  <c r="T549" i="1"/>
  <c r="AC549" i="1" s="1"/>
  <c r="AD549" i="1" s="1"/>
  <c r="V538" i="1"/>
  <c r="T538" i="1"/>
  <c r="R999" i="1"/>
  <c r="S999" i="1" s="1"/>
  <c r="R969" i="1"/>
  <c r="S969" i="1" s="1"/>
  <c r="R967" i="1"/>
  <c r="S967" i="1" s="1"/>
  <c r="R963" i="1"/>
  <c r="S963" i="1" s="1"/>
  <c r="R954" i="1"/>
  <c r="S954" i="1" s="1"/>
  <c r="R950" i="1"/>
  <c r="S950" i="1"/>
  <c r="R946" i="1"/>
  <c r="S946" i="1" s="1"/>
  <c r="R942" i="1"/>
  <c r="S942" i="1"/>
  <c r="R930" i="1"/>
  <c r="S930" i="1"/>
  <c r="S926" i="1"/>
  <c r="R922" i="1"/>
  <c r="S922" i="1" s="1"/>
  <c r="R918" i="1"/>
  <c r="S918" i="1"/>
  <c r="R914" i="1"/>
  <c r="S914" i="1"/>
  <c r="R910" i="1"/>
  <c r="S910" i="1" s="1"/>
  <c r="R906" i="1"/>
  <c r="S906" i="1" s="1"/>
  <c r="R898" i="1"/>
  <c r="S898" i="1" s="1"/>
  <c r="R894" i="1"/>
  <c r="S894" i="1" s="1"/>
  <c r="R890" i="1"/>
  <c r="S890" i="1" s="1"/>
  <c r="R886" i="1"/>
  <c r="S886" i="1"/>
  <c r="R882" i="1"/>
  <c r="S882" i="1"/>
  <c r="R878" i="1"/>
  <c r="S878" i="1"/>
  <c r="R866" i="1"/>
  <c r="S866" i="1" s="1"/>
  <c r="R858" i="1"/>
  <c r="S858" i="1" s="1"/>
  <c r="R854" i="1"/>
  <c r="S854" i="1"/>
  <c r="R850" i="1"/>
  <c r="S850" i="1"/>
  <c r="R846" i="1"/>
  <c r="S846" i="1" s="1"/>
  <c r="R842" i="1"/>
  <c r="S842" i="1" s="1"/>
  <c r="R826" i="1"/>
  <c r="S826" i="1" s="1"/>
  <c r="AD785" i="1"/>
  <c r="T781" i="1"/>
  <c r="AC781" i="1"/>
  <c r="AD781" i="1" s="1"/>
  <c r="T777" i="1"/>
  <c r="AC777" i="1" s="1"/>
  <c r="AD777" i="1" s="1"/>
  <c r="AC773" i="1"/>
  <c r="AD773" i="1" s="1"/>
  <c r="T770" i="1"/>
  <c r="AC770" i="1"/>
  <c r="AD770" i="1" s="1"/>
  <c r="T763" i="1"/>
  <c r="AC763" i="1"/>
  <c r="AD763" i="1" s="1"/>
  <c r="T756" i="1"/>
  <c r="AC756" i="1" s="1"/>
  <c r="AD756" i="1" s="1"/>
  <c r="T752" i="1"/>
  <c r="AC752" i="1"/>
  <c r="AD752" i="1"/>
  <c r="T748" i="1"/>
  <c r="AC748" i="1"/>
  <c r="AD748" i="1" s="1"/>
  <c r="AF748" i="1" s="1"/>
  <c r="T744" i="1"/>
  <c r="AC744" i="1" s="1"/>
  <c r="AD744" i="1" s="1"/>
  <c r="T741" i="1"/>
  <c r="AC741" i="1"/>
  <c r="AD741" i="1" s="1"/>
  <c r="T740" i="1"/>
  <c r="AC740" i="1"/>
  <c r="AD740" i="1" s="1"/>
  <c r="T736" i="1"/>
  <c r="AC736" i="1" s="1"/>
  <c r="AD736" i="1" s="1"/>
  <c r="T733" i="1"/>
  <c r="AC733" i="1" s="1"/>
  <c r="AD733" i="1"/>
  <c r="AF733" i="1" s="1"/>
  <c r="T732" i="1"/>
  <c r="U732" i="1" s="1"/>
  <c r="V732" i="1"/>
  <c r="V720" i="1"/>
  <c r="T718" i="1"/>
  <c r="V718" i="1"/>
  <c r="V713" i="1"/>
  <c r="T712" i="1"/>
  <c r="T711" i="1"/>
  <c r="AC711" i="1" s="1"/>
  <c r="AD711" i="1" s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 s="1"/>
  <c r="T618" i="1"/>
  <c r="U618" i="1" s="1"/>
  <c r="V613" i="1"/>
  <c r="V606" i="1"/>
  <c r="T606" i="1"/>
  <c r="R605" i="1"/>
  <c r="S605" i="1" s="1"/>
  <c r="T588" i="1"/>
  <c r="AB588" i="1" s="1"/>
  <c r="V588" i="1"/>
  <c r="U566" i="1"/>
  <c r="AC566" i="1"/>
  <c r="AD566" i="1"/>
  <c r="T544" i="1"/>
  <c r="U544" i="1"/>
  <c r="T526" i="1"/>
  <c r="AC526" i="1" s="1"/>
  <c r="AD526" i="1" s="1"/>
  <c r="V526" i="1"/>
  <c r="T734" i="1"/>
  <c r="AC734" i="1" s="1"/>
  <c r="AD734" i="1"/>
  <c r="T730" i="1"/>
  <c r="T723" i="1"/>
  <c r="T722" i="1"/>
  <c r="AB717" i="1"/>
  <c r="T715" i="1"/>
  <c r="AB715" i="1" s="1"/>
  <c r="T714" i="1"/>
  <c r="T707" i="1"/>
  <c r="AB707" i="1"/>
  <c r="T706" i="1"/>
  <c r="T699" i="1"/>
  <c r="T698" i="1"/>
  <c r="AB693" i="1"/>
  <c r="T691" i="1"/>
  <c r="AB691" i="1" s="1"/>
  <c r="T690" i="1"/>
  <c r="AB685" i="1"/>
  <c r="T683" i="1"/>
  <c r="AC683" i="1" s="1"/>
  <c r="AD683" i="1" s="1"/>
  <c r="AB683" i="1"/>
  <c r="T682" i="1"/>
  <c r="T675" i="1"/>
  <c r="AB675" i="1" s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/>
  <c r="R640" i="1"/>
  <c r="S640" i="1" s="1"/>
  <c r="T636" i="1"/>
  <c r="AC636" i="1" s="1"/>
  <c r="AD636" i="1" s="1"/>
  <c r="AF636" i="1" s="1"/>
  <c r="T635" i="1"/>
  <c r="T631" i="1"/>
  <c r="U631" i="1"/>
  <c r="T628" i="1"/>
  <c r="AC628" i="1"/>
  <c r="AD628" i="1" s="1"/>
  <c r="R620" i="1"/>
  <c r="S620" i="1"/>
  <c r="T610" i="1"/>
  <c r="U610" i="1" s="1"/>
  <c r="T608" i="1"/>
  <c r="AB608" i="1"/>
  <c r="R604" i="1"/>
  <c r="S604" i="1"/>
  <c r="T545" i="1"/>
  <c r="U545" i="1" s="1"/>
  <c r="V542" i="1"/>
  <c r="T542" i="1"/>
  <c r="U542" i="1"/>
  <c r="R627" i="1"/>
  <c r="S627" i="1" s="1"/>
  <c r="R626" i="1"/>
  <c r="S626" i="1"/>
  <c r="R625" i="1"/>
  <c r="S625" i="1" s="1"/>
  <c r="R624" i="1"/>
  <c r="S624" i="1"/>
  <c r="R623" i="1"/>
  <c r="S623" i="1"/>
  <c r="T620" i="1"/>
  <c r="AC620" i="1"/>
  <c r="AD620" i="1"/>
  <c r="AF620" i="1" s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 s="1"/>
  <c r="R600" i="1"/>
  <c r="S600" i="1" s="1"/>
  <c r="R599" i="1"/>
  <c r="S599" i="1" s="1"/>
  <c r="T595" i="1"/>
  <c r="R594" i="1"/>
  <c r="S594" i="1"/>
  <c r="R588" i="1"/>
  <c r="S588" i="1" s="1"/>
  <c r="T571" i="1"/>
  <c r="U571" i="1"/>
  <c r="R568" i="1"/>
  <c r="S568" i="1" s="1"/>
  <c r="R565" i="1"/>
  <c r="S565" i="1" s="1"/>
  <c r="R561" i="1"/>
  <c r="S561" i="1" s="1"/>
  <c r="T559" i="1"/>
  <c r="R556" i="1"/>
  <c r="S556" i="1" s="1"/>
  <c r="R554" i="1"/>
  <c r="S554" i="1"/>
  <c r="T553" i="1"/>
  <c r="U553" i="1" s="1"/>
  <c r="T552" i="1"/>
  <c r="AB552" i="1"/>
  <c r="T546" i="1"/>
  <c r="R545" i="1"/>
  <c r="S545" i="1" s="1"/>
  <c r="T543" i="1"/>
  <c r="T533" i="1"/>
  <c r="U533" i="1" s="1"/>
  <c r="V533" i="1"/>
  <c r="R531" i="1"/>
  <c r="S531" i="1" s="1"/>
  <c r="R529" i="1"/>
  <c r="S529" i="1"/>
  <c r="T517" i="1"/>
  <c r="U517" i="1" s="1"/>
  <c r="V517" i="1"/>
  <c r="R597" i="1"/>
  <c r="S597" i="1"/>
  <c r="R587" i="1"/>
  <c r="S587" i="1" s="1"/>
  <c r="R584" i="1"/>
  <c r="S584" i="1"/>
  <c r="R583" i="1"/>
  <c r="S583" i="1" s="1"/>
  <c r="R582" i="1"/>
  <c r="S582" i="1" s="1"/>
  <c r="T572" i="1"/>
  <c r="AC572" i="1" s="1"/>
  <c r="AD572" i="1"/>
  <c r="R569" i="1"/>
  <c r="S569" i="1"/>
  <c r="AB566" i="1"/>
  <c r="R566" i="1"/>
  <c r="S566" i="1"/>
  <c r="R560" i="1"/>
  <c r="S560" i="1" s="1"/>
  <c r="R553" i="1"/>
  <c r="S553" i="1"/>
  <c r="R546" i="1"/>
  <c r="S546" i="1"/>
  <c r="T537" i="1"/>
  <c r="U537" i="1" s="1"/>
  <c r="R536" i="1"/>
  <c r="S536" i="1" s="1"/>
  <c r="R534" i="1"/>
  <c r="S534" i="1"/>
  <c r="R506" i="1"/>
  <c r="S506" i="1" s="1"/>
  <c r="T511" i="1"/>
  <c r="T509" i="1"/>
  <c r="R542" i="1"/>
  <c r="S542" i="1" s="1"/>
  <c r="R538" i="1"/>
  <c r="S538" i="1" s="1"/>
  <c r="R530" i="1"/>
  <c r="S530" i="1"/>
  <c r="T519" i="1"/>
  <c r="U555" i="1"/>
  <c r="U636" i="1"/>
  <c r="U635" i="1"/>
  <c r="AC635" i="1"/>
  <c r="AD635" i="1"/>
  <c r="AF635" i="1" s="1"/>
  <c r="AB635" i="1"/>
  <c r="AB634" i="1"/>
  <c r="AC631" i="1"/>
  <c r="AD631" i="1"/>
  <c r="AF631" i="1"/>
  <c r="AG631" i="1" s="1"/>
  <c r="AH631" i="1"/>
  <c r="U628" i="1"/>
  <c r="AC553" i="1"/>
  <c r="AD553" i="1" s="1"/>
  <c r="AF553" i="1" s="1"/>
  <c r="U596" i="1"/>
  <c r="AC596" i="1"/>
  <c r="AD596" i="1" s="1"/>
  <c r="AB647" i="1"/>
  <c r="U623" i="1"/>
  <c r="AB623" i="1"/>
  <c r="AC623" i="1"/>
  <c r="AD623" i="1" s="1"/>
  <c r="AF623" i="1" s="1"/>
  <c r="U616" i="1"/>
  <c r="AG616" i="1" s="1"/>
  <c r="AH616" i="1" s="1"/>
  <c r="AC616" i="1"/>
  <c r="AD616" i="1" s="1"/>
  <c r="AC608" i="1"/>
  <c r="AD608" i="1" s="1"/>
  <c r="AF608" i="1"/>
  <c r="U600" i="1"/>
  <c r="AC599" i="1"/>
  <c r="AD599" i="1" s="1"/>
  <c r="U556" i="1"/>
  <c r="AB556" i="1"/>
  <c r="AC556" i="1"/>
  <c r="AD556" i="1" s="1"/>
  <c r="AF556" i="1" s="1"/>
  <c r="AG556" i="1" s="1"/>
  <c r="AH556" i="1" s="1"/>
  <c r="U644" i="1"/>
  <c r="AC644" i="1"/>
  <c r="AD644" i="1"/>
  <c r="U643" i="1"/>
  <c r="AC643" i="1"/>
  <c r="AD643" i="1" s="1"/>
  <c r="AB643" i="1"/>
  <c r="U639" i="1"/>
  <c r="AC639" i="1"/>
  <c r="AD639" i="1"/>
  <c r="AF639" i="1" s="1"/>
  <c r="U632" i="1"/>
  <c r="AC632" i="1"/>
  <c r="AD632" i="1"/>
  <c r="U619" i="1"/>
  <c r="AB618" i="1"/>
  <c r="U612" i="1"/>
  <c r="U603" i="1"/>
  <c r="AC603" i="1"/>
  <c r="AD603" i="1"/>
  <c r="AB603" i="1"/>
  <c r="U565" i="1"/>
  <c r="U561" i="1"/>
  <c r="AC561" i="1"/>
  <c r="AD561" i="1" s="1"/>
  <c r="AF567" i="1"/>
  <c r="AB644" i="1"/>
  <c r="AB636" i="1"/>
  <c r="AB567" i="1"/>
  <c r="AB553" i="1"/>
  <c r="T532" i="1"/>
  <c r="V532" i="1"/>
  <c r="T529" i="1"/>
  <c r="U529" i="1" s="1"/>
  <c r="V529" i="1"/>
  <c r="V634" i="1"/>
  <c r="AB632" i="1"/>
  <c r="V626" i="1"/>
  <c r="T607" i="1"/>
  <c r="AC576" i="1"/>
  <c r="AD576" i="1"/>
  <c r="AF576" i="1" s="1"/>
  <c r="AG576" i="1"/>
  <c r="AH576" i="1" s="1"/>
  <c r="AB565" i="1"/>
  <c r="V544" i="1"/>
  <c r="V530" i="1"/>
  <c r="T524" i="1"/>
  <c r="U524" i="1"/>
  <c r="V524" i="1"/>
  <c r="T521" i="1"/>
  <c r="V521" i="1"/>
  <c r="AB630" i="1"/>
  <c r="AB563" i="1"/>
  <c r="V647" i="1"/>
  <c r="V639" i="1"/>
  <c r="V631" i="1"/>
  <c r="V623" i="1"/>
  <c r="V615" i="1"/>
  <c r="V599" i="1"/>
  <c r="AC563" i="1"/>
  <c r="AD563" i="1" s="1"/>
  <c r="AF563" i="1" s="1"/>
  <c r="AC551" i="1"/>
  <c r="AD551" i="1"/>
  <c r="AF551" i="1" s="1"/>
  <c r="AB540" i="1"/>
  <c r="AC540" i="1"/>
  <c r="AD540" i="1"/>
  <c r="V642" i="1"/>
  <c r="V640" i="1"/>
  <c r="V632" i="1"/>
  <c r="V624" i="1"/>
  <c r="V618" i="1"/>
  <c r="V616" i="1"/>
  <c r="V610" i="1"/>
  <c r="V608" i="1"/>
  <c r="V602" i="1"/>
  <c r="V600" i="1"/>
  <c r="AB594" i="1"/>
  <c r="AB561" i="1"/>
  <c r="AC558" i="1"/>
  <c r="AD558" i="1" s="1"/>
  <c r="AF558" i="1" s="1"/>
  <c r="AG558" i="1"/>
  <c r="AH558" i="1" s="1"/>
  <c r="V556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/>
  <c r="AF595" i="1" s="1"/>
  <c r="T592" i="1"/>
  <c r="U592" i="1" s="1"/>
  <c r="T580" i="1"/>
  <c r="U580" i="1"/>
  <c r="V568" i="1"/>
  <c r="R564" i="1"/>
  <c r="S564" i="1"/>
  <c r="R562" i="1"/>
  <c r="S562" i="1" s="1"/>
  <c r="T560" i="1"/>
  <c r="T557" i="1"/>
  <c r="AB557" i="1" s="1"/>
  <c r="AB555" i="1"/>
  <c r="R555" i="1"/>
  <c r="S555" i="1"/>
  <c r="V551" i="1"/>
  <c r="T550" i="1"/>
  <c r="AB548" i="1"/>
  <c r="V537" i="1"/>
  <c r="T535" i="1"/>
  <c r="AB535" i="1"/>
  <c r="V527" i="1"/>
  <c r="V525" i="1"/>
  <c r="V522" i="1"/>
  <c r="R522" i="1"/>
  <c r="S522" i="1" s="1"/>
  <c r="R520" i="1"/>
  <c r="S520" i="1"/>
  <c r="T518" i="1"/>
  <c r="U518" i="1"/>
  <c r="R517" i="1"/>
  <c r="S517" i="1" s="1"/>
  <c r="T516" i="1"/>
  <c r="V516" i="1"/>
  <c r="V513" i="1"/>
  <c r="V503" i="1"/>
  <c r="AB596" i="1"/>
  <c r="R596" i="1"/>
  <c r="S596" i="1" s="1"/>
  <c r="R559" i="1"/>
  <c r="S559" i="1"/>
  <c r="AB558" i="1"/>
  <c r="R558" i="1"/>
  <c r="S558" i="1"/>
  <c r="R557" i="1"/>
  <c r="S557" i="1"/>
  <c r="AB551" i="1"/>
  <c r="R551" i="1"/>
  <c r="S551" i="1"/>
  <c r="R550" i="1"/>
  <c r="S550" i="1" s="1"/>
  <c r="AB549" i="1"/>
  <c r="R549" i="1"/>
  <c r="S549" i="1"/>
  <c r="AA546" i="1"/>
  <c r="R544" i="1"/>
  <c r="S544" i="1" s="1"/>
  <c r="AB543" i="1"/>
  <c r="R543" i="1"/>
  <c r="S543" i="1" s="1"/>
  <c r="R541" i="1"/>
  <c r="S541" i="1"/>
  <c r="T536" i="1"/>
  <c r="R535" i="1"/>
  <c r="S535" i="1"/>
  <c r="R532" i="1"/>
  <c r="S532" i="1"/>
  <c r="T531" i="1"/>
  <c r="AB531" i="1"/>
  <c r="T528" i="1"/>
  <c r="AB527" i="1"/>
  <c r="R527" i="1"/>
  <c r="S527" i="1"/>
  <c r="R524" i="1"/>
  <c r="S524" i="1"/>
  <c r="T523" i="1"/>
  <c r="AB523" i="1"/>
  <c r="T520" i="1"/>
  <c r="AB519" i="1"/>
  <c r="R519" i="1"/>
  <c r="S519" i="1" s="1"/>
  <c r="R516" i="1"/>
  <c r="S516" i="1" s="1"/>
  <c r="R515" i="1"/>
  <c r="S515" i="1" s="1"/>
  <c r="R513" i="1"/>
  <c r="S513" i="1" s="1"/>
  <c r="R511" i="1"/>
  <c r="S511" i="1"/>
  <c r="AC1000" i="1"/>
  <c r="AD1000" i="1" s="1"/>
  <c r="AC996" i="1"/>
  <c r="AD996" i="1"/>
  <c r="AC993" i="1"/>
  <c r="AD993" i="1" s="1"/>
  <c r="AF993" i="1" s="1"/>
  <c r="AC992" i="1"/>
  <c r="AD992" i="1"/>
  <c r="AC976" i="1"/>
  <c r="AD976" i="1"/>
  <c r="AC975" i="1"/>
  <c r="AD975" i="1" s="1"/>
  <c r="AC969" i="1"/>
  <c r="AD969" i="1" s="1"/>
  <c r="AC963" i="1"/>
  <c r="AD963" i="1"/>
  <c r="T818" i="1"/>
  <c r="T814" i="1"/>
  <c r="AC814" i="1" s="1"/>
  <c r="AD814" i="1" s="1"/>
  <c r="AF814" i="1" s="1"/>
  <c r="T798" i="1"/>
  <c r="AB798" i="1" s="1"/>
  <c r="T794" i="1"/>
  <c r="AF782" i="1"/>
  <c r="AF766" i="1"/>
  <c r="AF758" i="1"/>
  <c r="AF746" i="1"/>
  <c r="AG746" i="1" s="1"/>
  <c r="AH746" i="1" s="1"/>
  <c r="AC724" i="1"/>
  <c r="AD724" i="1" s="1"/>
  <c r="U724" i="1"/>
  <c r="AC716" i="1"/>
  <c r="AD716" i="1" s="1"/>
  <c r="AF716" i="1" s="1"/>
  <c r="U716" i="1"/>
  <c r="AC708" i="1"/>
  <c r="AD708" i="1"/>
  <c r="U708" i="1"/>
  <c r="AC700" i="1"/>
  <c r="AD700" i="1"/>
  <c r="U700" i="1"/>
  <c r="AC692" i="1"/>
  <c r="AD692" i="1"/>
  <c r="U692" i="1"/>
  <c r="AC684" i="1"/>
  <c r="AD684" i="1" s="1"/>
  <c r="U684" i="1"/>
  <c r="AC676" i="1"/>
  <c r="AD676" i="1"/>
  <c r="U676" i="1"/>
  <c r="AC668" i="1"/>
  <c r="AD668" i="1" s="1"/>
  <c r="U668" i="1"/>
  <c r="U572" i="1"/>
  <c r="V905" i="1"/>
  <c r="T905" i="1"/>
  <c r="AB905" i="1"/>
  <c r="V904" i="1"/>
  <c r="T904" i="1"/>
  <c r="V901" i="1"/>
  <c r="T901" i="1"/>
  <c r="V898" i="1"/>
  <c r="T896" i="1"/>
  <c r="V890" i="1"/>
  <c r="T890" i="1"/>
  <c r="V883" i="1"/>
  <c r="T883" i="1"/>
  <c r="V882" i="1"/>
  <c r="T882" i="1"/>
  <c r="V881" i="1"/>
  <c r="T881" i="1"/>
  <c r="V879" i="1"/>
  <c r="T879" i="1"/>
  <c r="V878" i="1"/>
  <c r="T878" i="1"/>
  <c r="V877" i="1"/>
  <c r="T877" i="1"/>
  <c r="V876" i="1"/>
  <c r="T876" i="1"/>
  <c r="V875" i="1"/>
  <c r="T875" i="1"/>
  <c r="U875" i="1" s="1"/>
  <c r="V874" i="1"/>
  <c r="V873" i="1"/>
  <c r="V872" i="1"/>
  <c r="V871" i="1"/>
  <c r="T871" i="1"/>
  <c r="T870" i="1"/>
  <c r="AB870" i="1" s="1"/>
  <c r="V869" i="1"/>
  <c r="T869" i="1"/>
  <c r="V868" i="1"/>
  <c r="V865" i="1"/>
  <c r="T865" i="1"/>
  <c r="V864" i="1"/>
  <c r="T864" i="1"/>
  <c r="V862" i="1"/>
  <c r="V861" i="1"/>
  <c r="T861" i="1"/>
  <c r="V860" i="1"/>
  <c r="V858" i="1"/>
  <c r="T858" i="1"/>
  <c r="AB858" i="1"/>
  <c r="V857" i="1"/>
  <c r="T857" i="1"/>
  <c r="V856" i="1"/>
  <c r="T856" i="1"/>
  <c r="V855" i="1"/>
  <c r="T855" i="1"/>
  <c r="V854" i="1"/>
  <c r="T854" i="1"/>
  <c r="AB854" i="1"/>
  <c r="V853" i="1"/>
  <c r="V852" i="1"/>
  <c r="T852" i="1"/>
  <c r="V851" i="1"/>
  <c r="T851" i="1"/>
  <c r="AB851" i="1" s="1"/>
  <c r="V850" i="1"/>
  <c r="T850" i="1"/>
  <c r="V849" i="1"/>
  <c r="T849" i="1"/>
  <c r="V848" i="1"/>
  <c r="T848" i="1"/>
  <c r="V847" i="1"/>
  <c r="T847" i="1"/>
  <c r="V846" i="1"/>
  <c r="T846" i="1"/>
  <c r="AB846" i="1" s="1"/>
  <c r="T845" i="1"/>
  <c r="U845" i="1" s="1"/>
  <c r="V844" i="1"/>
  <c r="T844" i="1"/>
  <c r="V843" i="1"/>
  <c r="T843" i="1"/>
  <c r="V842" i="1"/>
  <c r="V841" i="1"/>
  <c r="T841" i="1"/>
  <c r="V840" i="1"/>
  <c r="V839" i="1"/>
  <c r="T839" i="1"/>
  <c r="T838" i="1"/>
  <c r="V836" i="1"/>
  <c r="V835" i="1"/>
  <c r="V834" i="1"/>
  <c r="T834" i="1"/>
  <c r="AC834" i="1" s="1"/>
  <c r="AB834" i="1"/>
  <c r="V832" i="1"/>
  <c r="T832" i="1"/>
  <c r="T831" i="1"/>
  <c r="V830" i="1"/>
  <c r="T830" i="1"/>
  <c r="U830" i="1" s="1"/>
  <c r="V829" i="1"/>
  <c r="T829" i="1"/>
  <c r="AB829" i="1" s="1"/>
  <c r="V828" i="1"/>
  <c r="T827" i="1"/>
  <c r="V826" i="1"/>
  <c r="T826" i="1"/>
  <c r="AB826" i="1"/>
  <c r="V825" i="1"/>
  <c r="T825" i="1"/>
  <c r="V824" i="1"/>
  <c r="T824" i="1"/>
  <c r="T819" i="1"/>
  <c r="AC819" i="1" s="1"/>
  <c r="T815" i="1"/>
  <c r="AC815" i="1" s="1"/>
  <c r="AD815" i="1" s="1"/>
  <c r="T811" i="1"/>
  <c r="T807" i="1"/>
  <c r="T803" i="1"/>
  <c r="AB803" i="1" s="1"/>
  <c r="AB799" i="1"/>
  <c r="T799" i="1"/>
  <c r="T795" i="1"/>
  <c r="AC795" i="1" s="1"/>
  <c r="AD795" i="1" s="1"/>
  <c r="AB791" i="1"/>
  <c r="T791" i="1"/>
  <c r="AH775" i="1"/>
  <c r="AF771" i="1"/>
  <c r="AG771" i="1" s="1"/>
  <c r="AH771" i="1" s="1"/>
  <c r="AF747" i="1"/>
  <c r="AG747" i="1" s="1"/>
  <c r="AH747" i="1" s="1"/>
  <c r="AF743" i="1"/>
  <c r="AF659" i="1"/>
  <c r="AG659" i="1"/>
  <c r="AH659" i="1" s="1"/>
  <c r="AF616" i="1"/>
  <c r="AC995" i="1"/>
  <c r="AD995" i="1"/>
  <c r="AC994" i="1"/>
  <c r="AD994" i="1" s="1"/>
  <c r="AD983" i="1"/>
  <c r="AC982" i="1"/>
  <c r="AD982" i="1" s="1"/>
  <c r="AC981" i="1"/>
  <c r="AD981" i="1"/>
  <c r="AC972" i="1"/>
  <c r="AD972" i="1"/>
  <c r="AC965" i="1"/>
  <c r="AD965" i="1"/>
  <c r="AC964" i="1"/>
  <c r="AD964" i="1" s="1"/>
  <c r="T810" i="1"/>
  <c r="T806" i="1"/>
  <c r="AB806" i="1" s="1"/>
  <c r="T802" i="1"/>
  <c r="AF778" i="1"/>
  <c r="AF770" i="1"/>
  <c r="V958" i="1"/>
  <c r="AB958" i="1"/>
  <c r="V957" i="1"/>
  <c r="T957" i="1"/>
  <c r="AB957" i="1"/>
  <c r="T956" i="1"/>
  <c r="AB956" i="1"/>
  <c r="V955" i="1"/>
  <c r="T955" i="1"/>
  <c r="AC955" i="1" s="1"/>
  <c r="AD955" i="1" s="1"/>
  <c r="V954" i="1"/>
  <c r="T954" i="1"/>
  <c r="V952" i="1"/>
  <c r="T952" i="1"/>
  <c r="AC952" i="1" s="1"/>
  <c r="AD952" i="1" s="1"/>
  <c r="AB952" i="1"/>
  <c r="V951" i="1"/>
  <c r="T951" i="1"/>
  <c r="V950" i="1"/>
  <c r="T950" i="1"/>
  <c r="AB950" i="1"/>
  <c r="V948" i="1"/>
  <c r="T948" i="1"/>
  <c r="AB948" i="1"/>
  <c r="V946" i="1"/>
  <c r="T946" i="1"/>
  <c r="V945" i="1"/>
  <c r="V939" i="1"/>
  <c r="T939" i="1"/>
  <c r="U939" i="1" s="1"/>
  <c r="AB939" i="1"/>
  <c r="V935" i="1"/>
  <c r="V934" i="1"/>
  <c r="T934" i="1"/>
  <c r="T926" i="1"/>
  <c r="V924" i="1"/>
  <c r="T924" i="1"/>
  <c r="AC924" i="1" s="1"/>
  <c r="V920" i="1"/>
  <c r="T920" i="1"/>
  <c r="V919" i="1"/>
  <c r="T919" i="1"/>
  <c r="V918" i="1"/>
  <c r="T918" i="1"/>
  <c r="AB918" i="1"/>
  <c r="V917" i="1"/>
  <c r="T917" i="1"/>
  <c r="V916" i="1"/>
  <c r="T916" i="1"/>
  <c r="AB916" i="1"/>
  <c r="V914" i="1"/>
  <c r="T914" i="1"/>
  <c r="V913" i="1"/>
  <c r="V910" i="1"/>
  <c r="T910" i="1"/>
  <c r="V907" i="1"/>
  <c r="T907" i="1"/>
  <c r="V906" i="1"/>
  <c r="V902" i="1"/>
  <c r="T902" i="1"/>
  <c r="AB902" i="1"/>
  <c r="V899" i="1"/>
  <c r="T899" i="1"/>
  <c r="AC899" i="1" s="1"/>
  <c r="T895" i="1"/>
  <c r="U895" i="1" s="1"/>
  <c r="V893" i="1"/>
  <c r="T893" i="1"/>
  <c r="V892" i="1"/>
  <c r="T892" i="1"/>
  <c r="AC892" i="1" s="1"/>
  <c r="V891" i="1"/>
  <c r="T891" i="1"/>
  <c r="U891" i="1" s="1"/>
  <c r="V889" i="1"/>
  <c r="T889" i="1"/>
  <c r="AB889" i="1" s="1"/>
  <c r="V888" i="1"/>
  <c r="T888" i="1"/>
  <c r="V887" i="1"/>
  <c r="T887" i="1"/>
  <c r="AB887" i="1" s="1"/>
  <c r="V885" i="1"/>
  <c r="T885" i="1"/>
  <c r="V880" i="1"/>
  <c r="T880" i="1"/>
  <c r="AB880" i="1"/>
  <c r="AB1000" i="1"/>
  <c r="AB989" i="1"/>
  <c r="AB988" i="1"/>
  <c r="AB983" i="1"/>
  <c r="AB978" i="1"/>
  <c r="AB977" i="1"/>
  <c r="AB975" i="1"/>
  <c r="AB974" i="1"/>
  <c r="AB969" i="1"/>
  <c r="AB967" i="1"/>
  <c r="AB965" i="1"/>
  <c r="AB964" i="1"/>
  <c r="AB963" i="1"/>
  <c r="AB961" i="1"/>
  <c r="AB907" i="1"/>
  <c r="AB896" i="1"/>
  <c r="AB882" i="1"/>
  <c r="AB881" i="1"/>
  <c r="AB871" i="1"/>
  <c r="AB868" i="1"/>
  <c r="AB864" i="1"/>
  <c r="AB857" i="1"/>
  <c r="AB853" i="1"/>
  <c r="AB852" i="1"/>
  <c r="AB848" i="1"/>
  <c r="AB844" i="1"/>
  <c r="AB841" i="1"/>
  <c r="AB839" i="1"/>
  <c r="AB836" i="1"/>
  <c r="AB832" i="1"/>
  <c r="AB831" i="1"/>
  <c r="AB827" i="1"/>
  <c r="AB824" i="1"/>
  <c r="T820" i="1"/>
  <c r="AB816" i="1"/>
  <c r="T816" i="1"/>
  <c r="T812" i="1"/>
  <c r="T808" i="1"/>
  <c r="AB808" i="1" s="1"/>
  <c r="T804" i="1"/>
  <c r="T800" i="1"/>
  <c r="T796" i="1"/>
  <c r="AB796" i="1" s="1"/>
  <c r="T792" i="1"/>
  <c r="AB792" i="1" s="1"/>
  <c r="AF772" i="1"/>
  <c r="AF768" i="1"/>
  <c r="AG768" i="1" s="1"/>
  <c r="AF764" i="1"/>
  <c r="AG764" i="1" s="1"/>
  <c r="AH764" i="1" s="1"/>
  <c r="AF752" i="1"/>
  <c r="AF744" i="1"/>
  <c r="AF729" i="1"/>
  <c r="AG729" i="1" s="1"/>
  <c r="AH729" i="1" s="1"/>
  <c r="AC728" i="1"/>
  <c r="AD728" i="1" s="1"/>
  <c r="U728" i="1"/>
  <c r="AC720" i="1"/>
  <c r="AD720" i="1"/>
  <c r="U720" i="1"/>
  <c r="AC712" i="1"/>
  <c r="AD712" i="1"/>
  <c r="AF712" i="1" s="1"/>
  <c r="AG712" i="1" s="1"/>
  <c r="AH712" i="1" s="1"/>
  <c r="U712" i="1"/>
  <c r="AC704" i="1"/>
  <c r="AD704" i="1"/>
  <c r="U704" i="1"/>
  <c r="AC696" i="1"/>
  <c r="AD696" i="1"/>
  <c r="U696" i="1"/>
  <c r="AC688" i="1"/>
  <c r="AD688" i="1" s="1"/>
  <c r="U688" i="1"/>
  <c r="AC680" i="1"/>
  <c r="AD680" i="1"/>
  <c r="U680" i="1"/>
  <c r="AC672" i="1"/>
  <c r="AD672" i="1"/>
  <c r="U672" i="1"/>
  <c r="U588" i="1"/>
  <c r="AC588" i="1"/>
  <c r="AD588" i="1" s="1"/>
  <c r="T585" i="1"/>
  <c r="AB585" i="1"/>
  <c r="AC997" i="1"/>
  <c r="AD997" i="1" s="1"/>
  <c r="AC990" i="1"/>
  <c r="AD990" i="1" s="1"/>
  <c r="AC986" i="1"/>
  <c r="AD986" i="1" s="1"/>
  <c r="AC978" i="1"/>
  <c r="AD978" i="1" s="1"/>
  <c r="AC967" i="1"/>
  <c r="AD967" i="1"/>
  <c r="AC961" i="1"/>
  <c r="AD961" i="1"/>
  <c r="T790" i="1"/>
  <c r="AF754" i="1"/>
  <c r="AF750" i="1"/>
  <c r="V960" i="1"/>
  <c r="T960" i="1"/>
  <c r="AC960" i="1" s="1"/>
  <c r="AD960" i="1" s="1"/>
  <c r="V959" i="1"/>
  <c r="T959" i="1"/>
  <c r="V949" i="1"/>
  <c r="T949" i="1"/>
  <c r="V947" i="1"/>
  <c r="T947" i="1"/>
  <c r="V944" i="1"/>
  <c r="T944" i="1"/>
  <c r="V943" i="1"/>
  <c r="T943" i="1"/>
  <c r="V942" i="1"/>
  <c r="T942" i="1"/>
  <c r="AB942" i="1"/>
  <c r="V941" i="1"/>
  <c r="T941" i="1"/>
  <c r="V940" i="1"/>
  <c r="T940" i="1"/>
  <c r="AB940" i="1"/>
  <c r="V938" i="1"/>
  <c r="T938" i="1"/>
  <c r="U938" i="1" s="1"/>
  <c r="V937" i="1"/>
  <c r="T937" i="1"/>
  <c r="V936" i="1"/>
  <c r="T936" i="1"/>
  <c r="AB936" i="1" s="1"/>
  <c r="V933" i="1"/>
  <c r="T933" i="1"/>
  <c r="AB933" i="1" s="1"/>
  <c r="V932" i="1"/>
  <c r="AB932" i="1"/>
  <c r="V931" i="1"/>
  <c r="T931" i="1"/>
  <c r="V930" i="1"/>
  <c r="T930" i="1"/>
  <c r="V929" i="1"/>
  <c r="T929" i="1"/>
  <c r="AC929" i="1" s="1"/>
  <c r="AD929" i="1" s="1"/>
  <c r="V928" i="1"/>
  <c r="T928" i="1"/>
  <c r="AC928" i="1" s="1"/>
  <c r="AD928" i="1" s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AC911" i="1" s="1"/>
  <c r="AD911" i="1" s="1"/>
  <c r="V909" i="1"/>
  <c r="T909" i="1"/>
  <c r="V908" i="1"/>
  <c r="T908" i="1"/>
  <c r="AB908" i="1"/>
  <c r="V903" i="1"/>
  <c r="T903" i="1"/>
  <c r="V900" i="1"/>
  <c r="T900" i="1"/>
  <c r="V894" i="1"/>
  <c r="T894" i="1"/>
  <c r="AB894" i="1" s="1"/>
  <c r="V886" i="1"/>
  <c r="T886" i="1"/>
  <c r="V884" i="1"/>
  <c r="T884" i="1"/>
  <c r="AB998" i="1"/>
  <c r="AB997" i="1"/>
  <c r="AB995" i="1"/>
  <c r="AB994" i="1"/>
  <c r="AB992" i="1"/>
  <c r="AB990" i="1"/>
  <c r="T821" i="1"/>
  <c r="U821" i="1" s="1"/>
  <c r="AB821" i="1"/>
  <c r="T817" i="1"/>
  <c r="T801" i="1"/>
  <c r="T797" i="1"/>
  <c r="AB797" i="1"/>
  <c r="T793" i="1"/>
  <c r="T789" i="1"/>
  <c r="AB789" i="1"/>
  <c r="AF785" i="1"/>
  <c r="AG785" i="1"/>
  <c r="AH785" i="1" s="1"/>
  <c r="AF777" i="1"/>
  <c r="AG777" i="1" s="1"/>
  <c r="AH777" i="1" s="1"/>
  <c r="AF773" i="1"/>
  <c r="AG769" i="1"/>
  <c r="AH769" i="1"/>
  <c r="AF765" i="1"/>
  <c r="AG765" i="1" s="1"/>
  <c r="AH765" i="1" s="1"/>
  <c r="AF761" i="1"/>
  <c r="AG761" i="1" s="1"/>
  <c r="AH761" i="1" s="1"/>
  <c r="AF753" i="1"/>
  <c r="AG753" i="1"/>
  <c r="AH753" i="1"/>
  <c r="AF749" i="1"/>
  <c r="AF745" i="1"/>
  <c r="AG745" i="1" s="1"/>
  <c r="AH745" i="1" s="1"/>
  <c r="AF736" i="1"/>
  <c r="AB728" i="1"/>
  <c r="AC727" i="1"/>
  <c r="AD727" i="1" s="1"/>
  <c r="U727" i="1"/>
  <c r="AB724" i="1"/>
  <c r="U723" i="1"/>
  <c r="AB720" i="1"/>
  <c r="AC719" i="1"/>
  <c r="AD719" i="1" s="1"/>
  <c r="U719" i="1"/>
  <c r="AB716" i="1"/>
  <c r="AC715" i="1"/>
  <c r="AD715" i="1"/>
  <c r="U715" i="1"/>
  <c r="AB712" i="1"/>
  <c r="AB708" i="1"/>
  <c r="AC707" i="1"/>
  <c r="AD707" i="1"/>
  <c r="U707" i="1"/>
  <c r="AB704" i="1"/>
  <c r="AC703" i="1"/>
  <c r="AD703" i="1" s="1"/>
  <c r="U703" i="1"/>
  <c r="AB700" i="1"/>
  <c r="AB696" i="1"/>
  <c r="AC695" i="1"/>
  <c r="AD695" i="1" s="1"/>
  <c r="U695" i="1"/>
  <c r="AB692" i="1"/>
  <c r="AC691" i="1"/>
  <c r="AD691" i="1"/>
  <c r="AF691" i="1" s="1"/>
  <c r="U691" i="1"/>
  <c r="AB688" i="1"/>
  <c r="AC687" i="1"/>
  <c r="AD687" i="1" s="1"/>
  <c r="U687" i="1"/>
  <c r="AB684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B668" i="1"/>
  <c r="AC667" i="1"/>
  <c r="AD667" i="1"/>
  <c r="U667" i="1"/>
  <c r="AC661" i="1"/>
  <c r="AD661" i="1" s="1"/>
  <c r="U653" i="1"/>
  <c r="AC653" i="1"/>
  <c r="AD653" i="1"/>
  <c r="U645" i="1"/>
  <c r="AC645" i="1"/>
  <c r="AD645" i="1"/>
  <c r="AF645" i="1" s="1"/>
  <c r="AG645" i="1" s="1"/>
  <c r="AH645" i="1" s="1"/>
  <c r="U637" i="1"/>
  <c r="AC637" i="1"/>
  <c r="AD637" i="1" s="1"/>
  <c r="U629" i="1"/>
  <c r="AC629" i="1"/>
  <c r="AD629" i="1"/>
  <c r="U621" i="1"/>
  <c r="AC621" i="1"/>
  <c r="AD621" i="1"/>
  <c r="U613" i="1"/>
  <c r="AC613" i="1"/>
  <c r="AD613" i="1"/>
  <c r="U605" i="1"/>
  <c r="AC605" i="1"/>
  <c r="AD605" i="1" s="1"/>
  <c r="U597" i="1"/>
  <c r="AC597" i="1"/>
  <c r="AD597" i="1" s="1"/>
  <c r="T581" i="1"/>
  <c r="AB581" i="1"/>
  <c r="V787" i="1"/>
  <c r="AB787" i="1"/>
  <c r="V785" i="1"/>
  <c r="V784" i="1"/>
  <c r="AB784" i="1"/>
  <c r="V783" i="1"/>
  <c r="AB783" i="1"/>
  <c r="V782" i="1"/>
  <c r="V781" i="1"/>
  <c r="AB781" i="1"/>
  <c r="V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V761" i="1"/>
  <c r="AB761" i="1"/>
  <c r="V760" i="1"/>
  <c r="AB760" i="1"/>
  <c r="V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6" i="1"/>
  <c r="AB733" i="1"/>
  <c r="AB731" i="1"/>
  <c r="AB729" i="1"/>
  <c r="AC726" i="1"/>
  <c r="AD726" i="1"/>
  <c r="U726" i="1"/>
  <c r="U722" i="1"/>
  <c r="AC718" i="1"/>
  <c r="AD718" i="1" s="1"/>
  <c r="U718" i="1"/>
  <c r="AC714" i="1"/>
  <c r="AD714" i="1"/>
  <c r="U714" i="1"/>
  <c r="AG714" i="1" s="1"/>
  <c r="AH714" i="1" s="1"/>
  <c r="U710" i="1"/>
  <c r="AC702" i="1"/>
  <c r="AD702" i="1"/>
  <c r="AF702" i="1" s="1"/>
  <c r="U702" i="1"/>
  <c r="AC698" i="1"/>
  <c r="AD698" i="1" s="1"/>
  <c r="AF698" i="1" s="1"/>
  <c r="U698" i="1"/>
  <c r="AC690" i="1"/>
  <c r="AD690" i="1"/>
  <c r="U690" i="1"/>
  <c r="AC686" i="1"/>
  <c r="AD686" i="1" s="1"/>
  <c r="U686" i="1"/>
  <c r="AC682" i="1"/>
  <c r="AD682" i="1"/>
  <c r="U682" i="1"/>
  <c r="AC678" i="1"/>
  <c r="AD678" i="1"/>
  <c r="U678" i="1"/>
  <c r="AC674" i="1"/>
  <c r="AD674" i="1" s="1"/>
  <c r="U674" i="1"/>
  <c r="AC670" i="1"/>
  <c r="AD670" i="1"/>
  <c r="U670" i="1"/>
  <c r="T593" i="1"/>
  <c r="AB593" i="1"/>
  <c r="AC584" i="1"/>
  <c r="AD584" i="1" s="1"/>
  <c r="T577" i="1"/>
  <c r="AB577" i="1"/>
  <c r="T573" i="1"/>
  <c r="U785" i="1"/>
  <c r="U784" i="1"/>
  <c r="U783" i="1"/>
  <c r="U782" i="1"/>
  <c r="U781" i="1"/>
  <c r="U778" i="1"/>
  <c r="AG778" i="1" s="1"/>
  <c r="AH778" i="1" s="1"/>
  <c r="U777" i="1"/>
  <c r="U776" i="1"/>
  <c r="U775" i="1"/>
  <c r="AG775" i="1" s="1"/>
  <c r="U774" i="1"/>
  <c r="U773" i="1"/>
  <c r="U772" i="1"/>
  <c r="U771" i="1"/>
  <c r="U770" i="1"/>
  <c r="U769" i="1"/>
  <c r="U768" i="1"/>
  <c r="U767" i="1"/>
  <c r="AG767" i="1" s="1"/>
  <c r="AH767" i="1" s="1"/>
  <c r="U766" i="1"/>
  <c r="AG766" i="1" s="1"/>
  <c r="AH766" i="1" s="1"/>
  <c r="U765" i="1"/>
  <c r="U764" i="1"/>
  <c r="U763" i="1"/>
  <c r="U762" i="1"/>
  <c r="AG762" i="1"/>
  <c r="AH762" i="1" s="1"/>
  <c r="U761" i="1"/>
  <c r="U757" i="1"/>
  <c r="U756" i="1"/>
  <c r="U755" i="1"/>
  <c r="U754" i="1"/>
  <c r="AG754" i="1" s="1"/>
  <c r="AH754" i="1" s="1"/>
  <c r="U753" i="1"/>
  <c r="U752" i="1"/>
  <c r="U751" i="1"/>
  <c r="U750" i="1"/>
  <c r="AG750" i="1"/>
  <c r="AH750" i="1" s="1"/>
  <c r="U749" i="1"/>
  <c r="AG749" i="1"/>
  <c r="AH749" i="1" s="1"/>
  <c r="U748" i="1"/>
  <c r="U747" i="1"/>
  <c r="U746" i="1"/>
  <c r="U745" i="1"/>
  <c r="U744" i="1"/>
  <c r="AG744" i="1" s="1"/>
  <c r="AH744" i="1" s="1"/>
  <c r="U743" i="1"/>
  <c r="U742" i="1"/>
  <c r="U741" i="1"/>
  <c r="U740" i="1"/>
  <c r="U739" i="1"/>
  <c r="U737" i="1"/>
  <c r="U736" i="1"/>
  <c r="U734" i="1"/>
  <c r="U733" i="1"/>
  <c r="U731" i="1"/>
  <c r="U729" i="1"/>
  <c r="AB726" i="1"/>
  <c r="AC725" i="1"/>
  <c r="AD725" i="1" s="1"/>
  <c r="U725" i="1"/>
  <c r="AC721" i="1"/>
  <c r="AD721" i="1" s="1"/>
  <c r="AF721" i="1" s="1"/>
  <c r="U721" i="1"/>
  <c r="AB718" i="1"/>
  <c r="AC717" i="1"/>
  <c r="AD717" i="1"/>
  <c r="U717" i="1"/>
  <c r="AB714" i="1"/>
  <c r="AC705" i="1"/>
  <c r="AD705" i="1" s="1"/>
  <c r="U705" i="1"/>
  <c r="AB702" i="1"/>
  <c r="AC701" i="1"/>
  <c r="AD701" i="1" s="1"/>
  <c r="U701" i="1"/>
  <c r="AB698" i="1"/>
  <c r="AC697" i="1"/>
  <c r="AD697" i="1" s="1"/>
  <c r="U697" i="1"/>
  <c r="AC693" i="1"/>
  <c r="AD693" i="1" s="1"/>
  <c r="U693" i="1"/>
  <c r="AB690" i="1"/>
  <c r="AB686" i="1"/>
  <c r="AC685" i="1"/>
  <c r="AD685" i="1" s="1"/>
  <c r="U685" i="1"/>
  <c r="AB682" i="1"/>
  <c r="AB678" i="1"/>
  <c r="AC677" i="1"/>
  <c r="AD677" i="1" s="1"/>
  <c r="AF677" i="1" s="1"/>
  <c r="U677" i="1"/>
  <c r="AB674" i="1"/>
  <c r="AC673" i="1"/>
  <c r="AD673" i="1" s="1"/>
  <c r="U673" i="1"/>
  <c r="AB670" i="1"/>
  <c r="AC669" i="1"/>
  <c r="AD669" i="1" s="1"/>
  <c r="U669" i="1"/>
  <c r="T665" i="1"/>
  <c r="AB665" i="1" s="1"/>
  <c r="T657" i="1"/>
  <c r="AB653" i="1"/>
  <c r="T649" i="1"/>
  <c r="U649" i="1" s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U601" i="1" s="1"/>
  <c r="AB601" i="1"/>
  <c r="AB597" i="1"/>
  <c r="T589" i="1"/>
  <c r="T569" i="1"/>
  <c r="U525" i="1"/>
  <c r="U521" i="1"/>
  <c r="U515" i="1"/>
  <c r="AG515" i="1" s="1"/>
  <c r="AB515" i="1"/>
  <c r="AC515" i="1"/>
  <c r="AD515" i="1"/>
  <c r="AG660" i="1"/>
  <c r="AH660" i="1"/>
  <c r="AG652" i="1"/>
  <c r="AH652" i="1"/>
  <c r="AG636" i="1"/>
  <c r="AH636" i="1" s="1"/>
  <c r="T590" i="1"/>
  <c r="AB590" i="1"/>
  <c r="T586" i="1"/>
  <c r="T582" i="1"/>
  <c r="T578" i="1"/>
  <c r="T574" i="1"/>
  <c r="AB574" i="1"/>
  <c r="T570" i="1"/>
  <c r="AC662" i="1"/>
  <c r="AD662" i="1"/>
  <c r="AC658" i="1"/>
  <c r="AD658" i="1"/>
  <c r="AC654" i="1"/>
  <c r="AD654" i="1"/>
  <c r="AC650" i="1"/>
  <c r="AD650" i="1" s="1"/>
  <c r="AC634" i="1"/>
  <c r="AD634" i="1"/>
  <c r="AC618" i="1"/>
  <c r="AD618" i="1" s="1"/>
  <c r="AC610" i="1"/>
  <c r="AD610" i="1" s="1"/>
  <c r="AF610" i="1" s="1"/>
  <c r="AG610" i="1" s="1"/>
  <c r="AH610" i="1" s="1"/>
  <c r="AC602" i="1"/>
  <c r="AD602" i="1"/>
  <c r="AC598" i="1"/>
  <c r="AD598" i="1" s="1"/>
  <c r="AB592" i="1"/>
  <c r="T591" i="1"/>
  <c r="AB591" i="1" s="1"/>
  <c r="T587" i="1"/>
  <c r="AB587" i="1"/>
  <c r="AB584" i="1"/>
  <c r="T583" i="1"/>
  <c r="AB583" i="1" s="1"/>
  <c r="T579" i="1"/>
  <c r="AB579" i="1" s="1"/>
  <c r="AB576" i="1"/>
  <c r="AF548" i="1"/>
  <c r="AG548" i="1"/>
  <c r="AH548" i="1"/>
  <c r="AA547" i="1"/>
  <c r="AB547" i="1" s="1"/>
  <c r="AC547" i="1"/>
  <c r="AD547" i="1" s="1"/>
  <c r="AA542" i="1"/>
  <c r="AA538" i="1"/>
  <c r="AA536" i="1"/>
  <c r="AB536" i="1" s="1"/>
  <c r="AC536" i="1"/>
  <c r="AD536" i="1"/>
  <c r="U534" i="1"/>
  <c r="AA532" i="1"/>
  <c r="AB532" i="1"/>
  <c r="AC532" i="1"/>
  <c r="AD532" i="1"/>
  <c r="U530" i="1"/>
  <c r="AA528" i="1"/>
  <c r="U526" i="1"/>
  <c r="AA524" i="1"/>
  <c r="AB524" i="1" s="1"/>
  <c r="U522" i="1"/>
  <c r="AA520" i="1"/>
  <c r="AA516" i="1"/>
  <c r="AB516" i="1" s="1"/>
  <c r="AC516" i="1"/>
  <c r="AD516" i="1"/>
  <c r="AG516" i="1" s="1"/>
  <c r="AH516" i="1" s="1"/>
  <c r="U514" i="1"/>
  <c r="AG563" i="1"/>
  <c r="AH563" i="1" s="1"/>
  <c r="U536" i="1"/>
  <c r="AA534" i="1"/>
  <c r="AB534" i="1" s="1"/>
  <c r="AC534" i="1"/>
  <c r="AD534" i="1"/>
  <c r="U532" i="1"/>
  <c r="AA530" i="1"/>
  <c r="AB530" i="1" s="1"/>
  <c r="AC530" i="1"/>
  <c r="AD530" i="1" s="1"/>
  <c r="AA526" i="1"/>
  <c r="AC524" i="1"/>
  <c r="AD524" i="1"/>
  <c r="AA522" i="1"/>
  <c r="AB522" i="1" s="1"/>
  <c r="AC522" i="1"/>
  <c r="AD522" i="1"/>
  <c r="AF522" i="1" s="1"/>
  <c r="AG522" i="1" s="1"/>
  <c r="AH522" i="1" s="1"/>
  <c r="AA518" i="1"/>
  <c r="U516" i="1"/>
  <c r="AA514" i="1"/>
  <c r="AB514" i="1" s="1"/>
  <c r="AC514" i="1"/>
  <c r="AD514" i="1" s="1"/>
  <c r="AA545" i="1"/>
  <c r="AB545" i="1"/>
  <c r="AC545" i="1"/>
  <c r="AD545" i="1"/>
  <c r="AF545" i="1" s="1"/>
  <c r="AA541" i="1"/>
  <c r="AB541" i="1"/>
  <c r="AC541" i="1"/>
  <c r="AD541" i="1" s="1"/>
  <c r="AF541" i="1" s="1"/>
  <c r="AG541" i="1" s="1"/>
  <c r="AH541" i="1" s="1"/>
  <c r="AA537" i="1"/>
  <c r="U535" i="1"/>
  <c r="AC535" i="1"/>
  <c r="AD535" i="1"/>
  <c r="AA533" i="1"/>
  <c r="AB533" i="1" s="1"/>
  <c r="U531" i="1"/>
  <c r="AC531" i="1"/>
  <c r="AD531" i="1" s="1"/>
  <c r="AA529" i="1"/>
  <c r="AB529" i="1"/>
  <c r="AC529" i="1"/>
  <c r="AD529" i="1"/>
  <c r="U527" i="1"/>
  <c r="AC527" i="1"/>
  <c r="AD527" i="1" s="1"/>
  <c r="AA525" i="1"/>
  <c r="AB525" i="1" s="1"/>
  <c r="AC525" i="1"/>
  <c r="AD525" i="1"/>
  <c r="U523" i="1"/>
  <c r="AA521" i="1"/>
  <c r="U519" i="1"/>
  <c r="AC519" i="1"/>
  <c r="AD519" i="1" s="1"/>
  <c r="AF519" i="1" s="1"/>
  <c r="AA517" i="1"/>
  <c r="V228" i="1"/>
  <c r="V72" i="1"/>
  <c r="V40" i="1"/>
  <c r="AF612" i="1"/>
  <c r="AG612" i="1"/>
  <c r="AH612" i="1" s="1"/>
  <c r="AC611" i="1"/>
  <c r="AD611" i="1"/>
  <c r="AC640" i="1"/>
  <c r="AD640" i="1" s="1"/>
  <c r="AB537" i="1"/>
  <c r="AC537" i="1"/>
  <c r="AD537" i="1" s="1"/>
  <c r="AC594" i="1"/>
  <c r="AD594" i="1" s="1"/>
  <c r="AC626" i="1"/>
  <c r="AD626" i="1"/>
  <c r="AC642" i="1"/>
  <c r="AD642" i="1"/>
  <c r="AF642" i="1" s="1"/>
  <c r="AB571" i="1"/>
  <c r="AB564" i="1"/>
  <c r="AC568" i="1"/>
  <c r="AD568" i="1"/>
  <c r="AF568" i="1" s="1"/>
  <c r="AG568" i="1"/>
  <c r="AH568" i="1"/>
  <c r="U552" i="1"/>
  <c r="AC571" i="1"/>
  <c r="AD571" i="1"/>
  <c r="AF571" i="1"/>
  <c r="AG571" i="1"/>
  <c r="AH571" i="1" s="1"/>
  <c r="U549" i="1"/>
  <c r="AB619" i="1"/>
  <c r="U608" i="1"/>
  <c r="AG608" i="1" s="1"/>
  <c r="AH608" i="1" s="1"/>
  <c r="U640" i="1"/>
  <c r="AB631" i="1"/>
  <c r="AB646" i="1"/>
  <c r="AB600" i="1"/>
  <c r="AB517" i="1"/>
  <c r="AC517" i="1"/>
  <c r="AD517" i="1" s="1"/>
  <c r="AC523" i="1"/>
  <c r="AD523" i="1" s="1"/>
  <c r="AC533" i="1"/>
  <c r="AD533" i="1"/>
  <c r="AF533" i="1"/>
  <c r="AG533" i="1" s="1"/>
  <c r="AH533" i="1" s="1"/>
  <c r="AB526" i="1"/>
  <c r="AG551" i="1"/>
  <c r="AH551" i="1" s="1"/>
  <c r="AB542" i="1"/>
  <c r="AC542" i="1"/>
  <c r="AD542" i="1"/>
  <c r="AF542" i="1"/>
  <c r="AG542" i="1" s="1"/>
  <c r="AH542" i="1" s="1"/>
  <c r="AB572" i="1"/>
  <c r="AB580" i="1"/>
  <c r="AC614" i="1"/>
  <c r="AD614" i="1"/>
  <c r="AF614" i="1"/>
  <c r="AG614" i="1"/>
  <c r="AH614" i="1" s="1"/>
  <c r="AC630" i="1"/>
  <c r="AD630" i="1" s="1"/>
  <c r="AC646" i="1"/>
  <c r="AD646" i="1"/>
  <c r="AB568" i="1"/>
  <c r="AB544" i="1"/>
  <c r="AC544" i="1"/>
  <c r="AD544" i="1"/>
  <c r="AB554" i="1"/>
  <c r="AC564" i="1"/>
  <c r="AD564" i="1" s="1"/>
  <c r="AB612" i="1"/>
  <c r="AB642" i="1"/>
  <c r="AG752" i="1"/>
  <c r="AH752" i="1"/>
  <c r="AH768" i="1"/>
  <c r="AB628" i="1"/>
  <c r="AB620" i="1"/>
  <c r="AC627" i="1"/>
  <c r="AD627" i="1" s="1"/>
  <c r="U599" i="1"/>
  <c r="U620" i="1"/>
  <c r="AB610" i="1"/>
  <c r="AB658" i="1"/>
  <c r="AB654" i="1"/>
  <c r="U962" i="1"/>
  <c r="AC962" i="1"/>
  <c r="AD962" i="1" s="1"/>
  <c r="AF962" i="1" s="1"/>
  <c r="U655" i="1"/>
  <c r="AC655" i="1"/>
  <c r="AD655" i="1"/>
  <c r="AF655" i="1" s="1"/>
  <c r="AB655" i="1"/>
  <c r="AG600" i="1"/>
  <c r="AH600" i="1"/>
  <c r="AC552" i="1"/>
  <c r="AD552" i="1" s="1"/>
  <c r="U627" i="1"/>
  <c r="U595" i="1"/>
  <c r="AG595" i="1" s="1"/>
  <c r="AH595" i="1" s="1"/>
  <c r="AB595" i="1"/>
  <c r="AB650" i="1"/>
  <c r="AB662" i="1"/>
  <c r="AG639" i="1"/>
  <c r="AH639" i="1"/>
  <c r="U559" i="1"/>
  <c r="AC559" i="1"/>
  <c r="AD559" i="1"/>
  <c r="U648" i="1"/>
  <c r="AC648" i="1"/>
  <c r="AD648" i="1"/>
  <c r="U656" i="1"/>
  <c r="AC656" i="1"/>
  <c r="AD656" i="1"/>
  <c r="AF656" i="1" s="1"/>
  <c r="U664" i="1"/>
  <c r="AC664" i="1"/>
  <c r="AD664" i="1" s="1"/>
  <c r="U984" i="1"/>
  <c r="AC984" i="1"/>
  <c r="AD984" i="1" s="1"/>
  <c r="U663" i="1"/>
  <c r="AC663" i="1"/>
  <c r="AD663" i="1"/>
  <c r="AB663" i="1"/>
  <c r="AH757" i="1"/>
  <c r="AG773" i="1"/>
  <c r="AH773" i="1"/>
  <c r="AG748" i="1"/>
  <c r="AH748" i="1"/>
  <c r="AG731" i="1"/>
  <c r="AH731" i="1" s="1"/>
  <c r="AB559" i="1"/>
  <c r="AG567" i="1"/>
  <c r="AH567" i="1"/>
  <c r="U638" i="1"/>
  <c r="AB638" i="1"/>
  <c r="AB664" i="1"/>
  <c r="AF611" i="1"/>
  <c r="U560" i="1"/>
  <c r="AC560" i="1"/>
  <c r="AD560" i="1"/>
  <c r="AB560" i="1"/>
  <c r="AB518" i="1"/>
  <c r="AC518" i="1"/>
  <c r="AD518" i="1" s="1"/>
  <c r="AF518" i="1" s="1"/>
  <c r="AG623" i="1"/>
  <c r="AH623" i="1" s="1"/>
  <c r="AC592" i="1"/>
  <c r="AD592" i="1" s="1"/>
  <c r="U607" i="1"/>
  <c r="AB607" i="1"/>
  <c r="AC607" i="1"/>
  <c r="AD607" i="1"/>
  <c r="AG555" i="1"/>
  <c r="AH555" i="1"/>
  <c r="AC580" i="1"/>
  <c r="AD580" i="1"/>
  <c r="AF580" i="1"/>
  <c r="AG635" i="1"/>
  <c r="AH635" i="1" s="1"/>
  <c r="U557" i="1"/>
  <c r="AC557" i="1"/>
  <c r="AD557" i="1"/>
  <c r="AF557" i="1"/>
  <c r="AG557" i="1"/>
  <c r="AH557" i="1"/>
  <c r="AF525" i="1"/>
  <c r="AG525" i="1" s="1"/>
  <c r="AH525" i="1" s="1"/>
  <c r="AF529" i="1"/>
  <c r="AF516" i="1"/>
  <c r="AF515" i="1"/>
  <c r="AH515" i="1"/>
  <c r="AF532" i="1"/>
  <c r="AG532" i="1"/>
  <c r="AH532" i="1" s="1"/>
  <c r="AF534" i="1"/>
  <c r="AG534" i="1" s="1"/>
  <c r="AH534" i="1" s="1"/>
  <c r="AF536" i="1"/>
  <c r="AG536" i="1" s="1"/>
  <c r="AH536" i="1" s="1"/>
  <c r="AG545" i="1"/>
  <c r="AH545" i="1"/>
  <c r="AF598" i="1"/>
  <c r="AG598" i="1" s="1"/>
  <c r="AH598" i="1" s="1"/>
  <c r="AF646" i="1"/>
  <c r="AG646" i="1" s="1"/>
  <c r="AH646" i="1" s="1"/>
  <c r="AF662" i="1"/>
  <c r="AG662" i="1" s="1"/>
  <c r="AH662" i="1" s="1"/>
  <c r="U577" i="1"/>
  <c r="AC577" i="1"/>
  <c r="AD577" i="1"/>
  <c r="AF682" i="1"/>
  <c r="AG682" i="1"/>
  <c r="AH682" i="1" s="1"/>
  <c r="AF714" i="1"/>
  <c r="U581" i="1"/>
  <c r="AC581" i="1"/>
  <c r="AD581" i="1" s="1"/>
  <c r="AF613" i="1"/>
  <c r="AG613" i="1"/>
  <c r="AH613" i="1"/>
  <c r="AG691" i="1"/>
  <c r="AH691" i="1" s="1"/>
  <c r="AF707" i="1"/>
  <c r="AG707" i="1" s="1"/>
  <c r="AH707" i="1" s="1"/>
  <c r="AC800" i="1"/>
  <c r="AD800" i="1" s="1"/>
  <c r="U800" i="1"/>
  <c r="AC816" i="1"/>
  <c r="AD816" i="1" s="1"/>
  <c r="AF816" i="1" s="1"/>
  <c r="U816" i="1"/>
  <c r="AF981" i="1"/>
  <c r="U795" i="1"/>
  <c r="AC803" i="1"/>
  <c r="AD803" i="1"/>
  <c r="U803" i="1"/>
  <c r="AD819" i="1"/>
  <c r="U819" i="1"/>
  <c r="AC824" i="1"/>
  <c r="AD824" i="1"/>
  <c r="AF824" i="1" s="1"/>
  <c r="U824" i="1"/>
  <c r="AC830" i="1"/>
  <c r="AD830" i="1" s="1"/>
  <c r="AC832" i="1"/>
  <c r="AD832" i="1"/>
  <c r="U832" i="1"/>
  <c r="AD834" i="1"/>
  <c r="U834" i="1"/>
  <c r="AC836" i="1"/>
  <c r="AD836" i="1" s="1"/>
  <c r="U836" i="1"/>
  <c r="AC838" i="1"/>
  <c r="AD838" i="1"/>
  <c r="U838" i="1"/>
  <c r="AC840" i="1"/>
  <c r="AD840" i="1"/>
  <c r="AF840" i="1" s="1"/>
  <c r="AC844" i="1"/>
  <c r="AD844" i="1"/>
  <c r="U844" i="1"/>
  <c r="AC846" i="1"/>
  <c r="AD846" i="1" s="1"/>
  <c r="U846" i="1"/>
  <c r="AC848" i="1"/>
  <c r="AD848" i="1"/>
  <c r="U848" i="1"/>
  <c r="AC850" i="1"/>
  <c r="AD850" i="1"/>
  <c r="AF850" i="1" s="1"/>
  <c r="U850" i="1"/>
  <c r="AC854" i="1"/>
  <c r="AD854" i="1"/>
  <c r="U854" i="1"/>
  <c r="AC856" i="1"/>
  <c r="AD856" i="1"/>
  <c r="AC858" i="1"/>
  <c r="AD858" i="1"/>
  <c r="U858" i="1"/>
  <c r="AC862" i="1"/>
  <c r="AD862" i="1" s="1"/>
  <c r="AC864" i="1"/>
  <c r="AD864" i="1"/>
  <c r="U864" i="1"/>
  <c r="AC876" i="1"/>
  <c r="AD876" i="1"/>
  <c r="U876" i="1"/>
  <c r="AC878" i="1"/>
  <c r="AD878" i="1" s="1"/>
  <c r="AC881" i="1"/>
  <c r="AD881" i="1"/>
  <c r="U881" i="1"/>
  <c r="AC883" i="1"/>
  <c r="AD883" i="1" s="1"/>
  <c r="U883" i="1"/>
  <c r="AC896" i="1"/>
  <c r="AD896" i="1" s="1"/>
  <c r="U896" i="1"/>
  <c r="U901" i="1"/>
  <c r="AC905" i="1"/>
  <c r="AD905" i="1"/>
  <c r="U905" i="1"/>
  <c r="AC794" i="1"/>
  <c r="AD794" i="1"/>
  <c r="U794" i="1"/>
  <c r="AC822" i="1"/>
  <c r="AD822" i="1" s="1"/>
  <c r="AF634" i="1"/>
  <c r="AG634" i="1"/>
  <c r="AH634" i="1"/>
  <c r="AF650" i="1"/>
  <c r="AG650" i="1" s="1"/>
  <c r="AH650" i="1" s="1"/>
  <c r="U578" i="1"/>
  <c r="AC578" i="1"/>
  <c r="AD578" i="1" s="1"/>
  <c r="AB578" i="1"/>
  <c r="U569" i="1"/>
  <c r="AC569" i="1"/>
  <c r="AD569" i="1"/>
  <c r="AF569" i="1" s="1"/>
  <c r="AG569" i="1" s="1"/>
  <c r="AH569" i="1" s="1"/>
  <c r="U609" i="1"/>
  <c r="AG609" i="1" s="1"/>
  <c r="AH609" i="1" s="1"/>
  <c r="AC609" i="1"/>
  <c r="AD609" i="1" s="1"/>
  <c r="U641" i="1"/>
  <c r="AC641" i="1"/>
  <c r="AD641" i="1" s="1"/>
  <c r="U657" i="1"/>
  <c r="AC657" i="1"/>
  <c r="AD657" i="1" s="1"/>
  <c r="AG721" i="1"/>
  <c r="AH721" i="1" s="1"/>
  <c r="AF605" i="1"/>
  <c r="AG605" i="1"/>
  <c r="AH605" i="1" s="1"/>
  <c r="AB657" i="1"/>
  <c r="AF703" i="1"/>
  <c r="AG703" i="1" s="1"/>
  <c r="AH703" i="1" s="1"/>
  <c r="AF719" i="1"/>
  <c r="AC793" i="1"/>
  <c r="AD793" i="1"/>
  <c r="U793" i="1"/>
  <c r="AC801" i="1"/>
  <c r="AD801" i="1"/>
  <c r="U801" i="1"/>
  <c r="U817" i="1"/>
  <c r="AC886" i="1"/>
  <c r="AD886" i="1" s="1"/>
  <c r="AC903" i="1"/>
  <c r="AD903" i="1" s="1"/>
  <c r="AF903" i="1" s="1"/>
  <c r="U903" i="1"/>
  <c r="AC909" i="1"/>
  <c r="AD909" i="1" s="1"/>
  <c r="U909" i="1"/>
  <c r="AC912" i="1"/>
  <c r="AD912" i="1"/>
  <c r="U912" i="1"/>
  <c r="AC925" i="1"/>
  <c r="AD925" i="1" s="1"/>
  <c r="U925" i="1"/>
  <c r="AC930" i="1"/>
  <c r="AD930" i="1" s="1"/>
  <c r="AF930" i="1" s="1"/>
  <c r="U930" i="1"/>
  <c r="AC936" i="1"/>
  <c r="AD936" i="1" s="1"/>
  <c r="U936" i="1"/>
  <c r="AC938" i="1"/>
  <c r="AD938" i="1" s="1"/>
  <c r="AC943" i="1"/>
  <c r="AD943" i="1" s="1"/>
  <c r="U943" i="1"/>
  <c r="AC959" i="1"/>
  <c r="AD959" i="1"/>
  <c r="U959" i="1"/>
  <c r="AC790" i="1"/>
  <c r="AD790" i="1" s="1"/>
  <c r="AF990" i="1"/>
  <c r="AF680" i="1"/>
  <c r="AG680" i="1" s="1"/>
  <c r="AH680" i="1" s="1"/>
  <c r="AF728" i="1"/>
  <c r="AG728" i="1" s="1"/>
  <c r="AH728" i="1" s="1"/>
  <c r="AB909" i="1"/>
  <c r="AB925" i="1"/>
  <c r="AC888" i="1"/>
  <c r="AD888" i="1"/>
  <c r="U888" i="1"/>
  <c r="AC891" i="1"/>
  <c r="AD891" i="1" s="1"/>
  <c r="AC893" i="1"/>
  <c r="AD893" i="1" s="1"/>
  <c r="U893" i="1"/>
  <c r="AD899" i="1"/>
  <c r="U899" i="1"/>
  <c r="AC906" i="1"/>
  <c r="AD906" i="1" s="1"/>
  <c r="AC914" i="1"/>
  <c r="AD914" i="1" s="1"/>
  <c r="U914" i="1"/>
  <c r="AC917" i="1"/>
  <c r="AD917" i="1" s="1"/>
  <c r="U917" i="1"/>
  <c r="U919" i="1"/>
  <c r="AD935" i="1"/>
  <c r="U935" i="1"/>
  <c r="AC951" i="1"/>
  <c r="AD951" i="1"/>
  <c r="AF951" i="1" s="1"/>
  <c r="U951" i="1"/>
  <c r="U955" i="1"/>
  <c r="AC957" i="1"/>
  <c r="AD957" i="1" s="1"/>
  <c r="U957" i="1"/>
  <c r="AC802" i="1"/>
  <c r="AD802" i="1" s="1"/>
  <c r="U802" i="1"/>
  <c r="AC810" i="1"/>
  <c r="AD810" i="1"/>
  <c r="U810" i="1"/>
  <c r="AF676" i="1"/>
  <c r="AG676" i="1"/>
  <c r="AH676" i="1" s="1"/>
  <c r="AF692" i="1"/>
  <c r="AF724" i="1"/>
  <c r="AG724" i="1"/>
  <c r="AH724" i="1" s="1"/>
  <c r="AF1000" i="1"/>
  <c r="AG1000" i="1"/>
  <c r="AH1000" i="1" s="1"/>
  <c r="AF547" i="1"/>
  <c r="AG547" i="1"/>
  <c r="AH547" i="1" s="1"/>
  <c r="AF638" i="1"/>
  <c r="AG638" i="1" s="1"/>
  <c r="AH638" i="1" s="1"/>
  <c r="AB569" i="1"/>
  <c r="U573" i="1"/>
  <c r="AC573" i="1"/>
  <c r="AD573" i="1"/>
  <c r="AF584" i="1"/>
  <c r="AF670" i="1"/>
  <c r="AF726" i="1"/>
  <c r="AG726" i="1"/>
  <c r="AH726" i="1"/>
  <c r="AF597" i="1"/>
  <c r="AB793" i="1"/>
  <c r="AB801" i="1"/>
  <c r="AB809" i="1"/>
  <c r="U585" i="1"/>
  <c r="AC585" i="1"/>
  <c r="AD585" i="1" s="1"/>
  <c r="U788" i="1"/>
  <c r="AC796" i="1"/>
  <c r="AD796" i="1"/>
  <c r="U796" i="1"/>
  <c r="AC804" i="1"/>
  <c r="AD804" i="1" s="1"/>
  <c r="AF804" i="1" s="1"/>
  <c r="U804" i="1"/>
  <c r="AC820" i="1"/>
  <c r="AD820" i="1" s="1"/>
  <c r="U820" i="1"/>
  <c r="AB914" i="1"/>
  <c r="AB922" i="1"/>
  <c r="AB926" i="1"/>
  <c r="AB930" i="1"/>
  <c r="AB802" i="1"/>
  <c r="AB810" i="1"/>
  <c r="AF983" i="1"/>
  <c r="AG983" i="1"/>
  <c r="AH983" i="1" s="1"/>
  <c r="AC791" i="1"/>
  <c r="AD791" i="1"/>
  <c r="U791" i="1"/>
  <c r="AC799" i="1"/>
  <c r="AD799" i="1" s="1"/>
  <c r="U799" i="1"/>
  <c r="AC807" i="1"/>
  <c r="AD807" i="1" s="1"/>
  <c r="U807" i="1"/>
  <c r="U815" i="1"/>
  <c r="AC827" i="1"/>
  <c r="AD827" i="1"/>
  <c r="U827" i="1"/>
  <c r="AC829" i="1"/>
  <c r="AD829" i="1"/>
  <c r="U829" i="1"/>
  <c r="AC831" i="1"/>
  <c r="AD831" i="1"/>
  <c r="U831" i="1"/>
  <c r="AC835" i="1"/>
  <c r="AD835" i="1" s="1"/>
  <c r="U835" i="1"/>
  <c r="AC839" i="1"/>
  <c r="AD839" i="1" s="1"/>
  <c r="AF839" i="1" s="1"/>
  <c r="U839" i="1"/>
  <c r="AC843" i="1"/>
  <c r="AD843" i="1"/>
  <c r="U843" i="1"/>
  <c r="AC847" i="1"/>
  <c r="AD847" i="1"/>
  <c r="U847" i="1"/>
  <c r="AC849" i="1"/>
  <c r="AD849" i="1"/>
  <c r="AF849" i="1" s="1"/>
  <c r="U849" i="1"/>
  <c r="AC851" i="1"/>
  <c r="AD851" i="1" s="1"/>
  <c r="U851" i="1"/>
  <c r="AD853" i="1"/>
  <c r="U853" i="1"/>
  <c r="AC855" i="1"/>
  <c r="AD855" i="1" s="1"/>
  <c r="U855" i="1"/>
  <c r="AC857" i="1"/>
  <c r="AD857" i="1" s="1"/>
  <c r="U857" i="1"/>
  <c r="AC859" i="1"/>
  <c r="AD859" i="1" s="1"/>
  <c r="AC861" i="1"/>
  <c r="AD861" i="1" s="1"/>
  <c r="AF861" i="1" s="1"/>
  <c r="U861" i="1"/>
  <c r="AC865" i="1"/>
  <c r="AD865" i="1"/>
  <c r="U865" i="1"/>
  <c r="AC869" i="1"/>
  <c r="AD869" i="1"/>
  <c r="U869" i="1"/>
  <c r="AC871" i="1"/>
  <c r="AD871" i="1"/>
  <c r="U871" i="1"/>
  <c r="AC873" i="1"/>
  <c r="AD873" i="1" s="1"/>
  <c r="U873" i="1"/>
  <c r="AC877" i="1"/>
  <c r="AD877" i="1" s="1"/>
  <c r="U877" i="1"/>
  <c r="AC882" i="1"/>
  <c r="AD882" i="1"/>
  <c r="U882" i="1"/>
  <c r="AC890" i="1"/>
  <c r="AD890" i="1" s="1"/>
  <c r="U890" i="1"/>
  <c r="AC898" i="1"/>
  <c r="AD898" i="1"/>
  <c r="U898" i="1"/>
  <c r="AF572" i="1"/>
  <c r="AG572" i="1" s="1"/>
  <c r="AH572" i="1" s="1"/>
  <c r="AC798" i="1"/>
  <c r="AD798" i="1"/>
  <c r="U798" i="1"/>
  <c r="AC818" i="1"/>
  <c r="AD818" i="1" s="1"/>
  <c r="U818" i="1"/>
  <c r="AH963" i="1"/>
  <c r="AF975" i="1"/>
  <c r="AG975" i="1"/>
  <c r="AH975" i="1" s="1"/>
  <c r="AF992" i="1"/>
  <c r="AG992" i="1" s="1"/>
  <c r="AH992" i="1" s="1"/>
  <c r="AF531" i="1"/>
  <c r="AG531" i="1" s="1"/>
  <c r="AH531" i="1" s="1"/>
  <c r="AF526" i="1"/>
  <c r="AG526" i="1" s="1"/>
  <c r="AH526" i="1" s="1"/>
  <c r="U591" i="1"/>
  <c r="AC591" i="1"/>
  <c r="AD591" i="1"/>
  <c r="AF602" i="1"/>
  <c r="AG602" i="1" s="1"/>
  <c r="AH602" i="1" s="1"/>
  <c r="AF523" i="1"/>
  <c r="U579" i="1"/>
  <c r="AC579" i="1"/>
  <c r="AD579" i="1" s="1"/>
  <c r="U587" i="1"/>
  <c r="AC587" i="1"/>
  <c r="AD587" i="1"/>
  <c r="AF594" i="1"/>
  <c r="AG594" i="1"/>
  <c r="AH594" i="1" s="1"/>
  <c r="AF626" i="1"/>
  <c r="AG626" i="1"/>
  <c r="AH626" i="1"/>
  <c r="AF658" i="1"/>
  <c r="AG658" i="1"/>
  <c r="AH658" i="1" s="1"/>
  <c r="U574" i="1"/>
  <c r="AC574" i="1"/>
  <c r="AD574" i="1" s="1"/>
  <c r="AC582" i="1"/>
  <c r="AD582" i="1" s="1"/>
  <c r="U590" i="1"/>
  <c r="AC590" i="1"/>
  <c r="AD590" i="1"/>
  <c r="AF590" i="1" s="1"/>
  <c r="AC601" i="1"/>
  <c r="AD601" i="1"/>
  <c r="AF601" i="1" s="1"/>
  <c r="AC617" i="1"/>
  <c r="AD617" i="1" s="1"/>
  <c r="U633" i="1"/>
  <c r="AC633" i="1"/>
  <c r="AD633" i="1"/>
  <c r="AG633" i="1" s="1"/>
  <c r="AC649" i="1"/>
  <c r="AD649" i="1" s="1"/>
  <c r="U665" i="1"/>
  <c r="AC665" i="1"/>
  <c r="AD665" i="1" s="1"/>
  <c r="AF697" i="1"/>
  <c r="AG697" i="1"/>
  <c r="AH697" i="1" s="1"/>
  <c r="AB573" i="1"/>
  <c r="U593" i="1"/>
  <c r="AC593" i="1"/>
  <c r="AD593" i="1" s="1"/>
  <c r="AF593" i="1" s="1"/>
  <c r="AB609" i="1"/>
  <c r="AF621" i="1"/>
  <c r="AB641" i="1"/>
  <c r="AF653" i="1"/>
  <c r="AG653" i="1" s="1"/>
  <c r="AH653" i="1" s="1"/>
  <c r="AF679" i="1"/>
  <c r="AF727" i="1"/>
  <c r="AC789" i="1"/>
  <c r="AD789" i="1"/>
  <c r="U789" i="1"/>
  <c r="AC797" i="1"/>
  <c r="AD797" i="1"/>
  <c r="U797" i="1"/>
  <c r="AC821" i="1"/>
  <c r="AD821" i="1" s="1"/>
  <c r="AF821" i="1" s="1"/>
  <c r="AC884" i="1"/>
  <c r="AD884" i="1"/>
  <c r="U884" i="1"/>
  <c r="AC900" i="1"/>
  <c r="AD900" i="1" s="1"/>
  <c r="AC908" i="1"/>
  <c r="AD908" i="1"/>
  <c r="U908" i="1"/>
  <c r="AC915" i="1"/>
  <c r="AD915" i="1" s="1"/>
  <c r="U915" i="1"/>
  <c r="AC923" i="1"/>
  <c r="AD923" i="1" s="1"/>
  <c r="U923" i="1"/>
  <c r="AC927" i="1"/>
  <c r="AD927" i="1"/>
  <c r="AF927" i="1" s="1"/>
  <c r="U927" i="1"/>
  <c r="U929" i="1"/>
  <c r="AC931" i="1"/>
  <c r="AD931" i="1" s="1"/>
  <c r="AF931" i="1" s="1"/>
  <c r="U931" i="1"/>
  <c r="AC933" i="1"/>
  <c r="AD933" i="1" s="1"/>
  <c r="U933" i="1"/>
  <c r="U937" i="1"/>
  <c r="AC940" i="1"/>
  <c r="AD940" i="1"/>
  <c r="U940" i="1"/>
  <c r="AC949" i="1"/>
  <c r="AD949" i="1"/>
  <c r="U949" i="1"/>
  <c r="U960" i="1"/>
  <c r="AF672" i="1"/>
  <c r="AG672" i="1" s="1"/>
  <c r="AH672" i="1" s="1"/>
  <c r="AF704" i="1"/>
  <c r="AG704" i="1"/>
  <c r="AH704" i="1" s="1"/>
  <c r="AF720" i="1"/>
  <c r="AG720" i="1"/>
  <c r="AH720" i="1" s="1"/>
  <c r="AB899" i="1"/>
  <c r="AB903" i="1"/>
  <c r="AB915" i="1"/>
  <c r="AB923" i="1"/>
  <c r="AB927" i="1"/>
  <c r="AB931" i="1"/>
  <c r="AB935" i="1"/>
  <c r="AB951" i="1"/>
  <c r="AB959" i="1"/>
  <c r="AC880" i="1"/>
  <c r="AD880" i="1" s="1"/>
  <c r="U880" i="1"/>
  <c r="AC887" i="1"/>
  <c r="AD887" i="1"/>
  <c r="U887" i="1"/>
  <c r="AC889" i="1"/>
  <c r="AD889" i="1"/>
  <c r="U889" i="1"/>
  <c r="AD892" i="1"/>
  <c r="U892" i="1"/>
  <c r="AC895" i="1"/>
  <c r="AD895" i="1"/>
  <c r="AC902" i="1"/>
  <c r="AD902" i="1" s="1"/>
  <c r="AF902" i="1" s="1"/>
  <c r="U902" i="1"/>
  <c r="AC907" i="1"/>
  <c r="AD907" i="1"/>
  <c r="U907" i="1"/>
  <c r="AC918" i="1"/>
  <c r="AD918" i="1" s="1"/>
  <c r="U918" i="1"/>
  <c r="AC920" i="1"/>
  <c r="AD920" i="1" s="1"/>
  <c r="U920" i="1"/>
  <c r="AD924" i="1"/>
  <c r="U924" i="1"/>
  <c r="AC934" i="1"/>
  <c r="AD934" i="1" s="1"/>
  <c r="U934" i="1"/>
  <c r="AC939" i="1"/>
  <c r="AD939" i="1" s="1"/>
  <c r="AC946" i="1"/>
  <c r="AD946" i="1" s="1"/>
  <c r="AF946" i="1" s="1"/>
  <c r="U946" i="1"/>
  <c r="AC950" i="1"/>
  <c r="AD950" i="1"/>
  <c r="U950" i="1"/>
  <c r="U952" i="1"/>
  <c r="AC954" i="1"/>
  <c r="AD954" i="1"/>
  <c r="U954" i="1"/>
  <c r="AC958" i="1"/>
  <c r="AD958" i="1"/>
  <c r="U958" i="1"/>
  <c r="AC806" i="1"/>
  <c r="AD806" i="1"/>
  <c r="U806" i="1"/>
  <c r="AF994" i="1"/>
  <c r="AG994" i="1" s="1"/>
  <c r="AH994" i="1" s="1"/>
  <c r="AF684" i="1"/>
  <c r="AG684" i="1" s="1"/>
  <c r="AH684" i="1" s="1"/>
  <c r="AF700" i="1"/>
  <c r="AG700" i="1"/>
  <c r="AH700" i="1" s="1"/>
  <c r="AG716" i="1"/>
  <c r="AH716" i="1"/>
  <c r="AF969" i="1"/>
  <c r="AG969" i="1" s="1"/>
  <c r="AH969" i="1" s="1"/>
  <c r="AG993" i="1"/>
  <c r="AH993" i="1"/>
  <c r="AF564" i="1"/>
  <c r="AG564" i="1"/>
  <c r="AH564" i="1" s="1"/>
  <c r="AF640" i="1"/>
  <c r="AG640" i="1" s="1"/>
  <c r="AH640" i="1" s="1"/>
  <c r="AG655" i="1"/>
  <c r="AH655" i="1" s="1"/>
  <c r="AG518" i="1"/>
  <c r="AH518" i="1" s="1"/>
  <c r="AF663" i="1"/>
  <c r="AG656" i="1"/>
  <c r="AH656" i="1" s="1"/>
  <c r="AF559" i="1"/>
  <c r="AG559" i="1" s="1"/>
  <c r="AH559" i="1" s="1"/>
  <c r="AF664" i="1"/>
  <c r="AG664" i="1"/>
  <c r="AH664" i="1"/>
  <c r="AF607" i="1"/>
  <c r="AG607" i="1"/>
  <c r="AH607" i="1" s="1"/>
  <c r="AF560" i="1"/>
  <c r="AG560" i="1" s="1"/>
  <c r="AH560" i="1" s="1"/>
  <c r="AG931" i="1"/>
  <c r="AH931" i="1" s="1"/>
  <c r="AF908" i="1"/>
  <c r="AG908" i="1" s="1"/>
  <c r="AH908" i="1" s="1"/>
  <c r="AG821" i="1"/>
  <c r="AH821" i="1" s="1"/>
  <c r="AF789" i="1"/>
  <c r="AG789" i="1" s="1"/>
  <c r="AH789" i="1" s="1"/>
  <c r="AF633" i="1"/>
  <c r="AH633" i="1"/>
  <c r="AG601" i="1"/>
  <c r="AH601" i="1"/>
  <c r="AF582" i="1"/>
  <c r="AF890" i="1"/>
  <c r="AF859" i="1"/>
  <c r="AF843" i="1"/>
  <c r="AG843" i="1" s="1"/>
  <c r="AH843" i="1" s="1"/>
  <c r="AF835" i="1"/>
  <c r="AF831" i="1"/>
  <c r="AG831" i="1" s="1"/>
  <c r="AH831" i="1" s="1"/>
  <c r="AF791" i="1"/>
  <c r="AG791" i="1" s="1"/>
  <c r="AH791" i="1" s="1"/>
  <c r="AG804" i="1"/>
  <c r="AH804" i="1" s="1"/>
  <c r="AF958" i="1"/>
  <c r="AG958" i="1" s="1"/>
  <c r="AH958" i="1" s="1"/>
  <c r="AF950" i="1"/>
  <c r="AG950" i="1" s="1"/>
  <c r="AH950" i="1"/>
  <c r="AF939" i="1"/>
  <c r="AG939" i="1"/>
  <c r="AH939" i="1" s="1"/>
  <c r="AG902" i="1"/>
  <c r="AH902" i="1"/>
  <c r="AF587" i="1"/>
  <c r="AG587" i="1" s="1"/>
  <c r="AH587" i="1" s="1"/>
  <c r="AF585" i="1"/>
  <c r="AF609" i="1"/>
  <c r="AF896" i="1"/>
  <c r="AG896" i="1" s="1"/>
  <c r="AH896" i="1"/>
  <c r="AF881" i="1"/>
  <c r="AG881" i="1" s="1"/>
  <c r="AH881" i="1" s="1"/>
  <c r="AF864" i="1"/>
  <c r="AG864" i="1"/>
  <c r="AH864" i="1" s="1"/>
  <c r="AF848" i="1"/>
  <c r="AG848" i="1" s="1"/>
  <c r="AH848" i="1" s="1"/>
  <c r="AG840" i="1"/>
  <c r="AH840" i="1"/>
  <c r="AF836" i="1"/>
  <c r="AF832" i="1"/>
  <c r="AG832" i="1" s="1"/>
  <c r="AH832" i="1" s="1"/>
  <c r="AG824" i="1"/>
  <c r="AH824" i="1" s="1"/>
  <c r="AF795" i="1"/>
  <c r="AG795" i="1"/>
  <c r="AH795" i="1" s="1"/>
  <c r="AG816" i="1"/>
  <c r="AH816" i="1" s="1"/>
  <c r="AF800" i="1"/>
  <c r="AG800" i="1" s="1"/>
  <c r="AH800" i="1" s="1"/>
  <c r="AF873" i="1"/>
  <c r="AG873" i="1"/>
  <c r="AH873" i="1" s="1"/>
  <c r="AF815" i="1"/>
  <c r="AF957" i="1"/>
  <c r="AF935" i="1"/>
  <c r="AG935" i="1" s="1"/>
  <c r="AH935" i="1" s="1"/>
  <c r="AF909" i="1"/>
  <c r="AG909" i="1"/>
  <c r="AH909" i="1" s="1"/>
  <c r="AF801" i="1"/>
  <c r="AG801" i="1" s="1"/>
  <c r="AH801" i="1" s="1"/>
  <c r="AF929" i="1"/>
  <c r="AG929" i="1" s="1"/>
  <c r="AH929" i="1" s="1"/>
  <c r="AF884" i="1"/>
  <c r="AG884" i="1" s="1"/>
  <c r="AH884" i="1"/>
  <c r="AG590" i="1"/>
  <c r="AH590" i="1" s="1"/>
  <c r="AF869" i="1"/>
  <c r="AG869" i="1" s="1"/>
  <c r="AH869" i="1" s="1"/>
  <c r="AF853" i="1"/>
  <c r="AG853" i="1" s="1"/>
  <c r="AH853" i="1" s="1"/>
  <c r="AF829" i="1"/>
  <c r="AF796" i="1"/>
  <c r="AF917" i="1"/>
  <c r="AG917" i="1" s="1"/>
  <c r="AH917" i="1" s="1"/>
  <c r="AF943" i="1"/>
  <c r="AG943" i="1" s="1"/>
  <c r="AH943" i="1" s="1"/>
  <c r="AF581" i="1"/>
  <c r="AG581" i="1"/>
  <c r="AH581" i="1"/>
  <c r="AF952" i="1"/>
  <c r="AG952" i="1" s="1"/>
  <c r="AH952" i="1" s="1"/>
  <c r="AG946" i="1"/>
  <c r="AH946" i="1" s="1"/>
  <c r="AF889" i="1"/>
  <c r="AG889" i="1"/>
  <c r="AH889" i="1" s="1"/>
  <c r="AG593" i="1"/>
  <c r="AH593" i="1"/>
  <c r="AF579" i="1"/>
  <c r="AF794" i="1"/>
  <c r="AG794" i="1"/>
  <c r="AH794" i="1" s="1"/>
  <c r="AF862" i="1"/>
  <c r="AF858" i="1"/>
  <c r="AG858" i="1" s="1"/>
  <c r="AH858" i="1" s="1"/>
  <c r="AF854" i="1"/>
  <c r="AG854" i="1"/>
  <c r="AH854" i="1"/>
  <c r="AG850" i="1"/>
  <c r="AH850" i="1" s="1"/>
  <c r="AF846" i="1"/>
  <c r="AG846" i="1" s="1"/>
  <c r="AH846" i="1" s="1"/>
  <c r="AF838" i="1"/>
  <c r="AG838" i="1"/>
  <c r="AH838" i="1"/>
  <c r="AF933" i="1"/>
  <c r="AG933" i="1" s="1"/>
  <c r="AH933" i="1" s="1"/>
  <c r="AF797" i="1"/>
  <c r="AG797" i="1"/>
  <c r="AH797" i="1"/>
  <c r="AF574" i="1"/>
  <c r="AG574" i="1" s="1"/>
  <c r="AH574" i="1" s="1"/>
  <c r="AF882" i="1"/>
  <c r="AG861" i="1"/>
  <c r="AH861" i="1"/>
  <c r="AF799" i="1"/>
  <c r="AF810" i="1"/>
  <c r="AG810" i="1" s="1"/>
  <c r="AH810" i="1" s="1"/>
  <c r="AF891" i="1"/>
  <c r="AF938" i="1"/>
  <c r="AG938" i="1" s="1"/>
  <c r="AH938" i="1" s="1"/>
  <c r="AF665" i="1"/>
  <c r="AG839" i="1"/>
  <c r="AH839" i="1" s="1"/>
  <c r="AF827" i="1"/>
  <c r="AG827" i="1" s="1"/>
  <c r="AH827" i="1" s="1"/>
  <c r="AF788" i="1"/>
  <c r="AG788" i="1"/>
  <c r="AH788" i="1" s="1"/>
  <c r="AF573" i="1"/>
  <c r="AG573" i="1"/>
  <c r="AH573" i="1" s="1"/>
  <c r="AF802" i="1"/>
  <c r="AG802" i="1" s="1"/>
  <c r="AH802" i="1" s="1"/>
  <c r="AF955" i="1"/>
  <c r="AF914" i="1"/>
  <c r="AG914" i="1" s="1"/>
  <c r="AH914" i="1" s="1"/>
  <c r="AF893" i="1"/>
  <c r="AG893" i="1"/>
  <c r="AH893" i="1"/>
  <c r="AF888" i="1"/>
  <c r="AG888" i="1" s="1"/>
  <c r="AH888" i="1" s="1"/>
  <c r="AF925" i="1"/>
  <c r="AG925" i="1"/>
  <c r="AH925" i="1"/>
  <c r="AF912" i="1"/>
  <c r="AG912" i="1" s="1"/>
  <c r="AH912" i="1" s="1"/>
  <c r="AG903" i="1"/>
  <c r="AH903" i="1" s="1"/>
  <c r="AF793" i="1"/>
  <c r="AG793" i="1"/>
  <c r="AH793" i="1" s="1"/>
  <c r="AF578" i="1"/>
  <c r="T195" i="1"/>
  <c r="AC195" i="1" s="1"/>
  <c r="AD195" i="1" s="1"/>
  <c r="T155" i="1"/>
  <c r="AC155" i="1"/>
  <c r="AD155" i="1" s="1"/>
  <c r="T143" i="1"/>
  <c r="T135" i="1"/>
  <c r="T111" i="1"/>
  <c r="U111" i="1" s="1"/>
  <c r="T103" i="1"/>
  <c r="R102" i="1"/>
  <c r="S102" i="1" s="1"/>
  <c r="R142" i="1"/>
  <c r="S142" i="1" s="1"/>
  <c r="R134" i="1"/>
  <c r="S134" i="1"/>
  <c r="R78" i="1"/>
  <c r="S78" i="1"/>
  <c r="S200" i="1"/>
  <c r="T186" i="1"/>
  <c r="R184" i="1"/>
  <c r="S184" i="1" s="1"/>
  <c r="R357" i="1"/>
  <c r="S357" i="1"/>
  <c r="R233" i="1"/>
  <c r="S233" i="1"/>
  <c r="T223" i="1"/>
  <c r="AB223" i="1" s="1"/>
  <c r="R165" i="1"/>
  <c r="S165" i="1"/>
  <c r="R161" i="1"/>
  <c r="S161" i="1" s="1"/>
  <c r="R69" i="1"/>
  <c r="S69" i="1" s="1"/>
  <c r="R240" i="1"/>
  <c r="S240" i="1" s="1"/>
  <c r="T194" i="1"/>
  <c r="AB194" i="1" s="1"/>
  <c r="V219" i="1"/>
  <c r="V143" i="1"/>
  <c r="T381" i="1"/>
  <c r="U381" i="1" s="1"/>
  <c r="T271" i="1"/>
  <c r="R236" i="1"/>
  <c r="S236" i="1" s="1"/>
  <c r="R214" i="1"/>
  <c r="S214" i="1" s="1"/>
  <c r="R167" i="1"/>
  <c r="S167" i="1"/>
  <c r="R46" i="1"/>
  <c r="S46" i="1"/>
  <c r="R42" i="1"/>
  <c r="S42" i="1"/>
  <c r="T28" i="1"/>
  <c r="T24" i="1"/>
  <c r="U24" i="1" s="1"/>
  <c r="R364" i="1"/>
  <c r="S364" i="1" s="1"/>
  <c r="R363" i="1"/>
  <c r="S363" i="1"/>
  <c r="R298" i="1"/>
  <c r="S298" i="1" s="1"/>
  <c r="T232" i="1"/>
  <c r="R230" i="1"/>
  <c r="S230" i="1"/>
  <c r="R226" i="1"/>
  <c r="S226" i="1"/>
  <c r="R213" i="1"/>
  <c r="S213" i="1" s="1"/>
  <c r="R209" i="1"/>
  <c r="S209" i="1" s="1"/>
  <c r="R205" i="1"/>
  <c r="S205" i="1"/>
  <c r="R193" i="1"/>
  <c r="S193" i="1"/>
  <c r="R189" i="1"/>
  <c r="S189" i="1"/>
  <c r="T187" i="1"/>
  <c r="T179" i="1"/>
  <c r="U179" i="1" s="1"/>
  <c r="T175" i="1"/>
  <c r="AB175" i="1" s="1"/>
  <c r="V186" i="1"/>
  <c r="R139" i="1"/>
  <c r="S139" i="1" s="1"/>
  <c r="AA40" i="1"/>
  <c r="R383" i="1"/>
  <c r="S383" i="1" s="1"/>
  <c r="T190" i="1"/>
  <c r="AC190" i="1" s="1"/>
  <c r="AD190" i="1" s="1"/>
  <c r="U190" i="1"/>
  <c r="T234" i="1"/>
  <c r="T222" i="1"/>
  <c r="U222" i="1" s="1"/>
  <c r="R219" i="1"/>
  <c r="S219" i="1"/>
  <c r="T216" i="1"/>
  <c r="U216" i="1"/>
  <c r="T193" i="1"/>
  <c r="U193" i="1" s="1"/>
  <c r="V271" i="1"/>
  <c r="T119" i="1"/>
  <c r="U119" i="1" s="1"/>
  <c r="V381" i="1"/>
  <c r="T139" i="1"/>
  <c r="T169" i="1"/>
  <c r="R148" i="1"/>
  <c r="S148" i="1"/>
  <c r="R132" i="1"/>
  <c r="S132" i="1" s="1"/>
  <c r="R128" i="1"/>
  <c r="S128" i="1" s="1"/>
  <c r="R88" i="1"/>
  <c r="S88" i="1" s="1"/>
  <c r="T61" i="1"/>
  <c r="U61" i="1"/>
  <c r="V135" i="1"/>
  <c r="T279" i="1"/>
  <c r="R203" i="1"/>
  <c r="S203" i="1"/>
  <c r="R199" i="1"/>
  <c r="S199" i="1"/>
  <c r="R195" i="1"/>
  <c r="S195" i="1"/>
  <c r="R191" i="1"/>
  <c r="S191" i="1" s="1"/>
  <c r="R336" i="1"/>
  <c r="S336" i="1"/>
  <c r="R270" i="1"/>
  <c r="S270" i="1"/>
  <c r="T256" i="1"/>
  <c r="T248" i="1"/>
  <c r="T244" i="1"/>
  <c r="AB244" i="1" s="1"/>
  <c r="R242" i="1"/>
  <c r="S242" i="1"/>
  <c r="R241" i="1"/>
  <c r="S241" i="1"/>
  <c r="T239" i="1"/>
  <c r="AB239" i="1"/>
  <c r="T233" i="1"/>
  <c r="U233" i="1" s="1"/>
  <c r="T229" i="1"/>
  <c r="T204" i="1"/>
  <c r="U204" i="1" s="1"/>
  <c r="T196" i="1"/>
  <c r="AC196" i="1" s="1"/>
  <c r="AD196" i="1" s="1"/>
  <c r="T184" i="1"/>
  <c r="AB184" i="1" s="1"/>
  <c r="T176" i="1"/>
  <c r="R170" i="1"/>
  <c r="S170" i="1" s="1"/>
  <c r="S417" i="1"/>
  <c r="R246" i="1"/>
  <c r="S246" i="1"/>
  <c r="T172" i="1"/>
  <c r="U172" i="1" s="1"/>
  <c r="T31" i="1"/>
  <c r="R268" i="1"/>
  <c r="S268" i="1" s="1"/>
  <c r="AA233" i="1"/>
  <c r="AA225" i="1"/>
  <c r="R225" i="1"/>
  <c r="S225" i="1"/>
  <c r="R208" i="1"/>
  <c r="S208" i="1" s="1"/>
  <c r="AA176" i="1"/>
  <c r="R176" i="1"/>
  <c r="S176" i="1"/>
  <c r="V42" i="1"/>
  <c r="T42" i="1"/>
  <c r="U42" i="1"/>
  <c r="V302" i="1"/>
  <c r="T302" i="1"/>
  <c r="V221" i="1"/>
  <c r="T221" i="1"/>
  <c r="AC221" i="1"/>
  <c r="AD221" i="1" s="1"/>
  <c r="T214" i="1"/>
  <c r="U214" i="1" s="1"/>
  <c r="V214" i="1"/>
  <c r="AA205" i="1"/>
  <c r="V193" i="1"/>
  <c r="T205" i="1"/>
  <c r="T134" i="1"/>
  <c r="U134" i="1" s="1"/>
  <c r="V134" i="1"/>
  <c r="V126" i="1"/>
  <c r="T126" i="1"/>
  <c r="V58" i="1"/>
  <c r="T58" i="1"/>
  <c r="U58" i="1" s="1"/>
  <c r="V412" i="1"/>
  <c r="V372" i="1"/>
  <c r="T372" i="1"/>
  <c r="V347" i="1"/>
  <c r="T347" i="1"/>
  <c r="AB347" i="1" s="1"/>
  <c r="AA151" i="1"/>
  <c r="V155" i="1"/>
  <c r="T114" i="1"/>
  <c r="AB114" i="1" s="1"/>
  <c r="R398" i="1"/>
  <c r="S398" i="1"/>
  <c r="T388" i="1"/>
  <c r="T51" i="1"/>
  <c r="T242" i="1"/>
  <c r="AC242" i="1" s="1"/>
  <c r="AD242" i="1" s="1"/>
  <c r="V223" i="1"/>
  <c r="T152" i="1"/>
  <c r="T160" i="1"/>
  <c r="AC160" i="1" s="1"/>
  <c r="AD160" i="1" s="1"/>
  <c r="AB160" i="1"/>
  <c r="T361" i="1"/>
  <c r="T304" i="1"/>
  <c r="U304" i="1" s="1"/>
  <c r="R303" i="1"/>
  <c r="S303" i="1" s="1"/>
  <c r="R295" i="1"/>
  <c r="S295" i="1"/>
  <c r="R221" i="1"/>
  <c r="S221" i="1"/>
  <c r="R216" i="1"/>
  <c r="S216" i="1" s="1"/>
  <c r="R164" i="1"/>
  <c r="S164" i="1"/>
  <c r="AA158" i="1"/>
  <c r="T157" i="1"/>
  <c r="U157" i="1"/>
  <c r="R147" i="1"/>
  <c r="S147" i="1" s="1"/>
  <c r="R143" i="1"/>
  <c r="S143" i="1"/>
  <c r="T140" i="1"/>
  <c r="AC140" i="1"/>
  <c r="AD140" i="1" s="1"/>
  <c r="AF140" i="1" s="1"/>
  <c r="T136" i="1"/>
  <c r="R131" i="1"/>
  <c r="S131" i="1" s="1"/>
  <c r="T128" i="1"/>
  <c r="U128" i="1"/>
  <c r="R119" i="1"/>
  <c r="S119" i="1" s="1"/>
  <c r="T117" i="1"/>
  <c r="T101" i="1"/>
  <c r="U101" i="1"/>
  <c r="R99" i="1"/>
  <c r="S99" i="1" s="1"/>
  <c r="AA93" i="1"/>
  <c r="AB93" i="1" s="1"/>
  <c r="AC93" i="1" s="1"/>
  <c r="AD93" i="1" s="1"/>
  <c r="AA77" i="1"/>
  <c r="R51" i="1"/>
  <c r="S51" i="1" s="1"/>
  <c r="R47" i="1"/>
  <c r="S47" i="1"/>
  <c r="AA41" i="1"/>
  <c r="T40" i="1"/>
  <c r="R39" i="1"/>
  <c r="S39" i="1" s="1"/>
  <c r="T36" i="1"/>
  <c r="R35" i="1"/>
  <c r="S35" i="1" s="1"/>
  <c r="R34" i="1"/>
  <c r="S34" i="1"/>
  <c r="R30" i="1"/>
  <c r="S30" i="1" s="1"/>
  <c r="R26" i="1"/>
  <c r="S26" i="1" s="1"/>
  <c r="T127" i="1"/>
  <c r="T227" i="1"/>
  <c r="U227" i="1"/>
  <c r="T373" i="1"/>
  <c r="U373" i="1" s="1"/>
  <c r="AA318" i="1"/>
  <c r="R125" i="1"/>
  <c r="S125" i="1" s="1"/>
  <c r="R117" i="1"/>
  <c r="S117" i="1" s="1"/>
  <c r="V336" i="1"/>
  <c r="T336" i="1"/>
  <c r="U336" i="1"/>
  <c r="T154" i="1"/>
  <c r="AC154" i="1" s="1"/>
  <c r="AD154" i="1" s="1"/>
  <c r="AF154" i="1" s="1"/>
  <c r="V154" i="1"/>
  <c r="V109" i="1"/>
  <c r="T109" i="1"/>
  <c r="U109" i="1" s="1"/>
  <c r="T49" i="1"/>
  <c r="U49" i="1"/>
  <c r="V159" i="1"/>
  <c r="T159" i="1"/>
  <c r="V138" i="1"/>
  <c r="T138" i="1"/>
  <c r="U138" i="1"/>
  <c r="AA114" i="1"/>
  <c r="T118" i="1"/>
  <c r="U118" i="1"/>
  <c r="T201" i="1"/>
  <c r="U201" i="1"/>
  <c r="T213" i="1"/>
  <c r="AB213" i="1" s="1"/>
  <c r="V222" i="1"/>
  <c r="V117" i="1"/>
  <c r="T167" i="1"/>
  <c r="T277" i="1"/>
  <c r="U277" i="1"/>
  <c r="V137" i="1"/>
  <c r="T137" i="1"/>
  <c r="U137" i="1"/>
  <c r="T81" i="1"/>
  <c r="V81" i="1"/>
  <c r="V33" i="1"/>
  <c r="T33" i="1"/>
  <c r="V235" i="1"/>
  <c r="T235" i="1"/>
  <c r="AB235" i="1" s="1"/>
  <c r="U235" i="1"/>
  <c r="T142" i="1"/>
  <c r="V142" i="1"/>
  <c r="T45" i="1"/>
  <c r="T41" i="1"/>
  <c r="U41" i="1" s="1"/>
  <c r="T29" i="1"/>
  <c r="R19" i="1"/>
  <c r="S19" i="1"/>
  <c r="V216" i="1"/>
  <c r="T226" i="1"/>
  <c r="AB226" i="1" s="1"/>
  <c r="U226" i="1"/>
  <c r="V101" i="1"/>
  <c r="T85" i="1"/>
  <c r="U85" i="1"/>
  <c r="T25" i="1"/>
  <c r="U441" i="1"/>
  <c r="R391" i="1"/>
  <c r="S391" i="1" s="1"/>
  <c r="R326" i="1"/>
  <c r="S326" i="1"/>
  <c r="AA125" i="1"/>
  <c r="R116" i="1"/>
  <c r="S116" i="1" s="1"/>
  <c r="AA115" i="1"/>
  <c r="R108" i="1"/>
  <c r="S108" i="1" s="1"/>
  <c r="R104" i="1"/>
  <c r="S104" i="1" s="1"/>
  <c r="T102" i="1"/>
  <c r="T86" i="1"/>
  <c r="U86" i="1" s="1"/>
  <c r="T66" i="1"/>
  <c r="U66" i="1"/>
  <c r="R65" i="1"/>
  <c r="S65" i="1"/>
  <c r="T62" i="1"/>
  <c r="U62" i="1" s="1"/>
  <c r="R57" i="1"/>
  <c r="S57" i="1" s="1"/>
  <c r="R49" i="1"/>
  <c r="S49" i="1"/>
  <c r="R48" i="1"/>
  <c r="S48" i="1"/>
  <c r="T46" i="1"/>
  <c r="U46" i="1" s="1"/>
  <c r="AA45" i="1"/>
  <c r="AA43" i="1"/>
  <c r="R40" i="1"/>
  <c r="S40" i="1"/>
  <c r="T38" i="1"/>
  <c r="AB38" i="1" s="1"/>
  <c r="R36" i="1"/>
  <c r="S36" i="1" s="1"/>
  <c r="T34" i="1"/>
  <c r="U34" i="1"/>
  <c r="R33" i="1"/>
  <c r="S33" i="1"/>
  <c r="R32" i="1"/>
  <c r="S32" i="1" s="1"/>
  <c r="R21" i="1"/>
  <c r="S21" i="1" s="1"/>
  <c r="R16" i="1"/>
  <c r="S16" i="1" s="1"/>
  <c r="T379" i="1"/>
  <c r="T331" i="1"/>
  <c r="U331" i="1" s="1"/>
  <c r="AC331" i="1"/>
  <c r="AD331" i="1"/>
  <c r="AF331" i="1" s="1"/>
  <c r="T330" i="1"/>
  <c r="U330" i="1" s="1"/>
  <c r="AA301" i="1"/>
  <c r="R283" i="1"/>
  <c r="S283" i="1"/>
  <c r="T228" i="1"/>
  <c r="U228" i="1" s="1"/>
  <c r="R217" i="1"/>
  <c r="S217" i="1"/>
  <c r="T123" i="1"/>
  <c r="U123" i="1" s="1"/>
  <c r="R114" i="1"/>
  <c r="S114" i="1" s="1"/>
  <c r="R110" i="1"/>
  <c r="S110" i="1" s="1"/>
  <c r="R82" i="1"/>
  <c r="S82" i="1"/>
  <c r="T76" i="1"/>
  <c r="AB76" i="1" s="1"/>
  <c r="T72" i="1"/>
  <c r="AB72" i="1" s="1"/>
  <c r="AC72" i="1" s="1"/>
  <c r="AD72" i="1" s="1"/>
  <c r="R66" i="1"/>
  <c r="S66" i="1" s="1"/>
  <c r="R50" i="1"/>
  <c r="S50" i="1" s="1"/>
  <c r="T48" i="1"/>
  <c r="T44" i="1"/>
  <c r="U44" i="1"/>
  <c r="V357" i="1"/>
  <c r="T357" i="1"/>
  <c r="T419" i="1"/>
  <c r="V103" i="1"/>
  <c r="T328" i="1"/>
  <c r="U328" i="1" s="1"/>
  <c r="V328" i="1"/>
  <c r="V145" i="1"/>
  <c r="T145" i="1"/>
  <c r="V111" i="1"/>
  <c r="T351" i="1"/>
  <c r="T410" i="1"/>
  <c r="U410" i="1"/>
  <c r="T394" i="1"/>
  <c r="T384" i="1"/>
  <c r="T348" i="1"/>
  <c r="R341" i="1"/>
  <c r="S341" i="1" s="1"/>
  <c r="S299" i="1"/>
  <c r="R291" i="1"/>
  <c r="S291" i="1"/>
  <c r="R286" i="1"/>
  <c r="S286" i="1"/>
  <c r="R280" i="1"/>
  <c r="S280" i="1"/>
  <c r="R269" i="1"/>
  <c r="S269" i="1" s="1"/>
  <c r="T267" i="1"/>
  <c r="T259" i="1"/>
  <c r="T255" i="1"/>
  <c r="AC255" i="1" s="1"/>
  <c r="AD255" i="1" s="1"/>
  <c r="AF255" i="1" s="1"/>
  <c r="T251" i="1"/>
  <c r="T247" i="1"/>
  <c r="U247" i="1" s="1"/>
  <c r="R120" i="1"/>
  <c r="S120" i="1"/>
  <c r="R115" i="1"/>
  <c r="S115" i="1"/>
  <c r="R107" i="1"/>
  <c r="S107" i="1"/>
  <c r="T94" i="1"/>
  <c r="R87" i="1"/>
  <c r="S87" i="1" s="1"/>
  <c r="R352" i="1"/>
  <c r="S352" i="1"/>
  <c r="R348" i="1"/>
  <c r="S348" i="1"/>
  <c r="R329" i="1"/>
  <c r="S329" i="1"/>
  <c r="R305" i="1"/>
  <c r="S305" i="1" s="1"/>
  <c r="T299" i="1"/>
  <c r="U299" i="1"/>
  <c r="R289" i="1"/>
  <c r="S289" i="1" s="1"/>
  <c r="R271" i="1"/>
  <c r="S271" i="1" s="1"/>
  <c r="R263" i="1"/>
  <c r="S263" i="1" s="1"/>
  <c r="T99" i="1"/>
  <c r="R80" i="1"/>
  <c r="S80" i="1" s="1"/>
  <c r="R76" i="1"/>
  <c r="S76" i="1" s="1"/>
  <c r="T74" i="1"/>
  <c r="R72" i="1"/>
  <c r="S72" i="1" s="1"/>
  <c r="R20" i="1"/>
  <c r="S20" i="1"/>
  <c r="T17" i="1"/>
  <c r="AB17" i="1" s="1"/>
  <c r="T312" i="1"/>
  <c r="AB312" i="1" s="1"/>
  <c r="R259" i="1"/>
  <c r="S259" i="1" s="1"/>
  <c r="R247" i="1"/>
  <c r="S247" i="1"/>
  <c r="T245" i="1"/>
  <c r="AA188" i="1"/>
  <c r="T185" i="1"/>
  <c r="AB185" i="1" s="1"/>
  <c r="R127" i="1"/>
  <c r="S127" i="1" s="1"/>
  <c r="T125" i="1"/>
  <c r="U125" i="1"/>
  <c r="T115" i="1"/>
  <c r="AB115" i="1"/>
  <c r="R113" i="1"/>
  <c r="S113" i="1"/>
  <c r="T96" i="1"/>
  <c r="AA95" i="1"/>
  <c r="AB95" i="1" s="1"/>
  <c r="T79" i="1"/>
  <c r="U79" i="1"/>
  <c r="R77" i="1"/>
  <c r="S77" i="1"/>
  <c r="R73" i="1"/>
  <c r="S73" i="1"/>
  <c r="T71" i="1"/>
  <c r="U71" i="1" s="1"/>
  <c r="AA64" i="1"/>
  <c r="T19" i="1"/>
  <c r="R17" i="1"/>
  <c r="S17" i="1" s="1"/>
  <c r="T22" i="1"/>
  <c r="AB22" i="1" s="1"/>
  <c r="V22" i="1"/>
  <c r="V63" i="1"/>
  <c r="T63" i="1"/>
  <c r="V43" i="1"/>
  <c r="V285" i="1"/>
  <c r="T285" i="1"/>
  <c r="V276" i="1"/>
  <c r="T396" i="1"/>
  <c r="V396" i="1"/>
  <c r="T18" i="1"/>
  <c r="U18" i="1" s="1"/>
  <c r="V59" i="1"/>
  <c r="T47" i="1"/>
  <c r="V47" i="1"/>
  <c r="T39" i="1"/>
  <c r="V39" i="1"/>
  <c r="AA39" i="1"/>
  <c r="T182" i="1"/>
  <c r="V182" i="1"/>
  <c r="V178" i="1"/>
  <c r="T178" i="1"/>
  <c r="AA178" i="1"/>
  <c r="V174" i="1"/>
  <c r="T174" i="1"/>
  <c r="V168" i="1"/>
  <c r="T168" i="1"/>
  <c r="AB168" i="1" s="1"/>
  <c r="V151" i="1"/>
  <c r="T151" i="1"/>
  <c r="AB151" i="1" s="1"/>
  <c r="AE134" i="1"/>
  <c r="V104" i="1"/>
  <c r="T104" i="1"/>
  <c r="V88" i="1"/>
  <c r="T88" i="1"/>
  <c r="U88" i="1"/>
  <c r="V303" i="1"/>
  <c r="T108" i="1"/>
  <c r="AB108" i="1" s="1"/>
  <c r="V44" i="1"/>
  <c r="V48" i="1"/>
  <c r="S426" i="1"/>
  <c r="R422" i="1"/>
  <c r="S422" i="1"/>
  <c r="V309" i="1"/>
  <c r="T309" i="1"/>
  <c r="R255" i="1"/>
  <c r="S255" i="1" s="1"/>
  <c r="R187" i="1"/>
  <c r="S187" i="1" s="1"/>
  <c r="R183" i="1"/>
  <c r="S183" i="1"/>
  <c r="R179" i="1"/>
  <c r="S179" i="1"/>
  <c r="R175" i="1"/>
  <c r="S175" i="1" s="1"/>
  <c r="R171" i="1"/>
  <c r="S171" i="1" s="1"/>
  <c r="R156" i="1"/>
  <c r="S156" i="1"/>
  <c r="AA154" i="1"/>
  <c r="V141" i="1"/>
  <c r="T141" i="1"/>
  <c r="AB141" i="1" s="1"/>
  <c r="T21" i="1"/>
  <c r="AB21" i="1" s="1"/>
  <c r="AA60" i="1"/>
  <c r="V94" i="1"/>
  <c r="V299" i="1"/>
  <c r="S495" i="1"/>
  <c r="S394" i="1"/>
  <c r="T383" i="1"/>
  <c r="V344" i="1"/>
  <c r="T344" i="1"/>
  <c r="V335" i="1"/>
  <c r="T335" i="1"/>
  <c r="V316" i="1"/>
  <c r="T316" i="1"/>
  <c r="U316" i="1"/>
  <c r="R310" i="1"/>
  <c r="S310" i="1"/>
  <c r="R227" i="1"/>
  <c r="S227" i="1"/>
  <c r="T225" i="1"/>
  <c r="R210" i="1"/>
  <c r="S210" i="1" s="1"/>
  <c r="T208" i="1"/>
  <c r="R425" i="1"/>
  <c r="S425" i="1"/>
  <c r="U422" i="1"/>
  <c r="R420" i="1"/>
  <c r="S420" i="1"/>
  <c r="T390" i="1"/>
  <c r="U390" i="1" s="1"/>
  <c r="AA328" i="1"/>
  <c r="R306" i="1"/>
  <c r="S306" i="1"/>
  <c r="S258" i="1"/>
  <c r="R250" i="1"/>
  <c r="S250" i="1" s="1"/>
  <c r="R163" i="1"/>
  <c r="S163" i="1" s="1"/>
  <c r="T161" i="1"/>
  <c r="R159" i="1"/>
  <c r="S159" i="1"/>
  <c r="T153" i="1"/>
  <c r="U153" i="1" s="1"/>
  <c r="AC153" i="1"/>
  <c r="AA153" i="1"/>
  <c r="T149" i="1"/>
  <c r="U149" i="1" s="1"/>
  <c r="R145" i="1"/>
  <c r="S145" i="1" s="1"/>
  <c r="R94" i="1"/>
  <c r="S94" i="1" s="1"/>
  <c r="T91" i="1"/>
  <c r="R445" i="1"/>
  <c r="S445" i="1" s="1"/>
  <c r="T407" i="1"/>
  <c r="T314" i="1"/>
  <c r="AC314" i="1" s="1"/>
  <c r="AD314" i="1"/>
  <c r="AF314" i="1"/>
  <c r="AG314" i="1" s="1"/>
  <c r="AH314" i="1" s="1"/>
  <c r="R311" i="1"/>
  <c r="S311" i="1" s="1"/>
  <c r="R248" i="1"/>
  <c r="S248" i="1" s="1"/>
  <c r="T246" i="1"/>
  <c r="T240" i="1"/>
  <c r="U240" i="1"/>
  <c r="R239" i="1"/>
  <c r="S239" i="1"/>
  <c r="T197" i="1"/>
  <c r="AB197" i="1" s="1"/>
  <c r="R190" i="1"/>
  <c r="S190" i="1"/>
  <c r="R144" i="1"/>
  <c r="S144" i="1"/>
  <c r="R97" i="1"/>
  <c r="S97" i="1"/>
  <c r="AA76" i="1"/>
  <c r="AA59" i="1"/>
  <c r="R59" i="1"/>
  <c r="S59" i="1"/>
  <c r="R55" i="1"/>
  <c r="S55" i="1"/>
  <c r="V149" i="1"/>
  <c r="R440" i="1"/>
  <c r="S440" i="1"/>
  <c r="R382" i="1"/>
  <c r="S382" i="1"/>
  <c r="R273" i="1"/>
  <c r="S273" i="1"/>
  <c r="T260" i="1"/>
  <c r="AB260" i="1" s="1"/>
  <c r="AC260" i="1"/>
  <c r="AD260" i="1" s="1"/>
  <c r="T177" i="1"/>
  <c r="AB177" i="1" s="1"/>
  <c r="T230" i="1"/>
  <c r="T236" i="1"/>
  <c r="U236" i="1"/>
  <c r="T241" i="1"/>
  <c r="T124" i="1"/>
  <c r="U124" i="1" s="1"/>
  <c r="AB124" i="1"/>
  <c r="T413" i="1"/>
  <c r="T92" i="1"/>
  <c r="U92" i="1"/>
  <c r="T350" i="1"/>
  <c r="T148" i="1"/>
  <c r="T341" i="1"/>
  <c r="U341" i="1" s="1"/>
  <c r="T333" i="1"/>
  <c r="U333" i="1"/>
  <c r="V161" i="1"/>
  <c r="S488" i="1"/>
  <c r="T424" i="1"/>
  <c r="V418" i="1"/>
  <c r="T322" i="1"/>
  <c r="AC322" i="1" s="1"/>
  <c r="AD322" i="1" s="1"/>
  <c r="AF322" i="1" s="1"/>
  <c r="T307" i="1"/>
  <c r="U307" i="1" s="1"/>
  <c r="AC307" i="1"/>
  <c r="AD307" i="1"/>
  <c r="T305" i="1"/>
  <c r="S380" i="1"/>
  <c r="R347" i="1"/>
  <c r="S347" i="1"/>
  <c r="R334" i="1"/>
  <c r="S334" i="1" s="1"/>
  <c r="R328" i="1"/>
  <c r="S328" i="1" s="1"/>
  <c r="R318" i="1"/>
  <c r="S318" i="1"/>
  <c r="R146" i="1"/>
  <c r="S146" i="1"/>
  <c r="R141" i="1"/>
  <c r="S141" i="1"/>
  <c r="T113" i="1"/>
  <c r="R103" i="1"/>
  <c r="S103" i="1" s="1"/>
  <c r="R95" i="1"/>
  <c r="S95" i="1" s="1"/>
  <c r="T82" i="1"/>
  <c r="R79" i="1"/>
  <c r="S79" i="1" s="1"/>
  <c r="T73" i="1"/>
  <c r="AB73" i="1" s="1"/>
  <c r="U73" i="1"/>
  <c r="T68" i="1"/>
  <c r="T64" i="1"/>
  <c r="AA61" i="1"/>
  <c r="T60" i="1"/>
  <c r="U60" i="1"/>
  <c r="R58" i="1"/>
  <c r="S58" i="1" s="1"/>
  <c r="T56" i="1"/>
  <c r="R44" i="1"/>
  <c r="S44" i="1"/>
  <c r="T26" i="1"/>
  <c r="U26" i="1"/>
  <c r="R23" i="1"/>
  <c r="S23" i="1" s="1"/>
  <c r="R22" i="1"/>
  <c r="S22" i="1" s="1"/>
  <c r="T327" i="1"/>
  <c r="AB327" i="1" s="1"/>
  <c r="T272" i="1"/>
  <c r="AB272" i="1" s="1"/>
  <c r="U272" i="1"/>
  <c r="T252" i="1"/>
  <c r="R245" i="1"/>
  <c r="S245" i="1"/>
  <c r="T220" i="1"/>
  <c r="AC220" i="1"/>
  <c r="AD220" i="1" s="1"/>
  <c r="T203" i="1"/>
  <c r="U203" i="1" s="1"/>
  <c r="AA161" i="1"/>
  <c r="AB161" i="1"/>
  <c r="AA97" i="1"/>
  <c r="AB97" i="1" s="1"/>
  <c r="AC97" i="1" s="1"/>
  <c r="AD97" i="1" s="1"/>
  <c r="R85" i="1"/>
  <c r="S85" i="1"/>
  <c r="R13" i="1"/>
  <c r="S13" i="1"/>
  <c r="R456" i="1"/>
  <c r="S456" i="1"/>
  <c r="R400" i="1"/>
  <c r="S400" i="1"/>
  <c r="S390" i="1"/>
  <c r="R387" i="1"/>
  <c r="S387" i="1" s="1"/>
  <c r="R377" i="1"/>
  <c r="S377" i="1" s="1"/>
  <c r="R375" i="1"/>
  <c r="S375" i="1"/>
  <c r="R365" i="1"/>
  <c r="S365" i="1" s="1"/>
  <c r="R359" i="1"/>
  <c r="S359" i="1"/>
  <c r="R349" i="1"/>
  <c r="S349" i="1"/>
  <c r="S333" i="1"/>
  <c r="R332" i="1"/>
  <c r="S332" i="1"/>
  <c r="R282" i="1"/>
  <c r="S282" i="1"/>
  <c r="R272" i="1"/>
  <c r="S272" i="1" s="1"/>
  <c r="T269" i="1"/>
  <c r="R260" i="1"/>
  <c r="S260" i="1"/>
  <c r="S201" i="1"/>
  <c r="R182" i="1"/>
  <c r="S182" i="1"/>
  <c r="R181" i="1"/>
  <c r="S181" i="1" s="1"/>
  <c r="T165" i="1"/>
  <c r="R137" i="1"/>
  <c r="S137" i="1"/>
  <c r="R123" i="1"/>
  <c r="S123" i="1" s="1"/>
  <c r="T121" i="1"/>
  <c r="R37" i="1"/>
  <c r="S37" i="1" s="1"/>
  <c r="R14" i="1"/>
  <c r="S14" i="1"/>
  <c r="V74" i="1"/>
  <c r="T70" i="1"/>
  <c r="U70" i="1" s="1"/>
  <c r="T23" i="1"/>
  <c r="AC23" i="1" s="1"/>
  <c r="AD23" i="1" s="1"/>
  <c r="T69" i="1"/>
  <c r="U69" i="1" s="1"/>
  <c r="V234" i="1"/>
  <c r="V379" i="1"/>
  <c r="V383" i="1"/>
  <c r="V427" i="1"/>
  <c r="T65" i="1"/>
  <c r="U65" i="1"/>
  <c r="V21" i="1"/>
  <c r="T84" i="1"/>
  <c r="AB84" i="1" s="1"/>
  <c r="V438" i="1"/>
  <c r="S427" i="1"/>
  <c r="V345" i="1"/>
  <c r="T345" i="1"/>
  <c r="AA341" i="1"/>
  <c r="V325" i="1"/>
  <c r="V320" i="1"/>
  <c r="AC320" i="1"/>
  <c r="AD320" i="1" s="1"/>
  <c r="U320" i="1"/>
  <c r="AA297" i="1"/>
  <c r="AB297" i="1" s="1"/>
  <c r="V170" i="1"/>
  <c r="T170" i="1"/>
  <c r="AB170" i="1" s="1"/>
  <c r="AE373" i="1"/>
  <c r="T262" i="1"/>
  <c r="V262" i="1"/>
  <c r="T27" i="1"/>
  <c r="AB27" i="1" s="1"/>
  <c r="V90" i="1"/>
  <c r="AE395" i="1"/>
  <c r="R340" i="1"/>
  <c r="S340" i="1" s="1"/>
  <c r="V324" i="1"/>
  <c r="T324" i="1"/>
  <c r="AC324" i="1" s="1"/>
  <c r="V282" i="1"/>
  <c r="T282" i="1"/>
  <c r="U282" i="1"/>
  <c r="V166" i="1"/>
  <c r="T166" i="1"/>
  <c r="R351" i="1"/>
  <c r="S351" i="1" s="1"/>
  <c r="AA269" i="1"/>
  <c r="AB269" i="1" s="1"/>
  <c r="T479" i="1"/>
  <c r="AB479" i="1" s="1"/>
  <c r="U479" i="1"/>
  <c r="V479" i="1"/>
  <c r="S370" i="1"/>
  <c r="R292" i="1"/>
  <c r="S292" i="1" s="1"/>
  <c r="R469" i="1"/>
  <c r="S469" i="1"/>
  <c r="S424" i="1"/>
  <c r="R414" i="1"/>
  <c r="S414" i="1" s="1"/>
  <c r="R412" i="1"/>
  <c r="S412" i="1"/>
  <c r="AA386" i="1"/>
  <c r="R386" i="1"/>
  <c r="S386" i="1" s="1"/>
  <c r="T366" i="1"/>
  <c r="U366" i="1"/>
  <c r="R353" i="1"/>
  <c r="S353" i="1"/>
  <c r="T349" i="1"/>
  <c r="AB349" i="1" s="1"/>
  <c r="R337" i="1"/>
  <c r="S337" i="1" s="1"/>
  <c r="R325" i="1"/>
  <c r="S325" i="1" s="1"/>
  <c r="R323" i="1"/>
  <c r="S323" i="1"/>
  <c r="R322" i="1"/>
  <c r="S322" i="1"/>
  <c r="R319" i="1"/>
  <c r="S319" i="1"/>
  <c r="AA274" i="1"/>
  <c r="R174" i="1"/>
  <c r="S174" i="1"/>
  <c r="R486" i="1"/>
  <c r="S486" i="1" s="1"/>
  <c r="R470" i="1"/>
  <c r="S470" i="1"/>
  <c r="AA450" i="1"/>
  <c r="AB450" i="1" s="1"/>
  <c r="AC450" i="1" s="1"/>
  <c r="AD450" i="1" s="1"/>
  <c r="R450" i="1"/>
  <c r="S450" i="1" s="1"/>
  <c r="T402" i="1"/>
  <c r="R395" i="1"/>
  <c r="S395" i="1"/>
  <c r="R388" i="1"/>
  <c r="S388" i="1"/>
  <c r="S356" i="1"/>
  <c r="T353" i="1"/>
  <c r="R350" i="1"/>
  <c r="S350" i="1" s="1"/>
  <c r="R324" i="1"/>
  <c r="S324" i="1"/>
  <c r="R196" i="1"/>
  <c r="S196" i="1"/>
  <c r="AA262" i="1"/>
  <c r="R261" i="1"/>
  <c r="S261" i="1"/>
  <c r="R228" i="1"/>
  <c r="S228" i="1" s="1"/>
  <c r="R154" i="1"/>
  <c r="S154" i="1" s="1"/>
  <c r="R118" i="1"/>
  <c r="S118" i="1"/>
  <c r="T116" i="1"/>
  <c r="U116" i="1"/>
  <c r="R101" i="1"/>
  <c r="S101" i="1" s="1"/>
  <c r="R71" i="1"/>
  <c r="S71" i="1" s="1"/>
  <c r="T67" i="1"/>
  <c r="T311" i="1"/>
  <c r="R308" i="1"/>
  <c r="S308" i="1"/>
  <c r="T306" i="1"/>
  <c r="AB304" i="1"/>
  <c r="AC304" i="1"/>
  <c r="AD304" i="1" s="1"/>
  <c r="AF304" i="1" s="1"/>
  <c r="R304" i="1"/>
  <c r="S304" i="1" s="1"/>
  <c r="R301" i="1"/>
  <c r="S301" i="1" s="1"/>
  <c r="AA289" i="1"/>
  <c r="T278" i="1"/>
  <c r="R275" i="1"/>
  <c r="S275" i="1" s="1"/>
  <c r="R267" i="1"/>
  <c r="S267" i="1" s="1"/>
  <c r="R266" i="1"/>
  <c r="S266" i="1"/>
  <c r="T250" i="1"/>
  <c r="U250" i="1" s="1"/>
  <c r="AA234" i="1"/>
  <c r="T212" i="1"/>
  <c r="AB212" i="1" s="1"/>
  <c r="R197" i="1"/>
  <c r="S197" i="1" s="1"/>
  <c r="R194" i="1"/>
  <c r="S194" i="1"/>
  <c r="R178" i="1"/>
  <c r="S178" i="1"/>
  <c r="R166" i="1"/>
  <c r="S166" i="1"/>
  <c r="R160" i="1"/>
  <c r="S160" i="1" s="1"/>
  <c r="R153" i="1"/>
  <c r="S153" i="1"/>
  <c r="R122" i="1"/>
  <c r="S122" i="1"/>
  <c r="T120" i="1"/>
  <c r="R90" i="1"/>
  <c r="S90" i="1"/>
  <c r="V440" i="1"/>
  <c r="V437" i="1"/>
  <c r="T435" i="1"/>
  <c r="U435" i="1" s="1"/>
  <c r="V435" i="1"/>
  <c r="V363" i="1"/>
  <c r="T362" i="1"/>
  <c r="V389" i="1"/>
  <c r="T389" i="1"/>
  <c r="V369" i="1"/>
  <c r="T369" i="1"/>
  <c r="U369" i="1" s="1"/>
  <c r="T367" i="1"/>
  <c r="AB367" i="1" s="1"/>
  <c r="V367" i="1"/>
  <c r="T326" i="1"/>
  <c r="U326" i="1"/>
  <c r="V326" i="1"/>
  <c r="R368" i="1"/>
  <c r="S368" i="1" s="1"/>
  <c r="AA364" i="1"/>
  <c r="R355" i="1"/>
  <c r="S355" i="1" s="1"/>
  <c r="AA237" i="1"/>
  <c r="T439" i="1"/>
  <c r="V337" i="1"/>
  <c r="V321" i="1"/>
  <c r="S499" i="1"/>
  <c r="T425" i="1"/>
  <c r="AB425" i="1" s="1"/>
  <c r="S384" i="1"/>
  <c r="R330" i="1"/>
  <c r="S330" i="1"/>
  <c r="R411" i="1"/>
  <c r="S411" i="1"/>
  <c r="R402" i="1"/>
  <c r="S402" i="1"/>
  <c r="R373" i="1"/>
  <c r="S373" i="1" s="1"/>
  <c r="R360" i="1"/>
  <c r="S360" i="1"/>
  <c r="T338" i="1"/>
  <c r="U338" i="1"/>
  <c r="R502" i="1"/>
  <c r="S502" i="1" s="1"/>
  <c r="R434" i="1"/>
  <c r="S434" i="1" s="1"/>
  <c r="R410" i="1"/>
  <c r="S410" i="1"/>
  <c r="T405" i="1"/>
  <c r="U405" i="1"/>
  <c r="T404" i="1"/>
  <c r="U404" i="1"/>
  <c r="R396" i="1"/>
  <c r="S396" i="1" s="1"/>
  <c r="T387" i="1"/>
  <c r="U387" i="1"/>
  <c r="AA379" i="1"/>
  <c r="T378" i="1"/>
  <c r="U378" i="1" s="1"/>
  <c r="T376" i="1"/>
  <c r="U376" i="1"/>
  <c r="R335" i="1"/>
  <c r="S335" i="1"/>
  <c r="R297" i="1"/>
  <c r="S297" i="1"/>
  <c r="T292" i="1"/>
  <c r="U292" i="1" s="1"/>
  <c r="R252" i="1"/>
  <c r="S252" i="1" s="1"/>
  <c r="R232" i="1"/>
  <c r="S232" i="1"/>
  <c r="T191" i="1"/>
  <c r="AB191" i="1"/>
  <c r="U191" i="1"/>
  <c r="T340" i="1"/>
  <c r="U340" i="1" s="1"/>
  <c r="R331" i="1"/>
  <c r="S331" i="1" s="1"/>
  <c r="S316" i="1"/>
  <c r="R307" i="1"/>
  <c r="S307" i="1"/>
  <c r="R300" i="1"/>
  <c r="S300" i="1"/>
  <c r="T290" i="1"/>
  <c r="R290" i="1"/>
  <c r="S290" i="1" s="1"/>
  <c r="R287" i="1"/>
  <c r="S287" i="1" s="1"/>
  <c r="R284" i="1"/>
  <c r="S284" i="1"/>
  <c r="R281" i="1"/>
  <c r="S281" i="1"/>
  <c r="R279" i="1"/>
  <c r="S279" i="1" s="1"/>
  <c r="R278" i="1"/>
  <c r="S278" i="1"/>
  <c r="T270" i="1"/>
  <c r="U270" i="1"/>
  <c r="V270" i="1"/>
  <c r="T231" i="1"/>
  <c r="AC231" i="1"/>
  <c r="AD231" i="1" s="1"/>
  <c r="AG231" i="1" s="1"/>
  <c r="AH231" i="1" s="1"/>
  <c r="U231" i="1"/>
  <c r="R215" i="1"/>
  <c r="S215" i="1"/>
  <c r="R202" i="1"/>
  <c r="S202" i="1"/>
  <c r="T264" i="1"/>
  <c r="AC264" i="1" s="1"/>
  <c r="AD264" i="1" s="1"/>
  <c r="T258" i="1"/>
  <c r="R257" i="1"/>
  <c r="S257" i="1" s="1"/>
  <c r="T254" i="1"/>
  <c r="AA177" i="1"/>
  <c r="R177" i="1"/>
  <c r="S177" i="1"/>
  <c r="AA157" i="1"/>
  <c r="R157" i="1"/>
  <c r="S157" i="1"/>
  <c r="R155" i="1"/>
  <c r="S155" i="1"/>
  <c r="T150" i="1"/>
  <c r="U150" i="1" s="1"/>
  <c r="AC150" i="1"/>
  <c r="AD150" i="1"/>
  <c r="R149" i="1"/>
  <c r="S149" i="1" s="1"/>
  <c r="T106" i="1"/>
  <c r="U106" i="1" s="1"/>
  <c r="R67" i="1"/>
  <c r="S67" i="1"/>
  <c r="R126" i="1"/>
  <c r="S126" i="1"/>
  <c r="R86" i="1"/>
  <c r="S86" i="1"/>
  <c r="R81" i="1"/>
  <c r="S81" i="1"/>
  <c r="R70" i="1"/>
  <c r="S70" i="1"/>
  <c r="R61" i="1"/>
  <c r="S61" i="1"/>
  <c r="R41" i="1"/>
  <c r="S41" i="1"/>
  <c r="R28" i="1"/>
  <c r="S28" i="1"/>
  <c r="R25" i="1"/>
  <c r="S25" i="1"/>
  <c r="R31" i="1"/>
  <c r="S31" i="1"/>
  <c r="R27" i="1"/>
  <c r="S27" i="1"/>
  <c r="T257" i="1"/>
  <c r="U257" i="1" s="1"/>
  <c r="AB257" i="1"/>
  <c r="V257" i="1"/>
  <c r="AA285" i="1"/>
  <c r="AB285" i="1" s="1"/>
  <c r="AA282" i="1"/>
  <c r="AB282" i="1" s="1"/>
  <c r="AA276" i="1"/>
  <c r="AA266" i="1"/>
  <c r="AE238" i="1"/>
  <c r="AA181" i="1"/>
  <c r="AE162" i="1"/>
  <c r="T13" i="1"/>
  <c r="AB13" i="1" s="1"/>
  <c r="T130" i="1"/>
  <c r="T181" i="1"/>
  <c r="U181" i="1" s="1"/>
  <c r="V191" i="1"/>
  <c r="T377" i="1"/>
  <c r="V376" i="1"/>
  <c r="T489" i="1"/>
  <c r="AC489" i="1" s="1"/>
  <c r="AD489" i="1" s="1"/>
  <c r="AF489" i="1" s="1"/>
  <c r="T429" i="1"/>
  <c r="S343" i="1"/>
  <c r="AA326" i="1"/>
  <c r="AB326" i="1" s="1"/>
  <c r="R312" i="1"/>
  <c r="S312" i="1"/>
  <c r="T253" i="1"/>
  <c r="AC253" i="1"/>
  <c r="AD253" i="1"/>
  <c r="AF253" i="1" s="1"/>
  <c r="V253" i="1"/>
  <c r="V289" i="1"/>
  <c r="T289" i="1"/>
  <c r="AC289" i="1" s="1"/>
  <c r="AD289" i="1" s="1"/>
  <c r="V393" i="1"/>
  <c r="T393" i="1"/>
  <c r="U393" i="1" s="1"/>
  <c r="AA279" i="1"/>
  <c r="AA259" i="1"/>
  <c r="AB259" i="1" s="1"/>
  <c r="AE217" i="1"/>
  <c r="AA206" i="1"/>
  <c r="AB206" i="1" s="1"/>
  <c r="AE179" i="1"/>
  <c r="V144" i="1"/>
  <c r="T144" i="1"/>
  <c r="V129" i="1"/>
  <c r="T129" i="1"/>
  <c r="AC129" i="1" s="1"/>
  <c r="AD129" i="1" s="1"/>
  <c r="AE129" i="1"/>
  <c r="AE127" i="1"/>
  <c r="AA127" i="1"/>
  <c r="AA99" i="1"/>
  <c r="T122" i="1"/>
  <c r="U122" i="1"/>
  <c r="AA123" i="1"/>
  <c r="AB123" i="1" s="1"/>
  <c r="AC123" i="1" s="1"/>
  <c r="AD123" i="1" s="1"/>
  <c r="AA218" i="1"/>
  <c r="T15" i="1"/>
  <c r="V482" i="1"/>
  <c r="AE414" i="1"/>
  <c r="V319" i="1"/>
  <c r="T319" i="1"/>
  <c r="T317" i="1"/>
  <c r="AC317" i="1" s="1"/>
  <c r="V315" i="1"/>
  <c r="T315" i="1"/>
  <c r="U315" i="1"/>
  <c r="V458" i="1"/>
  <c r="V300" i="1"/>
  <c r="T300" i="1"/>
  <c r="AC300" i="1" s="1"/>
  <c r="AD300" i="1" s="1"/>
  <c r="T296" i="1"/>
  <c r="U296" i="1"/>
  <c r="V296" i="1"/>
  <c r="V261" i="1"/>
  <c r="T261" i="1"/>
  <c r="AB261" i="1" s="1"/>
  <c r="U261" i="1"/>
  <c r="V498" i="1"/>
  <c r="T498" i="1"/>
  <c r="R492" i="1"/>
  <c r="S492" i="1" s="1"/>
  <c r="T462" i="1"/>
  <c r="AC462" i="1"/>
  <c r="AD462" i="1"/>
  <c r="AF462" i="1" s="1"/>
  <c r="R378" i="1"/>
  <c r="S378" i="1" s="1"/>
  <c r="AE227" i="1"/>
  <c r="R218" i="1"/>
  <c r="S218" i="1"/>
  <c r="R449" i="1"/>
  <c r="S449" i="1"/>
  <c r="T434" i="1"/>
  <c r="AA343" i="1"/>
  <c r="AB343" i="1" s="1"/>
  <c r="AA313" i="1"/>
  <c r="T286" i="1"/>
  <c r="AB286" i="1" s="1"/>
  <c r="R497" i="1"/>
  <c r="S497" i="1" s="1"/>
  <c r="R496" i="1"/>
  <c r="S496" i="1"/>
  <c r="R493" i="1"/>
  <c r="S493" i="1" s="1"/>
  <c r="R465" i="1"/>
  <c r="S465" i="1"/>
  <c r="S462" i="1"/>
  <c r="R458" i="1"/>
  <c r="S458" i="1" s="1"/>
  <c r="AA437" i="1"/>
  <c r="R436" i="1"/>
  <c r="S436" i="1" s="1"/>
  <c r="R366" i="1"/>
  <c r="S366" i="1" s="1"/>
  <c r="R344" i="1"/>
  <c r="S344" i="1" s="1"/>
  <c r="R309" i="1"/>
  <c r="S309" i="1" s="1"/>
  <c r="AA268" i="1"/>
  <c r="R249" i="1"/>
  <c r="S249" i="1"/>
  <c r="R409" i="1"/>
  <c r="S409" i="1" s="1"/>
  <c r="R406" i="1"/>
  <c r="S406" i="1"/>
  <c r="R361" i="1"/>
  <c r="S361" i="1"/>
  <c r="T339" i="1"/>
  <c r="AC339" i="1"/>
  <c r="AD339" i="1" s="1"/>
  <c r="AF339" i="1" s="1"/>
  <c r="R321" i="1"/>
  <c r="S321" i="1" s="1"/>
  <c r="R315" i="1"/>
  <c r="S315" i="1"/>
  <c r="AA295" i="1"/>
  <c r="R285" i="1"/>
  <c r="S285" i="1" s="1"/>
  <c r="T274" i="1"/>
  <c r="AB274" i="1" s="1"/>
  <c r="R251" i="1"/>
  <c r="S251" i="1" s="1"/>
  <c r="S243" i="1"/>
  <c r="R238" i="1"/>
  <c r="S238" i="1"/>
  <c r="R376" i="1"/>
  <c r="S376" i="1" s="1"/>
  <c r="AA350" i="1"/>
  <c r="R345" i="1"/>
  <c r="S345" i="1" s="1"/>
  <c r="R327" i="1"/>
  <c r="S327" i="1" s="1"/>
  <c r="AA322" i="1"/>
  <c r="AA319" i="1"/>
  <c r="AA294" i="1"/>
  <c r="T293" i="1"/>
  <c r="AC293" i="1"/>
  <c r="AD293" i="1" s="1"/>
  <c r="AA267" i="1"/>
  <c r="AB267" i="1" s="1"/>
  <c r="R264" i="1"/>
  <c r="S264" i="1"/>
  <c r="R256" i="1"/>
  <c r="S256" i="1"/>
  <c r="T249" i="1"/>
  <c r="AB249" i="1" s="1"/>
  <c r="AA187" i="1"/>
  <c r="AA186" i="1"/>
  <c r="R204" i="1"/>
  <c r="S204" i="1"/>
  <c r="R188" i="1"/>
  <c r="S188" i="1" s="1"/>
  <c r="AA159" i="1"/>
  <c r="AB159" i="1" s="1"/>
  <c r="V150" i="1"/>
  <c r="R150" i="1"/>
  <c r="S150" i="1" s="1"/>
  <c r="AA51" i="1"/>
  <c r="R234" i="1"/>
  <c r="S234" i="1"/>
  <c r="AA224" i="1"/>
  <c r="R211" i="1"/>
  <c r="S211" i="1"/>
  <c r="AA207" i="1"/>
  <c r="S206" i="1"/>
  <c r="R192" i="1"/>
  <c r="S192" i="1" s="1"/>
  <c r="AA175" i="1"/>
  <c r="R140" i="1"/>
  <c r="S140" i="1"/>
  <c r="AA46" i="1"/>
  <c r="R151" i="1"/>
  <c r="S151" i="1" s="1"/>
  <c r="V106" i="1"/>
  <c r="R18" i="1"/>
  <c r="S18" i="1" s="1"/>
  <c r="AA174" i="1"/>
  <c r="AB174" i="1"/>
  <c r="T164" i="1"/>
  <c r="AC164" i="1"/>
  <c r="AD164" i="1" s="1"/>
  <c r="AF164" i="1" s="1"/>
  <c r="AG164" i="1" s="1"/>
  <c r="AH164" i="1" s="1"/>
  <c r="AA152" i="1"/>
  <c r="R109" i="1"/>
  <c r="S109" i="1" s="1"/>
  <c r="V100" i="1"/>
  <c r="R68" i="1"/>
  <c r="S68" i="1" s="1"/>
  <c r="R24" i="1"/>
  <c r="S24" i="1"/>
  <c r="R106" i="1"/>
  <c r="S106" i="1"/>
  <c r="R98" i="1"/>
  <c r="S98" i="1"/>
  <c r="R64" i="1"/>
  <c r="S64" i="1" s="1"/>
  <c r="R45" i="1"/>
  <c r="S45" i="1"/>
  <c r="AA126" i="1"/>
  <c r="AB126" i="1"/>
  <c r="AC126" i="1" s="1"/>
  <c r="AD126" i="1" s="1"/>
  <c r="R91" i="1"/>
  <c r="S91" i="1" s="1"/>
  <c r="T78" i="1"/>
  <c r="R63" i="1"/>
  <c r="S63" i="1" s="1"/>
  <c r="AA44" i="1"/>
  <c r="AB44" i="1" s="1"/>
  <c r="R38" i="1"/>
  <c r="S38" i="1"/>
  <c r="T14" i="1"/>
  <c r="T50" i="1"/>
  <c r="U50" i="1" s="1"/>
  <c r="V50" i="1"/>
  <c r="T183" i="1"/>
  <c r="V501" i="1"/>
  <c r="T501" i="1"/>
  <c r="AC501" i="1" s="1"/>
  <c r="AD501" i="1" s="1"/>
  <c r="AE448" i="1"/>
  <c r="T444" i="1"/>
  <c r="T192" i="1"/>
  <c r="T77" i="1"/>
  <c r="T408" i="1"/>
  <c r="T450" i="1"/>
  <c r="T487" i="1"/>
  <c r="U487" i="1"/>
  <c r="V480" i="1"/>
  <c r="T480" i="1"/>
  <c r="AC480" i="1"/>
  <c r="AD480" i="1" s="1"/>
  <c r="V343" i="1"/>
  <c r="T343" i="1"/>
  <c r="U343" i="1" s="1"/>
  <c r="V332" i="1"/>
  <c r="T332" i="1"/>
  <c r="T318" i="1"/>
  <c r="U318" i="1" s="1"/>
  <c r="AA312" i="1"/>
  <c r="T266" i="1"/>
  <c r="U266" i="1"/>
  <c r="AE264" i="1"/>
  <c r="AA263" i="1"/>
  <c r="T188" i="1"/>
  <c r="U188" i="1" s="1"/>
  <c r="V97" i="1"/>
  <c r="T97" i="1"/>
  <c r="AA42" i="1"/>
  <c r="AB42" i="1"/>
  <c r="AC42" i="1" s="1"/>
  <c r="AD42" i="1" s="1"/>
  <c r="AA361" i="1"/>
  <c r="AA184" i="1"/>
  <c r="AE70" i="1"/>
  <c r="T37" i="1"/>
  <c r="AC37" i="1" s="1"/>
  <c r="AD37" i="1" s="1"/>
  <c r="V37" i="1"/>
  <c r="T189" i="1"/>
  <c r="T476" i="1"/>
  <c r="AB476" i="1" s="1"/>
  <c r="U476" i="1"/>
  <c r="T463" i="1"/>
  <c r="AB463" i="1" s="1"/>
  <c r="V457" i="1"/>
  <c r="AE393" i="1"/>
  <c r="V359" i="1"/>
  <c r="AA359" i="1"/>
  <c r="T329" i="1"/>
  <c r="AA329" i="1"/>
  <c r="T310" i="1"/>
  <c r="U310" i="1" s="1"/>
  <c r="V308" i="1"/>
  <c r="T308" i="1"/>
  <c r="AC308" i="1" s="1"/>
  <c r="AD308" i="1" s="1"/>
  <c r="AE300" i="1"/>
  <c r="AA300" i="1"/>
  <c r="AE261" i="1"/>
  <c r="AA261" i="1"/>
  <c r="T238" i="1"/>
  <c r="AC238" i="1" s="1"/>
  <c r="AD238" i="1" s="1"/>
  <c r="AA232" i="1"/>
  <c r="AB232" i="1" s="1"/>
  <c r="T218" i="1"/>
  <c r="AC218" i="1"/>
  <c r="AD218" i="1" s="1"/>
  <c r="AF218" i="1" s="1"/>
  <c r="T451" i="1"/>
  <c r="V451" i="1"/>
  <c r="R430" i="1"/>
  <c r="S430" i="1"/>
  <c r="T360" i="1"/>
  <c r="V360" i="1"/>
  <c r="T284" i="1"/>
  <c r="AB284" i="1" s="1"/>
  <c r="AA219" i="1"/>
  <c r="V483" i="1"/>
  <c r="R464" i="1"/>
  <c r="S464" i="1"/>
  <c r="V323" i="1"/>
  <c r="V494" i="1"/>
  <c r="R476" i="1"/>
  <c r="S476" i="1" s="1"/>
  <c r="S474" i="1"/>
  <c r="T466" i="1"/>
  <c r="AB466" i="1" s="1"/>
  <c r="V288" i="1"/>
  <c r="V298" i="1"/>
  <c r="T280" i="1"/>
  <c r="V280" i="1"/>
  <c r="R158" i="1"/>
  <c r="S158" i="1" s="1"/>
  <c r="R152" i="1"/>
  <c r="S152" i="1" s="1"/>
  <c r="T147" i="1"/>
  <c r="U147" i="1"/>
  <c r="AC147" i="1"/>
  <c r="AD147" i="1" s="1"/>
  <c r="V147" i="1"/>
  <c r="R124" i="1"/>
  <c r="S124" i="1"/>
  <c r="V89" i="1"/>
  <c r="T89" i="1"/>
  <c r="R83" i="1"/>
  <c r="S83" i="1" s="1"/>
  <c r="AC29" i="1"/>
  <c r="AD29" i="1"/>
  <c r="AF29" i="1" s="1"/>
  <c r="AG29" i="1" s="1"/>
  <c r="AH29" i="1" s="1"/>
  <c r="AC174" i="1"/>
  <c r="AD174" i="1" s="1"/>
  <c r="AC176" i="1"/>
  <c r="AD176" i="1" s="1"/>
  <c r="AC16" i="1"/>
  <c r="AD16" i="1"/>
  <c r="AC179" i="1"/>
  <c r="AD179" i="1"/>
  <c r="AF179" i="1"/>
  <c r="AC148" i="1"/>
  <c r="AD148" i="1" s="1"/>
  <c r="U248" i="1"/>
  <c r="AC24" i="1"/>
  <c r="AD24" i="1"/>
  <c r="U22" i="1"/>
  <c r="AC214" i="1"/>
  <c r="AD214" i="1"/>
  <c r="AF214" i="1" s="1"/>
  <c r="AC234" i="1"/>
  <c r="AD234" i="1" s="1"/>
  <c r="AC26" i="1"/>
  <c r="AD26" i="1"/>
  <c r="AC239" i="1"/>
  <c r="AD239" i="1"/>
  <c r="AC157" i="1"/>
  <c r="AD157" i="1" s="1"/>
  <c r="AC27" i="1"/>
  <c r="AD27" i="1" s="1"/>
  <c r="AC204" i="1"/>
  <c r="AD204" i="1"/>
  <c r="AF204" i="1"/>
  <c r="AG204" i="1" s="1"/>
  <c r="AH204" i="1" s="1"/>
  <c r="AC114" i="1"/>
  <c r="AD114" i="1"/>
  <c r="AF114" i="1" s="1"/>
  <c r="AC277" i="1"/>
  <c r="AD277" i="1"/>
  <c r="AF277" i="1"/>
  <c r="AG277" i="1" s="1"/>
  <c r="AH277" i="1" s="1"/>
  <c r="AB61" i="1"/>
  <c r="AC61" i="1"/>
  <c r="AD61" i="1" s="1"/>
  <c r="AF61" i="1" s="1"/>
  <c r="U242" i="1"/>
  <c r="AB233" i="1"/>
  <c r="AC233" i="1"/>
  <c r="AD233" i="1" s="1"/>
  <c r="U21" i="1"/>
  <c r="AC205" i="1"/>
  <c r="AD205" i="1"/>
  <c r="AF205" i="1" s="1"/>
  <c r="AC182" i="1"/>
  <c r="AD182" i="1"/>
  <c r="U244" i="1"/>
  <c r="AC44" i="1"/>
  <c r="AD44" i="1"/>
  <c r="AF44" i="1" s="1"/>
  <c r="AC227" i="1"/>
  <c r="AD227" i="1"/>
  <c r="AB154" i="1"/>
  <c r="U136" i="1"/>
  <c r="AB125" i="1"/>
  <c r="AC235" i="1"/>
  <c r="AD235" i="1"/>
  <c r="U27" i="1"/>
  <c r="U255" i="1"/>
  <c r="AC247" i="1"/>
  <c r="AD247" i="1"/>
  <c r="AC272" i="1"/>
  <c r="AD272" i="1"/>
  <c r="AC21" i="1"/>
  <c r="AD21" i="1"/>
  <c r="AC312" i="1"/>
  <c r="AD312" i="1" s="1"/>
  <c r="AC479" i="1"/>
  <c r="AD479" i="1" s="1"/>
  <c r="AF479" i="1" s="1"/>
  <c r="AB333" i="1"/>
  <c r="AC333" i="1"/>
  <c r="AD333" i="1" s="1"/>
  <c r="AC282" i="1"/>
  <c r="AD282" i="1"/>
  <c r="AF282" i="1"/>
  <c r="U148" i="1"/>
  <c r="AC178" i="1"/>
  <c r="AD178" i="1" s="1"/>
  <c r="AB153" i="1"/>
  <c r="AD153" i="1"/>
  <c r="AF153" i="1"/>
  <c r="U64" i="1"/>
  <c r="AB60" i="1"/>
  <c r="AC60" i="1" s="1"/>
  <c r="AD60" i="1" s="1"/>
  <c r="U252" i="1"/>
  <c r="AG252" i="1" s="1"/>
  <c r="AH252" i="1" s="1"/>
  <c r="AC252" i="1"/>
  <c r="AD252" i="1" s="1"/>
  <c r="AF252" i="1" s="1"/>
  <c r="U82" i="1"/>
  <c r="AC170" i="1"/>
  <c r="AD170" i="1" s="1"/>
  <c r="AF170" i="1" s="1"/>
  <c r="AB338" i="1"/>
  <c r="AC338" i="1"/>
  <c r="AD338" i="1"/>
  <c r="U23" i="1"/>
  <c r="AC306" i="1"/>
  <c r="AD306" i="1"/>
  <c r="AF306" i="1" s="1"/>
  <c r="U293" i="1"/>
  <c r="AC481" i="1"/>
  <c r="AD481" i="1"/>
  <c r="U89" i="1"/>
  <c r="U329" i="1"/>
  <c r="U501" i="1"/>
  <c r="AC329" i="1"/>
  <c r="AD329" i="1"/>
  <c r="AF329" i="1" s="1"/>
  <c r="AG329" i="1" s="1"/>
  <c r="AH329" i="1" s="1"/>
  <c r="U192" i="1"/>
  <c r="U197" i="1"/>
  <c r="AB41" i="1"/>
  <c r="U305" i="1"/>
  <c r="AC305" i="1"/>
  <c r="AD305" i="1"/>
  <c r="AF305" i="1"/>
  <c r="U177" i="1"/>
  <c r="AC177" i="1"/>
  <c r="AD177" i="1" s="1"/>
  <c r="AC326" i="1"/>
  <c r="AD326" i="1"/>
  <c r="U388" i="1"/>
  <c r="U314" i="1"/>
  <c r="AB39" i="1"/>
  <c r="AB256" i="1"/>
  <c r="AC175" i="1"/>
  <c r="AD175" i="1"/>
  <c r="AF175" i="1" s="1"/>
  <c r="AG175" i="1" s="1"/>
  <c r="AH175" i="1" s="1"/>
  <c r="U175" i="1"/>
  <c r="V502" i="1"/>
  <c r="T502" i="1"/>
  <c r="T491" i="1"/>
  <c r="AB491" i="1" s="1"/>
  <c r="V472" i="1"/>
  <c r="T472" i="1"/>
  <c r="U472" i="1" s="1"/>
  <c r="T454" i="1"/>
  <c r="U454" i="1" s="1"/>
  <c r="AE415" i="1"/>
  <c r="T409" i="1"/>
  <c r="V401" i="1"/>
  <c r="T401" i="1"/>
  <c r="U401" i="1" s="1"/>
  <c r="AA389" i="1"/>
  <c r="AE381" i="1"/>
  <c r="AA381" i="1"/>
  <c r="AB381" i="1" s="1"/>
  <c r="AC381" i="1" s="1"/>
  <c r="AD381" i="1" s="1"/>
  <c r="AC254" i="1"/>
  <c r="AD254" i="1"/>
  <c r="AF254" i="1" s="1"/>
  <c r="U254" i="1"/>
  <c r="AG254" i="1" s="1"/>
  <c r="AH254" i="1" s="1"/>
  <c r="U161" i="1"/>
  <c r="AC161" i="1"/>
  <c r="AD161" i="1" s="1"/>
  <c r="AC212" i="1"/>
  <c r="AD212" i="1" s="1"/>
  <c r="U212" i="1"/>
  <c r="U278" i="1"/>
  <c r="AC278" i="1"/>
  <c r="AD278" i="1"/>
  <c r="AF278" i="1"/>
  <c r="AB203" i="1"/>
  <c r="AC203" i="1"/>
  <c r="AD203" i="1" s="1"/>
  <c r="AC240" i="1"/>
  <c r="AD240" i="1" s="1"/>
  <c r="AF240" i="1" s="1"/>
  <c r="AG240" i="1"/>
  <c r="AH240" i="1" s="1"/>
  <c r="U285" i="1"/>
  <c r="AG285" i="1"/>
  <c r="AH285" i="1" s="1"/>
  <c r="AC285" i="1"/>
  <c r="AD285" i="1" s="1"/>
  <c r="AF285" i="1" s="1"/>
  <c r="AB148" i="1"/>
  <c r="AB24" i="1"/>
  <c r="AB362" i="1"/>
  <c r="AA111" i="1"/>
  <c r="AB111" i="1" s="1"/>
  <c r="AC111" i="1" s="1"/>
  <c r="AD111" i="1" s="1"/>
  <c r="U413" i="1"/>
  <c r="U417" i="1"/>
  <c r="AC275" i="1"/>
  <c r="AD275" i="1" s="1"/>
  <c r="U220" i="1"/>
  <c r="U48" i="1"/>
  <c r="AB211" i="1"/>
  <c r="AC211" i="1"/>
  <c r="AD211" i="1"/>
  <c r="AF211" i="1"/>
  <c r="AG211" i="1"/>
  <c r="AH211" i="1" s="1"/>
  <c r="AB315" i="1"/>
  <c r="AC315" i="1"/>
  <c r="AD315" i="1" s="1"/>
  <c r="AC384" i="1"/>
  <c r="AD384" i="1"/>
  <c r="AF384" i="1" s="1"/>
  <c r="U384" i="1"/>
  <c r="V461" i="1"/>
  <c r="U239" i="1"/>
  <c r="AB384" i="1"/>
  <c r="U221" i="1"/>
  <c r="U103" i="1"/>
  <c r="U195" i="1"/>
  <c r="AB331" i="1"/>
  <c r="AB320" i="1"/>
  <c r="AB195" i="1"/>
  <c r="AB220" i="1"/>
  <c r="AB169" i="1"/>
  <c r="AA117" i="1"/>
  <c r="AB144" i="1"/>
  <c r="AA122" i="1"/>
  <c r="AB122" i="1" s="1"/>
  <c r="AC122" i="1" s="1"/>
  <c r="AD122" i="1" s="1"/>
  <c r="AF122" i="1" s="1"/>
  <c r="AA131" i="1"/>
  <c r="AA71" i="1"/>
  <c r="AB71" i="1"/>
  <c r="AC71" i="1"/>
  <c r="AD71" i="1" s="1"/>
  <c r="AA110" i="1"/>
  <c r="AA65" i="1"/>
  <c r="AB65" i="1"/>
  <c r="AC65" i="1"/>
  <c r="AD65" i="1" s="1"/>
  <c r="AA101" i="1"/>
  <c r="AB101" i="1"/>
  <c r="AC101" i="1" s="1"/>
  <c r="AD101" i="1" s="1"/>
  <c r="AA84" i="1"/>
  <c r="AC84" i="1"/>
  <c r="AD84" i="1" s="1"/>
  <c r="AB26" i="1"/>
  <c r="AB36" i="1"/>
  <c r="AC472" i="1"/>
  <c r="AD472" i="1" s="1"/>
  <c r="U511" i="1"/>
  <c r="AC511" i="1"/>
  <c r="AD511" i="1" s="1"/>
  <c r="T180" i="1"/>
  <c r="U180" i="1"/>
  <c r="AB180" i="1"/>
  <c r="V87" i="1"/>
  <c r="T87" i="1"/>
  <c r="U87" i="1" s="1"/>
  <c r="AB28" i="1"/>
  <c r="U37" i="1"/>
  <c r="U480" i="1"/>
  <c r="AC181" i="1"/>
  <c r="AD181" i="1" s="1"/>
  <c r="AC258" i="1"/>
  <c r="AD258" i="1" s="1"/>
  <c r="AB201" i="1"/>
  <c r="U114" i="1"/>
  <c r="AC330" i="1"/>
  <c r="AD330" i="1" s="1"/>
  <c r="T490" i="1"/>
  <c r="U490" i="1" s="1"/>
  <c r="AG490" i="1" s="1"/>
  <c r="AH490" i="1" s="1"/>
  <c r="T206" i="1"/>
  <c r="U206" i="1"/>
  <c r="T146" i="1"/>
  <c r="AC146" i="1"/>
  <c r="AD146" i="1" s="1"/>
  <c r="AB278" i="1"/>
  <c r="T163" i="1"/>
  <c r="U351" i="1"/>
  <c r="AC351" i="1"/>
  <c r="AD351" i="1"/>
  <c r="AC194" i="1"/>
  <c r="AD194" i="1"/>
  <c r="U194" i="1"/>
  <c r="T494" i="1"/>
  <c r="AC494" i="1"/>
  <c r="AD494" i="1"/>
  <c r="AF494" i="1" s="1"/>
  <c r="AG494" i="1" s="1"/>
  <c r="AH494" i="1" s="1"/>
  <c r="V465" i="1"/>
  <c r="V464" i="1"/>
  <c r="T464" i="1"/>
  <c r="V453" i="1"/>
  <c r="T453" i="1"/>
  <c r="U15" i="1"/>
  <c r="T495" i="1"/>
  <c r="AC495" i="1" s="1"/>
  <c r="AD495" i="1" s="1"/>
  <c r="V202" i="1"/>
  <c r="T202" i="1"/>
  <c r="V158" i="1"/>
  <c r="T158" i="1"/>
  <c r="AB158" i="1" s="1"/>
  <c r="AC158" i="1"/>
  <c r="AD158" i="1" s="1"/>
  <c r="V132" i="1"/>
  <c r="T132" i="1"/>
  <c r="U132" i="1" s="1"/>
  <c r="T112" i="1"/>
  <c r="V112" i="1"/>
  <c r="AA106" i="1"/>
  <c r="V53" i="1"/>
  <c r="T53" i="1"/>
  <c r="AC33" i="1"/>
  <c r="AD33" i="1" s="1"/>
  <c r="T288" i="1"/>
  <c r="AB288" i="1" s="1"/>
  <c r="V95" i="1"/>
  <c r="U95" i="1"/>
  <c r="T512" i="1"/>
  <c r="AC512" i="1" s="1"/>
  <c r="AD512" i="1" s="1"/>
  <c r="V512" i="1"/>
  <c r="U467" i="1"/>
  <c r="AC467" i="1"/>
  <c r="AD467" i="1"/>
  <c r="T460" i="1"/>
  <c r="U460" i="1" s="1"/>
  <c r="AB353" i="1"/>
  <c r="AB245" i="1"/>
  <c r="AC245" i="1"/>
  <c r="AD245" i="1"/>
  <c r="U245" i="1"/>
  <c r="V268" i="1"/>
  <c r="T268" i="1"/>
  <c r="U268" i="1" s="1"/>
  <c r="V98" i="1"/>
  <c r="T98" i="1"/>
  <c r="V83" i="1"/>
  <c r="T83" i="1"/>
  <c r="U83" i="1" s="1"/>
  <c r="T80" i="1"/>
  <c r="V80" i="1"/>
  <c r="AA79" i="1"/>
  <c r="AB79" i="1"/>
  <c r="AC79" i="1" s="1"/>
  <c r="AD79" i="1" s="1"/>
  <c r="AF79" i="1" s="1"/>
  <c r="AG79" i="1" s="1"/>
  <c r="AH79" i="1" s="1"/>
  <c r="AC236" i="1"/>
  <c r="AD236" i="1"/>
  <c r="AF236" i="1" s="1"/>
  <c r="U258" i="1"/>
  <c r="AC261" i="1"/>
  <c r="AD261" i="1" s="1"/>
  <c r="AB332" i="1"/>
  <c r="U33" i="1"/>
  <c r="AB221" i="1"/>
  <c r="AC296" i="1"/>
  <c r="AD296" i="1"/>
  <c r="AB330" i="1"/>
  <c r="AC15" i="1"/>
  <c r="AD15" i="1" s="1"/>
  <c r="AC201" i="1"/>
  <c r="AD201" i="1"/>
  <c r="AC347" i="1"/>
  <c r="AD347" i="1"/>
  <c r="T32" i="1"/>
  <c r="AB314" i="1"/>
  <c r="U126" i="1"/>
  <c r="AC229" i="1"/>
  <c r="AD229" i="1"/>
  <c r="AF229" i="1"/>
  <c r="AG229" i="1" s="1"/>
  <c r="AH229" i="1" s="1"/>
  <c r="U229" i="1"/>
  <c r="AB511" i="1"/>
  <c r="T499" i="1"/>
  <c r="T492" i="1"/>
  <c r="V492" i="1"/>
  <c r="T423" i="1"/>
  <c r="AB423" i="1" s="1"/>
  <c r="V423" i="1"/>
  <c r="T484" i="1"/>
  <c r="AB484" i="1"/>
  <c r="U13" i="1"/>
  <c r="AB230" i="1"/>
  <c r="R500" i="1"/>
  <c r="S500" i="1" s="1"/>
  <c r="T461" i="1"/>
  <c r="AB461" i="1" s="1"/>
  <c r="AB388" i="1"/>
  <c r="AC388" i="1"/>
  <c r="AD388" i="1"/>
  <c r="R276" i="1"/>
  <c r="S276" i="1"/>
  <c r="T346" i="1"/>
  <c r="AB346" i="1" s="1"/>
  <c r="R485" i="1"/>
  <c r="S485" i="1" s="1"/>
  <c r="R472" i="1"/>
  <c r="S472" i="1"/>
  <c r="T448" i="1"/>
  <c r="AA427" i="1"/>
  <c r="R379" i="1"/>
  <c r="S379" i="1" s="1"/>
  <c r="R374" i="1"/>
  <c r="S374" i="1" s="1"/>
  <c r="R367" i="1"/>
  <c r="S367" i="1"/>
  <c r="AB164" i="1"/>
  <c r="AB214" i="1"/>
  <c r="R169" i="1"/>
  <c r="S169" i="1" s="1"/>
  <c r="AA100" i="1"/>
  <c r="AB100" i="1"/>
  <c r="AC502" i="1"/>
  <c r="AD502" i="1" s="1"/>
  <c r="T403" i="1"/>
  <c r="U403" i="1" s="1"/>
  <c r="V352" i="1"/>
  <c r="V281" i="1"/>
  <c r="T281" i="1"/>
  <c r="AB281" i="1" s="1"/>
  <c r="T276" i="1"/>
  <c r="U276" i="1" s="1"/>
  <c r="AB276" i="1"/>
  <c r="V217" i="1"/>
  <c r="T217" i="1"/>
  <c r="U217" i="1" s="1"/>
  <c r="U502" i="1"/>
  <c r="AB270" i="1"/>
  <c r="AC270" i="1"/>
  <c r="AD270" i="1"/>
  <c r="AB375" i="1"/>
  <c r="AC375" i="1"/>
  <c r="AD375" i="1" s="1"/>
  <c r="U115" i="1"/>
  <c r="AC115" i="1"/>
  <c r="AD115" i="1" s="1"/>
  <c r="U162" i="1"/>
  <c r="AC162" i="1"/>
  <c r="AD162" i="1" s="1"/>
  <c r="U152" i="1"/>
  <c r="AC152" i="1"/>
  <c r="AD152" i="1"/>
  <c r="AB152" i="1"/>
  <c r="U135" i="1"/>
  <c r="T510" i="1"/>
  <c r="AB510" i="1" s="1"/>
  <c r="V510" i="1"/>
  <c r="V505" i="1"/>
  <c r="T505" i="1"/>
  <c r="AC505" i="1" s="1"/>
  <c r="AD505" i="1" s="1"/>
  <c r="AF505" i="1" s="1"/>
  <c r="V459" i="1"/>
  <c r="T459" i="1"/>
  <c r="U459" i="1" s="1"/>
  <c r="AC262" i="1"/>
  <c r="AD262" i="1" s="1"/>
  <c r="V430" i="1"/>
  <c r="T430" i="1"/>
  <c r="V355" i="1"/>
  <c r="T355" i="1"/>
  <c r="U355" i="1" s="1"/>
  <c r="AC355" i="1"/>
  <c r="AD355" i="1" s="1"/>
  <c r="T273" i="1"/>
  <c r="AC144" i="1"/>
  <c r="AD144" i="1"/>
  <c r="AF144" i="1" s="1"/>
  <c r="U144" i="1"/>
  <c r="V291" i="1"/>
  <c r="T291" i="1"/>
  <c r="T265" i="1"/>
  <c r="AC265" i="1" s="1"/>
  <c r="AD265" i="1" s="1"/>
  <c r="V215" i="1"/>
  <c r="T215" i="1"/>
  <c r="U462" i="1"/>
  <c r="AC188" i="1"/>
  <c r="AD188" i="1"/>
  <c r="AG188" i="1" s="1"/>
  <c r="AH188" i="1" s="1"/>
  <c r="AC274" i="1"/>
  <c r="AD274" i="1" s="1"/>
  <c r="U418" i="1"/>
  <c r="U39" i="1"/>
  <c r="AC39" i="1"/>
  <c r="AD39" i="1"/>
  <c r="AG39" i="1" s="1"/>
  <c r="AH39" i="1" s="1"/>
  <c r="AF39" i="1"/>
  <c r="AC36" i="1"/>
  <c r="AD36" i="1" s="1"/>
  <c r="AG36" i="1" s="1"/>
  <c r="AH36" i="1" s="1"/>
  <c r="U36" i="1"/>
  <c r="U238" i="1"/>
  <c r="U78" i="1"/>
  <c r="U429" i="1"/>
  <c r="U130" i="1"/>
  <c r="U113" i="1"/>
  <c r="T503" i="1"/>
  <c r="AB345" i="1"/>
  <c r="AC345" i="1"/>
  <c r="AD345" i="1"/>
  <c r="AF345" i="1" s="1"/>
  <c r="AG345" i="1" s="1"/>
  <c r="AH345" i="1" s="1"/>
  <c r="U345" i="1"/>
  <c r="U91" i="1"/>
  <c r="U509" i="1"/>
  <c r="AB509" i="1"/>
  <c r="AC509" i="1"/>
  <c r="AD509" i="1"/>
  <c r="V488" i="1"/>
  <c r="V447" i="1"/>
  <c r="T447" i="1"/>
  <c r="U447" i="1" s="1"/>
  <c r="AC73" i="1"/>
  <c r="AD73" i="1"/>
  <c r="AF73" i="1" s="1"/>
  <c r="AG73" i="1" s="1"/>
  <c r="AH73" i="1" s="1"/>
  <c r="U40" i="1"/>
  <c r="T412" i="1"/>
  <c r="AB412" i="1" s="1"/>
  <c r="V342" i="1"/>
  <c r="T342" i="1"/>
  <c r="T508" i="1"/>
  <c r="AA392" i="1"/>
  <c r="AB339" i="1"/>
  <c r="AA435" i="1"/>
  <c r="AB435" i="1" s="1"/>
  <c r="AB325" i="1"/>
  <c r="U494" i="1"/>
  <c r="AC206" i="1"/>
  <c r="AD206" i="1"/>
  <c r="AF206" i="1"/>
  <c r="AG206" i="1" s="1"/>
  <c r="AH206" i="1" s="1"/>
  <c r="AC163" i="1"/>
  <c r="AD163" i="1" s="1"/>
  <c r="U163" i="1"/>
  <c r="AB163" i="1"/>
  <c r="AB146" i="1"/>
  <c r="AC490" i="1"/>
  <c r="AD490" i="1" s="1"/>
  <c r="AF490" i="1" s="1"/>
  <c r="U98" i="1"/>
  <c r="AF347" i="1"/>
  <c r="AG347" i="1" s="1"/>
  <c r="AH347" i="1" s="1"/>
  <c r="U80" i="1"/>
  <c r="U461" i="1"/>
  <c r="AC288" i="1"/>
  <c r="AD288" i="1" s="1"/>
  <c r="AC180" i="1"/>
  <c r="AD180" i="1" s="1"/>
  <c r="U215" i="1"/>
  <c r="AC215" i="1"/>
  <c r="AD215" i="1" s="1"/>
  <c r="AF215" i="1" s="1"/>
  <c r="AB215" i="1"/>
  <c r="U430" i="1"/>
  <c r="U508" i="1"/>
  <c r="U342" i="1"/>
  <c r="AB342" i="1"/>
  <c r="AC342" i="1"/>
  <c r="AD342" i="1" s="1"/>
  <c r="U510" i="1"/>
  <c r="AC510" i="1"/>
  <c r="AD510" i="1"/>
  <c r="AF510" i="1" s="1"/>
  <c r="AG510" i="1" s="1"/>
  <c r="AH510" i="1" s="1"/>
  <c r="AC276" i="1"/>
  <c r="AD276" i="1" s="1"/>
  <c r="AC352" i="1"/>
  <c r="AD352" i="1" s="1"/>
  <c r="AB505" i="1"/>
  <c r="AC217" i="1"/>
  <c r="AD217" i="1" s="1"/>
  <c r="U281" i="1"/>
  <c r="AA344" i="1"/>
  <c r="AB344" i="1" s="1"/>
  <c r="AA442" i="1"/>
  <c r="AA413" i="1"/>
  <c r="AB413" i="1" s="1"/>
  <c r="AC413" i="1" s="1"/>
  <c r="AD413" i="1" s="1"/>
  <c r="AG479" i="1"/>
  <c r="AH479" i="1" s="1"/>
  <c r="AA145" i="1"/>
  <c r="AB88" i="1"/>
  <c r="AC88" i="1"/>
  <c r="AD88" i="1" s="1"/>
  <c r="AF88" i="1" s="1"/>
  <c r="AA38" i="1"/>
  <c r="AB15" i="1"/>
  <c r="AB241" i="1"/>
  <c r="AB328" i="1"/>
  <c r="AB51" i="1"/>
  <c r="AC51" i="1" s="1"/>
  <c r="AD51" i="1" s="1"/>
  <c r="AA455" i="1"/>
  <c r="AA423" i="1"/>
  <c r="AC423" i="1"/>
  <c r="AD423" i="1" s="1"/>
  <c r="AA415" i="1"/>
  <c r="AB33" i="1"/>
  <c r="AA443" i="1"/>
  <c r="AA104" i="1"/>
  <c r="AB104" i="1"/>
  <c r="AC104" i="1" s="1"/>
  <c r="AD104" i="1" s="1"/>
  <c r="AA414" i="1"/>
  <c r="AF342" i="1"/>
  <c r="AG342" i="1" s="1"/>
  <c r="AH342" i="1" s="1"/>
  <c r="U356" i="1"/>
  <c r="AC356" i="1"/>
  <c r="AD356" i="1"/>
  <c r="AF356" i="1" s="1"/>
  <c r="AG356" i="1" s="1"/>
  <c r="AH356" i="1" s="1"/>
  <c r="AF195" i="1"/>
  <c r="AG195" i="1"/>
  <c r="AH195" i="1"/>
  <c r="AF264" i="1"/>
  <c r="AF21" i="1"/>
  <c r="AG21" i="1" s="1"/>
  <c r="AH21" i="1" s="1"/>
  <c r="U389" i="1"/>
  <c r="U151" i="1"/>
  <c r="AC151" i="1"/>
  <c r="AD151" i="1" s="1"/>
  <c r="T493" i="1"/>
  <c r="V477" i="1"/>
  <c r="AA439" i="1"/>
  <c r="AA424" i="1"/>
  <c r="AC363" i="1"/>
  <c r="AD363" i="1" s="1"/>
  <c r="U363" i="1"/>
  <c r="AE62" i="1"/>
  <c r="AA62" i="1"/>
  <c r="U52" i="1"/>
  <c r="U505" i="1"/>
  <c r="AB499" i="1"/>
  <c r="AC499" i="1"/>
  <c r="AD499" i="1" s="1"/>
  <c r="AF247" i="1"/>
  <c r="V452" i="1"/>
  <c r="AB311" i="1"/>
  <c r="U311" i="1"/>
  <c r="AC311" i="1"/>
  <c r="AD311" i="1"/>
  <c r="AF311" i="1" s="1"/>
  <c r="U68" i="1"/>
  <c r="U225" i="1"/>
  <c r="AC225" i="1"/>
  <c r="AD225" i="1" s="1"/>
  <c r="AF225" i="1" s="1"/>
  <c r="AC22" i="1"/>
  <c r="AD22" i="1"/>
  <c r="AF22" i="1" s="1"/>
  <c r="U45" i="1"/>
  <c r="AB45" i="1"/>
  <c r="AC45" i="1" s="1"/>
  <c r="U117" i="1"/>
  <c r="AB117" i="1"/>
  <c r="AC117" i="1" s="1"/>
  <c r="AD117" i="1" s="1"/>
  <c r="AF221" i="1"/>
  <c r="AG221" i="1"/>
  <c r="AH221" i="1" s="1"/>
  <c r="U187" i="1"/>
  <c r="U232" i="1"/>
  <c r="AC232" i="1"/>
  <c r="AD232" i="1" s="1"/>
  <c r="T486" i="1"/>
  <c r="T475" i="1"/>
  <c r="U475" i="1"/>
  <c r="V475" i="1"/>
  <c r="T474" i="1"/>
  <c r="AB474" i="1" s="1"/>
  <c r="V474" i="1"/>
  <c r="T436" i="1"/>
  <c r="U436" i="1" s="1"/>
  <c r="V436" i="1"/>
  <c r="U382" i="1"/>
  <c r="T371" i="1"/>
  <c r="AA136" i="1"/>
  <c r="AB136" i="1"/>
  <c r="AC136" i="1"/>
  <c r="AD136" i="1" s="1"/>
  <c r="AE105" i="1"/>
  <c r="AA105" i="1"/>
  <c r="AE75" i="1"/>
  <c r="AA75" i="1"/>
  <c r="AB75" i="1"/>
  <c r="V57" i="1"/>
  <c r="T57" i="1"/>
  <c r="AE56" i="1"/>
  <c r="AA56" i="1"/>
  <c r="AB352" i="1"/>
  <c r="AB356" i="1"/>
  <c r="AB363" i="1"/>
  <c r="AB52" i="1"/>
  <c r="AC52" i="1" s="1"/>
  <c r="AD52" i="1" s="1"/>
  <c r="V399" i="1"/>
  <c r="AD45" i="1"/>
  <c r="AF182" i="1"/>
  <c r="AB225" i="1"/>
  <c r="AB329" i="1"/>
  <c r="U317" i="1"/>
  <c r="AB317" i="1"/>
  <c r="AD317" i="1"/>
  <c r="AC191" i="1"/>
  <c r="AD191" i="1" s="1"/>
  <c r="U362" i="1"/>
  <c r="AC362" i="1"/>
  <c r="AD362" i="1" s="1"/>
  <c r="AD324" i="1"/>
  <c r="AF324" i="1"/>
  <c r="AG324" i="1" s="1"/>
  <c r="AH324" i="1" s="1"/>
  <c r="U327" i="1"/>
  <c r="AC327" i="1"/>
  <c r="AD327" i="1" s="1"/>
  <c r="U230" i="1"/>
  <c r="AC230" i="1"/>
  <c r="AD230" i="1" s="1"/>
  <c r="U63" i="1"/>
  <c r="AC251" i="1"/>
  <c r="AD251" i="1" s="1"/>
  <c r="U259" i="1"/>
  <c r="AC259" i="1"/>
  <c r="AD259" i="1"/>
  <c r="U348" i="1"/>
  <c r="AC348" i="1"/>
  <c r="AD348" i="1"/>
  <c r="AB348" i="1"/>
  <c r="U102" i="1"/>
  <c r="AB102" i="1"/>
  <c r="AC102" i="1" s="1"/>
  <c r="AD102" i="1" s="1"/>
  <c r="T110" i="1"/>
  <c r="AB110" i="1" s="1"/>
  <c r="U25" i="1"/>
  <c r="AC25" i="1"/>
  <c r="AD25" i="1" s="1"/>
  <c r="AB25" i="1"/>
  <c r="U372" i="1"/>
  <c r="AB222" i="1"/>
  <c r="AC222" i="1"/>
  <c r="AD222" i="1"/>
  <c r="T488" i="1"/>
  <c r="AB488" i="1"/>
  <c r="T455" i="1"/>
  <c r="U455" i="1" s="1"/>
  <c r="AB454" i="1"/>
  <c r="AC454" i="1"/>
  <c r="AD454" i="1" s="1"/>
  <c r="AF454" i="1" s="1"/>
  <c r="V445" i="1"/>
  <c r="T445" i="1"/>
  <c r="AB445" i="1"/>
  <c r="AC445" i="1" s="1"/>
  <c r="V442" i="1"/>
  <c r="T442" i="1"/>
  <c r="U442" i="1" s="1"/>
  <c r="AA426" i="1"/>
  <c r="AA417" i="1"/>
  <c r="AB417" i="1" s="1"/>
  <c r="AC417" i="1" s="1"/>
  <c r="AD417" i="1" s="1"/>
  <c r="AA405" i="1"/>
  <c r="AB405" i="1" s="1"/>
  <c r="AC405" i="1" s="1"/>
  <c r="AD405" i="1" s="1"/>
  <c r="T400" i="1"/>
  <c r="T398" i="1"/>
  <c r="U397" i="1"/>
  <c r="T395" i="1"/>
  <c r="V386" i="1"/>
  <c r="T386" i="1"/>
  <c r="AC386" i="1" s="1"/>
  <c r="AD386" i="1" s="1"/>
  <c r="AA382" i="1"/>
  <c r="AB382" i="1" s="1"/>
  <c r="AC382" i="1" s="1"/>
  <c r="AD382" i="1" s="1"/>
  <c r="T301" i="1"/>
  <c r="V294" i="1"/>
  <c r="T294" i="1"/>
  <c r="T283" i="1"/>
  <c r="U283" i="1" s="1"/>
  <c r="V283" i="1"/>
  <c r="AF315" i="1"/>
  <c r="U491" i="1"/>
  <c r="AC491" i="1"/>
  <c r="AD491" i="1" s="1"/>
  <c r="AF491" i="1" s="1"/>
  <c r="AF16" i="1"/>
  <c r="AG16" i="1"/>
  <c r="AH16" i="1"/>
  <c r="AB487" i="1"/>
  <c r="AC487" i="1"/>
  <c r="AD487" i="1" s="1"/>
  <c r="AF487" i="1" s="1"/>
  <c r="U498" i="1"/>
  <c r="AB498" i="1"/>
  <c r="AC498" i="1"/>
  <c r="AD498" i="1"/>
  <c r="AB300" i="1"/>
  <c r="U300" i="1"/>
  <c r="AC367" i="1"/>
  <c r="AD367" i="1" s="1"/>
  <c r="AF367" i="1" s="1"/>
  <c r="AG367" i="1" s="1"/>
  <c r="AH367" i="1" s="1"/>
  <c r="AC341" i="1"/>
  <c r="AD341" i="1" s="1"/>
  <c r="AB341" i="1"/>
  <c r="U19" i="1"/>
  <c r="AC19" i="1"/>
  <c r="AD19" i="1" s="1"/>
  <c r="AG19" i="1" s="1"/>
  <c r="AH19" i="1" s="1"/>
  <c r="U74" i="1"/>
  <c r="U167" i="1"/>
  <c r="AC167" i="1"/>
  <c r="AD167" i="1" s="1"/>
  <c r="AB167" i="1"/>
  <c r="U127" i="1"/>
  <c r="AB127" i="1"/>
  <c r="AC127" i="1"/>
  <c r="AD127" i="1"/>
  <c r="AF127" i="1" s="1"/>
  <c r="U140" i="1"/>
  <c r="AB140" i="1"/>
  <c r="V500" i="1"/>
  <c r="T500" i="1"/>
  <c r="T496" i="1"/>
  <c r="U496" i="1" s="1"/>
  <c r="V496" i="1"/>
  <c r="U452" i="1"/>
  <c r="T438" i="1"/>
  <c r="U438" i="1" s="1"/>
  <c r="AA432" i="1"/>
  <c r="AA429" i="1"/>
  <c r="V173" i="1"/>
  <c r="T173" i="1"/>
  <c r="U286" i="1"/>
  <c r="AF326" i="1"/>
  <c r="AG326" i="1" s="1"/>
  <c r="AH326" i="1" s="1"/>
  <c r="U97" i="1"/>
  <c r="AB165" i="1"/>
  <c r="U184" i="1"/>
  <c r="AC184" i="1"/>
  <c r="AD184" i="1" s="1"/>
  <c r="U256" i="1"/>
  <c r="AC256" i="1"/>
  <c r="AD256" i="1" s="1"/>
  <c r="U223" i="1"/>
  <c r="AC223" i="1"/>
  <c r="AD223" i="1" s="1"/>
  <c r="U507" i="1"/>
  <c r="AC507" i="1"/>
  <c r="AD507" i="1" s="1"/>
  <c r="AB496" i="1"/>
  <c r="V478" i="1"/>
  <c r="T478" i="1"/>
  <c r="AA457" i="1"/>
  <c r="AB457" i="1"/>
  <c r="AC457" i="1" s="1"/>
  <c r="AD457" i="1" s="1"/>
  <c r="T446" i="1"/>
  <c r="AB446" i="1" s="1"/>
  <c r="V380" i="1"/>
  <c r="T380" i="1"/>
  <c r="AA378" i="1"/>
  <c r="AB378" i="1"/>
  <c r="AC378" i="1"/>
  <c r="AD378" i="1" s="1"/>
  <c r="V370" i="1"/>
  <c r="T370" i="1"/>
  <c r="T365" i="1"/>
  <c r="V171" i="1"/>
  <c r="T171" i="1"/>
  <c r="U171" i="1"/>
  <c r="T105" i="1"/>
  <c r="V105" i="1"/>
  <c r="T55" i="1"/>
  <c r="AA53" i="1"/>
  <c r="V35" i="1"/>
  <c r="T35" i="1"/>
  <c r="AB35" i="1" s="1"/>
  <c r="U499" i="1"/>
  <c r="AF351" i="1"/>
  <c r="AB34" i="1"/>
  <c r="AC34" i="1"/>
  <c r="AD34" i="1"/>
  <c r="AF34" i="1" s="1"/>
  <c r="AG34" i="1"/>
  <c r="AH34" i="1" s="1"/>
  <c r="U367" i="1"/>
  <c r="AB490" i="1"/>
  <c r="AC460" i="1"/>
  <c r="AD460" i="1" s="1"/>
  <c r="AC38" i="1"/>
  <c r="AD38" i="1" s="1"/>
  <c r="AB253" i="1"/>
  <c r="AB492" i="1"/>
  <c r="AC100" i="1"/>
  <c r="AD100" i="1"/>
  <c r="AB507" i="1"/>
  <c r="AB16" i="1"/>
  <c r="U218" i="1"/>
  <c r="U394" i="1"/>
  <c r="U409" i="1"/>
  <c r="U456" i="1"/>
  <c r="U253" i="1"/>
  <c r="AB280" i="1"/>
  <c r="AC466" i="1"/>
  <c r="AD466" i="1" s="1"/>
  <c r="U466" i="1"/>
  <c r="U451" i="1"/>
  <c r="U444" i="1"/>
  <c r="U434" i="1"/>
  <c r="V485" i="1"/>
  <c r="U325" i="1"/>
  <c r="AC325" i="1"/>
  <c r="AD325" i="1" s="1"/>
  <c r="AF325" i="1" s="1"/>
  <c r="AG325" i="1" s="1"/>
  <c r="AH325" i="1" s="1"/>
  <c r="U424" i="1"/>
  <c r="T107" i="1"/>
  <c r="U213" i="1"/>
  <c r="AC213" i="1"/>
  <c r="AD213" i="1" s="1"/>
  <c r="U159" i="1"/>
  <c r="AC159" i="1"/>
  <c r="AD159" i="1"/>
  <c r="AB40" i="1"/>
  <c r="AC40" i="1"/>
  <c r="AD40" i="1" s="1"/>
  <c r="U51" i="1"/>
  <c r="T506" i="1"/>
  <c r="U506" i="1" s="1"/>
  <c r="V506" i="1"/>
  <c r="AA440" i="1"/>
  <c r="T437" i="1"/>
  <c r="T431" i="1"/>
  <c r="AA430" i="1"/>
  <c r="V428" i="1"/>
  <c r="T428" i="1"/>
  <c r="AC428" i="1" s="1"/>
  <c r="AD428" i="1" s="1"/>
  <c r="AB424" i="1"/>
  <c r="AC424" i="1" s="1"/>
  <c r="AD424" i="1" s="1"/>
  <c r="AA422" i="1"/>
  <c r="AB422" i="1"/>
  <c r="AC422" i="1"/>
  <c r="AD422" i="1" s="1"/>
  <c r="R419" i="1"/>
  <c r="S419" i="1" s="1"/>
  <c r="R413" i="1"/>
  <c r="S413" i="1" s="1"/>
  <c r="T323" i="1"/>
  <c r="U323" i="1"/>
  <c r="T303" i="1"/>
  <c r="AC303" i="1" s="1"/>
  <c r="AD303" i="1" s="1"/>
  <c r="U298" i="1"/>
  <c r="AG298" i="1" s="1"/>
  <c r="AH298" i="1" s="1"/>
  <c r="AC298" i="1"/>
  <c r="AD298" i="1" s="1"/>
  <c r="AF298" i="1" s="1"/>
  <c r="AC297" i="1"/>
  <c r="AD297" i="1"/>
  <c r="U297" i="1"/>
  <c r="V295" i="1"/>
  <c r="T295" i="1"/>
  <c r="AC295" i="1" s="1"/>
  <c r="AD295" i="1" s="1"/>
  <c r="T287" i="1"/>
  <c r="AC287" i="1" s="1"/>
  <c r="AD287" i="1" s="1"/>
  <c r="U289" i="1"/>
  <c r="AB289" i="1"/>
  <c r="U322" i="1"/>
  <c r="AG322" i="1"/>
  <c r="AH322" i="1" s="1"/>
  <c r="AB322" i="1"/>
  <c r="U174" i="1"/>
  <c r="U267" i="1"/>
  <c r="AC267" i="1"/>
  <c r="AD267" i="1" s="1"/>
  <c r="AF267" i="1" s="1"/>
  <c r="U205" i="1"/>
  <c r="AB205" i="1"/>
  <c r="AB216" i="1"/>
  <c r="AC216" i="1"/>
  <c r="AD216" i="1" s="1"/>
  <c r="U155" i="1"/>
  <c r="T504" i="1"/>
  <c r="R489" i="1"/>
  <c r="S489" i="1" s="1"/>
  <c r="T468" i="1"/>
  <c r="T458" i="1"/>
  <c r="U458" i="1"/>
  <c r="V432" i="1"/>
  <c r="V426" i="1"/>
  <c r="T426" i="1"/>
  <c r="AA420" i="1"/>
  <c r="V415" i="1"/>
  <c r="AA401" i="1"/>
  <c r="AB401" i="1" s="1"/>
  <c r="AC401" i="1" s="1"/>
  <c r="AD401" i="1" s="1"/>
  <c r="AA387" i="1"/>
  <c r="AB387" i="1" s="1"/>
  <c r="AC387" i="1" s="1"/>
  <c r="AD387" i="1" s="1"/>
  <c r="AA373" i="1"/>
  <c r="V368" i="1"/>
  <c r="T368" i="1"/>
  <c r="U368" i="1" s="1"/>
  <c r="AA365" i="1"/>
  <c r="T337" i="1"/>
  <c r="AC337" i="1" s="1"/>
  <c r="AD337" i="1" s="1"/>
  <c r="AB252" i="1"/>
  <c r="AB186" i="1"/>
  <c r="AC183" i="1"/>
  <c r="AD183" i="1" s="1"/>
  <c r="AF183" i="1" s="1"/>
  <c r="AB377" i="1"/>
  <c r="U67" i="1"/>
  <c r="U402" i="1"/>
  <c r="AB305" i="1"/>
  <c r="U383" i="1"/>
  <c r="AB383" i="1"/>
  <c r="AC383" i="1"/>
  <c r="AD383" i="1"/>
  <c r="U104" i="1"/>
  <c r="U396" i="1"/>
  <c r="AB228" i="1"/>
  <c r="AC228" i="1"/>
  <c r="AD228" i="1" s="1"/>
  <c r="AB46" i="1"/>
  <c r="AC46" i="1"/>
  <c r="AD46" i="1"/>
  <c r="AB229" i="1"/>
  <c r="AC248" i="1"/>
  <c r="AD248" i="1" s="1"/>
  <c r="AB248" i="1"/>
  <c r="AB103" i="1"/>
  <c r="AC103" i="1"/>
  <c r="AD103" i="1" s="1"/>
  <c r="R501" i="1"/>
  <c r="S501" i="1"/>
  <c r="R494" i="1"/>
  <c r="S494" i="1" s="1"/>
  <c r="T482" i="1"/>
  <c r="R478" i="1"/>
  <c r="S478" i="1"/>
  <c r="T443" i="1"/>
  <c r="AB443" i="1" s="1"/>
  <c r="R439" i="1"/>
  <c r="S439" i="1"/>
  <c r="R421" i="1"/>
  <c r="S421" i="1" s="1"/>
  <c r="V411" i="1"/>
  <c r="T411" i="1"/>
  <c r="AB411" i="1" s="1"/>
  <c r="AA394" i="1"/>
  <c r="AB394" i="1" s="1"/>
  <c r="AC394" i="1" s="1"/>
  <c r="AD394" i="1" s="1"/>
  <c r="V392" i="1"/>
  <c r="T392" i="1"/>
  <c r="V391" i="1"/>
  <c r="T391" i="1"/>
  <c r="U391" i="1" s="1"/>
  <c r="R381" i="1"/>
  <c r="S381" i="1" s="1"/>
  <c r="V364" i="1"/>
  <c r="T364" i="1"/>
  <c r="AC364" i="1" s="1"/>
  <c r="AD364" i="1" s="1"/>
  <c r="AF364" i="1" s="1"/>
  <c r="R362" i="1"/>
  <c r="S362" i="1"/>
  <c r="V354" i="1"/>
  <c r="T354" i="1"/>
  <c r="T224" i="1"/>
  <c r="AC224" i="1" s="1"/>
  <c r="R224" i="1"/>
  <c r="S224" i="1"/>
  <c r="T199" i="1"/>
  <c r="V199" i="1"/>
  <c r="T198" i="1"/>
  <c r="AC198" i="1" s="1"/>
  <c r="AD198" i="1" s="1"/>
  <c r="AB198" i="1"/>
  <c r="V198" i="1"/>
  <c r="AA404" i="1"/>
  <c r="AA400" i="1"/>
  <c r="AB400" i="1" s="1"/>
  <c r="AC400" i="1" s="1"/>
  <c r="AB397" i="1"/>
  <c r="AC397" i="1" s="1"/>
  <c r="AD397" i="1" s="1"/>
  <c r="AA354" i="1"/>
  <c r="AA336" i="1"/>
  <c r="AB336" i="1"/>
  <c r="AC336" i="1"/>
  <c r="AD336" i="1" s="1"/>
  <c r="AA302" i="1"/>
  <c r="T210" i="1"/>
  <c r="AB210" i="1" s="1"/>
  <c r="AC210" i="1"/>
  <c r="AD210" i="1"/>
  <c r="V210" i="1"/>
  <c r="AB179" i="1"/>
  <c r="AA108" i="1"/>
  <c r="AA391" i="1"/>
  <c r="AA380" i="1"/>
  <c r="AB155" i="1"/>
  <c r="AC95" i="1"/>
  <c r="AD95" i="1" s="1"/>
  <c r="R338" i="1"/>
  <c r="S338" i="1" s="1"/>
  <c r="AB296" i="1"/>
  <c r="AB277" i="1"/>
  <c r="AA81" i="1"/>
  <c r="AA130" i="1"/>
  <c r="AB130" i="1" s="1"/>
  <c r="AC130" i="1" s="1"/>
  <c r="AD130" i="1" s="1"/>
  <c r="AG130" i="1" s="1"/>
  <c r="AH130" i="1" s="1"/>
  <c r="AA85" i="1"/>
  <c r="AB85" i="1" s="1"/>
  <c r="AC85" i="1" s="1"/>
  <c r="AD85" i="1" s="1"/>
  <c r="AA149" i="1"/>
  <c r="AB149" i="1"/>
  <c r="AC149" i="1"/>
  <c r="AD149" i="1" s="1"/>
  <c r="AA142" i="1"/>
  <c r="AA133" i="1"/>
  <c r="R111" i="1"/>
  <c r="S111" i="1"/>
  <c r="AA78" i="1"/>
  <c r="AB78" i="1" s="1"/>
  <c r="AC78" i="1" s="1"/>
  <c r="AD78" i="1" s="1"/>
  <c r="AF78" i="1" s="1"/>
  <c r="AA109" i="1"/>
  <c r="AB109" i="1" s="1"/>
  <c r="AA94" i="1"/>
  <c r="T54" i="1"/>
  <c r="AB54" i="1"/>
  <c r="V54" i="1"/>
  <c r="AB19" i="1"/>
  <c r="R92" i="1"/>
  <c r="S92" i="1" s="1"/>
  <c r="T75" i="1"/>
  <c r="T59" i="1"/>
  <c r="AA48" i="1"/>
  <c r="AB48" i="1" s="1"/>
  <c r="AC48" i="1" s="1"/>
  <c r="AD48" i="1" s="1"/>
  <c r="AF394" i="1"/>
  <c r="AG394" i="1" s="1"/>
  <c r="AH394" i="1" s="1"/>
  <c r="U75" i="1"/>
  <c r="AF130" i="1"/>
  <c r="AF297" i="1"/>
  <c r="AC506" i="1"/>
  <c r="AD506" i="1" s="1"/>
  <c r="AB506" i="1"/>
  <c r="U173" i="1"/>
  <c r="AC173" i="1"/>
  <c r="AD173" i="1" s="1"/>
  <c r="AC500" i="1"/>
  <c r="AD500" i="1" s="1"/>
  <c r="U500" i="1"/>
  <c r="AB500" i="1"/>
  <c r="AB283" i="1"/>
  <c r="U486" i="1"/>
  <c r="AC486" i="1"/>
  <c r="AD486" i="1" s="1"/>
  <c r="AF486" i="1" s="1"/>
  <c r="U54" i="1"/>
  <c r="AD224" i="1"/>
  <c r="AB364" i="1"/>
  <c r="U364" i="1"/>
  <c r="U411" i="1"/>
  <c r="AC411" i="1"/>
  <c r="AD411" i="1"/>
  <c r="AG411" i="1" s="1"/>
  <c r="AH411" i="1" s="1"/>
  <c r="AF411" i="1"/>
  <c r="AB337" i="1"/>
  <c r="AC458" i="1"/>
  <c r="AD458" i="1" s="1"/>
  <c r="AB458" i="1"/>
  <c r="U428" i="1"/>
  <c r="U431" i="1"/>
  <c r="U55" i="1"/>
  <c r="AC294" i="1"/>
  <c r="AD294" i="1" s="1"/>
  <c r="AF294" i="1" s="1"/>
  <c r="U398" i="1"/>
  <c r="U445" i="1"/>
  <c r="AD445" i="1"/>
  <c r="AF445" i="1" s="1"/>
  <c r="U354" i="1"/>
  <c r="U437" i="1"/>
  <c r="AB437" i="1"/>
  <c r="AC437" i="1"/>
  <c r="AD437" i="1" s="1"/>
  <c r="U370" i="1"/>
  <c r="U446" i="1"/>
  <c r="U386" i="1"/>
  <c r="AB386" i="1"/>
  <c r="U488" i="1"/>
  <c r="AC488" i="1"/>
  <c r="AD488" i="1" s="1"/>
  <c r="AC110" i="1"/>
  <c r="AD110" i="1"/>
  <c r="AG454" i="1"/>
  <c r="AH454" i="1"/>
  <c r="AC475" i="1"/>
  <c r="AD475" i="1" s="1"/>
  <c r="AF475" i="1" s="1"/>
  <c r="U198" i="1"/>
  <c r="AB391" i="1"/>
  <c r="AC391" i="1"/>
  <c r="AD391" i="1" s="1"/>
  <c r="U107" i="1"/>
  <c r="AC171" i="1"/>
  <c r="AD171" i="1" s="1"/>
  <c r="AF171" i="1" s="1"/>
  <c r="U371" i="1"/>
  <c r="U474" i="1"/>
  <c r="AF499" i="1"/>
  <c r="AG499" i="1" s="1"/>
  <c r="AH499" i="1" s="1"/>
  <c r="AB173" i="1"/>
  <c r="AF295" i="1"/>
  <c r="AB295" i="1"/>
  <c r="AC35" i="1"/>
  <c r="AD35" i="1" s="1"/>
  <c r="AF35" i="1" s="1"/>
  <c r="U35" i="1"/>
  <c r="U380" i="1"/>
  <c r="AC478" i="1"/>
  <c r="AD478" i="1"/>
  <c r="AF478" i="1" s="1"/>
  <c r="U478" i="1"/>
  <c r="AB478" i="1"/>
  <c r="U443" i="1"/>
  <c r="U210" i="1"/>
  <c r="U426" i="1"/>
  <c r="AB426" i="1"/>
  <c r="AC426" i="1"/>
  <c r="AD426" i="1" s="1"/>
  <c r="U468" i="1"/>
  <c r="U287" i="1"/>
  <c r="AF159" i="1"/>
  <c r="AC496" i="1"/>
  <c r="AD496" i="1" s="1"/>
  <c r="U400" i="1"/>
  <c r="AB486" i="1"/>
  <c r="AG225" i="1"/>
  <c r="AH225" i="1" s="1"/>
  <c r="AF500" i="1"/>
  <c r="AG500" i="1"/>
  <c r="AH500" i="1" s="1"/>
  <c r="AF110" i="1"/>
  <c r="AG110" i="1" s="1"/>
  <c r="AH110" i="1" s="1"/>
  <c r="AF362" i="1"/>
  <c r="AG362" i="1"/>
  <c r="AH362" i="1"/>
  <c r="AF232" i="1"/>
  <c r="AG232" i="1" s="1"/>
  <c r="AH232" i="1" s="1"/>
  <c r="AB273" i="1"/>
  <c r="U271" i="1"/>
  <c r="AB271" i="1"/>
  <c r="AC271" i="1"/>
  <c r="AD271" i="1"/>
  <c r="T440" i="1"/>
  <c r="AB440" i="1" s="1"/>
  <c r="AA436" i="1"/>
  <c r="AA428" i="1"/>
  <c r="AB428" i="1"/>
  <c r="U427" i="1"/>
  <c r="AB427" i="1"/>
  <c r="AC427" i="1" s="1"/>
  <c r="AD427" i="1" s="1"/>
  <c r="AF427" i="1" s="1"/>
  <c r="T420" i="1"/>
  <c r="AB420" i="1"/>
  <c r="AF387" i="1"/>
  <c r="AG387" i="1"/>
  <c r="AH387" i="1" s="1"/>
  <c r="AB105" i="1"/>
  <c r="U105" i="1"/>
  <c r="AG487" i="1"/>
  <c r="AH487" i="1"/>
  <c r="AD400" i="1"/>
  <c r="AG400" i="1" s="1"/>
  <c r="AH400" i="1" s="1"/>
  <c r="AF222" i="1"/>
  <c r="AG222" i="1" s="1"/>
  <c r="AH222" i="1" s="1"/>
  <c r="AF162" i="1"/>
  <c r="AG162" i="1"/>
  <c r="AH162" i="1"/>
  <c r="AG388" i="1"/>
  <c r="AH388" i="1" s="1"/>
  <c r="AF101" i="1"/>
  <c r="AF60" i="1"/>
  <c r="AG60" i="1"/>
  <c r="AH60" i="1" s="1"/>
  <c r="AF239" i="1"/>
  <c r="AG239" i="1" s="1"/>
  <c r="AH239" i="1" s="1"/>
  <c r="AC346" i="1"/>
  <c r="AD346" i="1"/>
  <c r="AF346" i="1" s="1"/>
  <c r="U346" i="1"/>
  <c r="AF272" i="1"/>
  <c r="AG272" i="1" s="1"/>
  <c r="AH272" i="1" s="1"/>
  <c r="AF150" i="1"/>
  <c r="AG150" i="1" s="1"/>
  <c r="AH150" i="1" s="1"/>
  <c r="T243" i="1"/>
  <c r="AB243" i="1" s="1"/>
  <c r="T207" i="1"/>
  <c r="V200" i="1"/>
  <c r="T200" i="1"/>
  <c r="AF210" i="1"/>
  <c r="AG210" i="1"/>
  <c r="AH210" i="1" s="1"/>
  <c r="AG122" i="1"/>
  <c r="AH122" i="1"/>
  <c r="AF338" i="1"/>
  <c r="AG338" i="1" s="1"/>
  <c r="AH338" i="1" s="1"/>
  <c r="AF126" i="1"/>
  <c r="AB439" i="1"/>
  <c r="AC439" i="1" s="1"/>
  <c r="AD439" i="1" s="1"/>
  <c r="U439" i="1"/>
  <c r="AC269" i="1"/>
  <c r="AD269" i="1" s="1"/>
  <c r="AF220" i="1"/>
  <c r="AG220" i="1"/>
  <c r="AH220" i="1"/>
  <c r="AB350" i="1"/>
  <c r="AC350" i="1"/>
  <c r="AD350" i="1" s="1"/>
  <c r="AF350" i="1" s="1"/>
  <c r="U350" i="1"/>
  <c r="AB246" i="1"/>
  <c r="AC246" i="1"/>
  <c r="AD246" i="1" s="1"/>
  <c r="U246" i="1"/>
  <c r="U344" i="1"/>
  <c r="AC344" i="1"/>
  <c r="AD344" i="1" s="1"/>
  <c r="U47" i="1"/>
  <c r="AG255" i="1"/>
  <c r="AH255" i="1"/>
  <c r="AG242" i="1"/>
  <c r="AH242" i="1" s="1"/>
  <c r="AF242" i="1"/>
  <c r="AB59" i="1"/>
  <c r="AC59" i="1" s="1"/>
  <c r="AD59" i="1" s="1"/>
  <c r="U59" i="1"/>
  <c r="AF424" i="1"/>
  <c r="AG424" i="1" s="1"/>
  <c r="AH424" i="1" s="1"/>
  <c r="AC301" i="1"/>
  <c r="AD301" i="1"/>
  <c r="AF327" i="1"/>
  <c r="AG327" i="1"/>
  <c r="AH327" i="1" s="1"/>
  <c r="AF152" i="1"/>
  <c r="AG152" i="1" s="1"/>
  <c r="AH152" i="1" s="1"/>
  <c r="U448" i="1"/>
  <c r="AC202" i="1"/>
  <c r="AD202" i="1" s="1"/>
  <c r="AB202" i="1"/>
  <c r="T477" i="1"/>
  <c r="T473" i="1"/>
  <c r="V473" i="1"/>
  <c r="U469" i="1"/>
  <c r="AC469" i="1"/>
  <c r="AD469" i="1" s="1"/>
  <c r="AA465" i="1"/>
  <c r="AA441" i="1"/>
  <c r="AB441" i="1"/>
  <c r="AC441" i="1" s="1"/>
  <c r="AD441" i="1" s="1"/>
  <c r="U432" i="1"/>
  <c r="AB432" i="1"/>
  <c r="AC432" i="1" s="1"/>
  <c r="AD432" i="1" s="1"/>
  <c r="AF432" i="1" s="1"/>
  <c r="AG432" i="1" s="1"/>
  <c r="AH432" i="1" s="1"/>
  <c r="V263" i="1"/>
  <c r="T263" i="1"/>
  <c r="AC219" i="1"/>
  <c r="AD219" i="1"/>
  <c r="AB219" i="1"/>
  <c r="U219" i="1"/>
  <c r="U209" i="1"/>
  <c r="AB209" i="1"/>
  <c r="AC209" i="1"/>
  <c r="AD209" i="1"/>
  <c r="AA82" i="1"/>
  <c r="AB82" i="1"/>
  <c r="AC82" i="1" s="1"/>
  <c r="AD82" i="1" s="1"/>
  <c r="AF337" i="1"/>
  <c r="U199" i="1"/>
  <c r="AC482" i="1"/>
  <c r="AD482" i="1"/>
  <c r="AG482" i="1" s="1"/>
  <c r="AH482" i="1" s="1"/>
  <c r="AB482" i="1"/>
  <c r="U482" i="1"/>
  <c r="AG159" i="1"/>
  <c r="AH159" i="1" s="1"/>
  <c r="AF382" i="1"/>
  <c r="AG382" i="1"/>
  <c r="AH382" i="1" s="1"/>
  <c r="AF259" i="1"/>
  <c r="AG259" i="1" s="1"/>
  <c r="AH259" i="1" s="1"/>
  <c r="AF363" i="1"/>
  <c r="AG363" i="1"/>
  <c r="AH363" i="1"/>
  <c r="AG88" i="1"/>
  <c r="AH88" i="1" s="1"/>
  <c r="U202" i="1"/>
  <c r="AF163" i="1"/>
  <c r="AG475" i="1"/>
  <c r="AH475" i="1"/>
  <c r="AG364" i="1"/>
  <c r="AH364" i="1" s="1"/>
  <c r="AB323" i="1"/>
  <c r="AC323" i="1"/>
  <c r="AD323" i="1"/>
  <c r="AG323" i="1" s="1"/>
  <c r="AH323" i="1" s="1"/>
  <c r="AF413" i="1"/>
  <c r="AG413" i="1"/>
  <c r="AH413" i="1" s="1"/>
  <c r="AF46" i="1"/>
  <c r="AG46" i="1"/>
  <c r="AH46" i="1" s="1"/>
  <c r="AB468" i="1"/>
  <c r="U365" i="1"/>
  <c r="AB365" i="1"/>
  <c r="AC365" i="1"/>
  <c r="AD365" i="1" s="1"/>
  <c r="AF388" i="1"/>
  <c r="AC493" i="1"/>
  <c r="AD493" i="1"/>
  <c r="AF493" i="1" s="1"/>
  <c r="AG493" i="1" s="1"/>
  <c r="AH493" i="1" s="1"/>
  <c r="U493" i="1"/>
  <c r="AB493" i="1"/>
  <c r="AG144" i="1"/>
  <c r="AH144" i="1"/>
  <c r="AB217" i="1"/>
  <c r="U269" i="1"/>
  <c r="AB380" i="1"/>
  <c r="AC380" i="1"/>
  <c r="AD380" i="1"/>
  <c r="AF380" i="1" s="1"/>
  <c r="AC474" i="1"/>
  <c r="AD474" i="1"/>
  <c r="AG311" i="1"/>
  <c r="AH311" i="1" s="1"/>
  <c r="AC412" i="1"/>
  <c r="AD412" i="1"/>
  <c r="AB430" i="1"/>
  <c r="AC430" i="1"/>
  <c r="AD430" i="1"/>
  <c r="AF430" i="1" s="1"/>
  <c r="U492" i="1"/>
  <c r="AC492" i="1"/>
  <c r="AD492" i="1"/>
  <c r="AF289" i="1"/>
  <c r="AG289" i="1"/>
  <c r="AH289" i="1"/>
  <c r="AG315" i="1"/>
  <c r="AH315" i="1"/>
  <c r="AF160" i="1"/>
  <c r="AG160" i="1"/>
  <c r="AH160" i="1"/>
  <c r="AG24" i="1"/>
  <c r="AH24" i="1" s="1"/>
  <c r="AF24" i="1"/>
  <c r="AG462" i="1"/>
  <c r="AH462" i="1" s="1"/>
  <c r="U425" i="1"/>
  <c r="U168" i="1"/>
  <c r="AB193" i="1"/>
  <c r="AC193" i="1"/>
  <c r="AD193" i="1"/>
  <c r="U224" i="1"/>
  <c r="AF36" i="1"/>
  <c r="U32" i="1"/>
  <c r="AB32" i="1"/>
  <c r="AB53" i="1"/>
  <c r="AC53" i="1" s="1"/>
  <c r="AD53" i="1" s="1"/>
  <c r="U53" i="1"/>
  <c r="AB453" i="1"/>
  <c r="AG384" i="1"/>
  <c r="AH384" i="1"/>
  <c r="AG282" i="1"/>
  <c r="AH282" i="1"/>
  <c r="AG247" i="1"/>
  <c r="AH247" i="1"/>
  <c r="AF26" i="1"/>
  <c r="AG26" i="1" s="1"/>
  <c r="AH26" i="1" s="1"/>
  <c r="AB183" i="1"/>
  <c r="U183" i="1"/>
  <c r="AG253" i="1"/>
  <c r="AH253" i="1"/>
  <c r="AF231" i="1"/>
  <c r="AB324" i="1"/>
  <c r="U324" i="1"/>
  <c r="U169" i="1"/>
  <c r="AC169" i="1"/>
  <c r="AD169" i="1" s="1"/>
  <c r="U28" i="1"/>
  <c r="AC28" i="1"/>
  <c r="AD28" i="1" s="1"/>
  <c r="AG486" i="1"/>
  <c r="AH486" i="1"/>
  <c r="AG491" i="1"/>
  <c r="AH491" i="1"/>
  <c r="AC468" i="1"/>
  <c r="AD468" i="1"/>
  <c r="AB171" i="1"/>
  <c r="U303" i="1"/>
  <c r="AB475" i="1"/>
  <c r="U110" i="1"/>
  <c r="AC446" i="1"/>
  <c r="AD446" i="1"/>
  <c r="AF19" i="1"/>
  <c r="AG267" i="1"/>
  <c r="AH267" i="1" s="1"/>
  <c r="AC75" i="1"/>
  <c r="AD75" i="1"/>
  <c r="AF75" i="1" s="1"/>
  <c r="AG75" i="1" s="1"/>
  <c r="AH75" i="1" s="1"/>
  <c r="AB224" i="1"/>
  <c r="AG297" i="1"/>
  <c r="AH297" i="1"/>
  <c r="AB431" i="1"/>
  <c r="AC431" i="1" s="1"/>
  <c r="AD431" i="1" s="1"/>
  <c r="U288" i="1"/>
  <c r="AB294" i="1"/>
  <c r="U294" i="1"/>
  <c r="AG294" i="1"/>
  <c r="AH294" i="1" s="1"/>
  <c r="AB218" i="1"/>
  <c r="AG305" i="1"/>
  <c r="AH305" i="1"/>
  <c r="AF481" i="1"/>
  <c r="U412" i="1"/>
  <c r="AG412" i="1" s="1"/>
  <c r="AH412" i="1" s="1"/>
  <c r="U453" i="1"/>
  <c r="AC453" i="1"/>
  <c r="AD453" i="1"/>
  <c r="AF453" i="1" s="1"/>
  <c r="U146" i="1"/>
  <c r="AC32" i="1"/>
  <c r="AD32" i="1"/>
  <c r="AF32" i="1" s="1"/>
  <c r="AF188" i="1"/>
  <c r="AC343" i="1"/>
  <c r="AD343" i="1"/>
  <c r="U112" i="1"/>
  <c r="AF258" i="1"/>
  <c r="AG258" i="1"/>
  <c r="AH258" i="1" s="1"/>
  <c r="AB472" i="1"/>
  <c r="U164" i="1"/>
  <c r="AF235" i="1"/>
  <c r="AG235" i="1" s="1"/>
  <c r="AH235" i="1" s="1"/>
  <c r="AF227" i="1"/>
  <c r="AG227" i="1"/>
  <c r="AH227" i="1"/>
  <c r="U160" i="1"/>
  <c r="AC310" i="1"/>
  <c r="AD310" i="1"/>
  <c r="AG310" i="1" s="1"/>
  <c r="AH310" i="1" s="1"/>
  <c r="AB310" i="1"/>
  <c r="U408" i="1"/>
  <c r="U120" i="1"/>
  <c r="AB120" i="1"/>
  <c r="AC120" i="1"/>
  <c r="AD120" i="1"/>
  <c r="U121" i="1"/>
  <c r="AB121" i="1"/>
  <c r="AC121" i="1"/>
  <c r="AD121" i="1" s="1"/>
  <c r="AC165" i="1"/>
  <c r="AD165" i="1"/>
  <c r="AF165" i="1" s="1"/>
  <c r="AG165" i="1" s="1"/>
  <c r="AH165" i="1" s="1"/>
  <c r="U165" i="1"/>
  <c r="U407" i="1"/>
  <c r="AA416" i="1"/>
  <c r="T406" i="1"/>
  <c r="AB406" i="1" s="1"/>
  <c r="AC406" i="1" s="1"/>
  <c r="AD406" i="1" s="1"/>
  <c r="AB188" i="1"/>
  <c r="AB64" i="1"/>
  <c r="AC64" i="1"/>
  <c r="AD64" i="1"/>
  <c r="AF64" i="1" s="1"/>
  <c r="AB178" i="1"/>
  <c r="AB379" i="1"/>
  <c r="AC379" i="1"/>
  <c r="AD379" i="1" s="1"/>
  <c r="U379" i="1"/>
  <c r="T483" i="1"/>
  <c r="AB483" i="1" s="1"/>
  <c r="R480" i="1"/>
  <c r="S480" i="1"/>
  <c r="R479" i="1"/>
  <c r="S479" i="1" s="1"/>
  <c r="T470" i="1"/>
  <c r="AC470" i="1" s="1"/>
  <c r="AD470" i="1" s="1"/>
  <c r="AA459" i="1"/>
  <c r="AA449" i="1"/>
  <c r="T433" i="1"/>
  <c r="AC433" i="1" s="1"/>
  <c r="AD433" i="1" s="1"/>
  <c r="V433" i="1"/>
  <c r="V414" i="1"/>
  <c r="T414" i="1"/>
  <c r="AB351" i="1"/>
  <c r="U262" i="1"/>
  <c r="AB262" i="1"/>
  <c r="AB469" i="1"/>
  <c r="AB467" i="1"/>
  <c r="V449" i="1"/>
  <c r="T449" i="1"/>
  <c r="AB449" i="1" s="1"/>
  <c r="AA438" i="1"/>
  <c r="AB438" i="1"/>
  <c r="AC438" i="1"/>
  <c r="AD438" i="1" s="1"/>
  <c r="AA376" i="1"/>
  <c r="AB376" i="1"/>
  <c r="AC376" i="1" s="1"/>
  <c r="AD376" i="1" s="1"/>
  <c r="T374" i="1"/>
  <c r="U374" i="1" s="1"/>
  <c r="AE370" i="1"/>
  <c r="AA370" i="1"/>
  <c r="AB370" i="1" s="1"/>
  <c r="AC370" i="1" s="1"/>
  <c r="AD370" i="1" s="1"/>
  <c r="T321" i="1"/>
  <c r="AB321" i="1" s="1"/>
  <c r="AB293" i="1"/>
  <c r="AB447" i="1"/>
  <c r="AC447" i="1" s="1"/>
  <c r="AD447" i="1" s="1"/>
  <c r="AG179" i="1"/>
  <c r="AH179" i="1"/>
  <c r="U489" i="1"/>
  <c r="AC13" i="1"/>
  <c r="AD13" i="1" s="1"/>
  <c r="AC197" i="1"/>
  <c r="AD197" i="1"/>
  <c r="AC266" i="1"/>
  <c r="AD266" i="1"/>
  <c r="U450" i="1"/>
  <c r="AC257" i="1"/>
  <c r="AD257" i="1"/>
  <c r="AF257" i="1" s="1"/>
  <c r="U339" i="1"/>
  <c r="AC18" i="1"/>
  <c r="AD18" i="1"/>
  <c r="AF18" i="1" s="1"/>
  <c r="AG18" i="1" s="1"/>
  <c r="AH18" i="1" s="1"/>
  <c r="AC185" i="1"/>
  <c r="AD185" i="1"/>
  <c r="AC125" i="1"/>
  <c r="AD125" i="1" s="1"/>
  <c r="AB390" i="1"/>
  <c r="AC390" i="1" s="1"/>
  <c r="AD390" i="1" s="1"/>
  <c r="AC476" i="1"/>
  <c r="AD476" i="1"/>
  <c r="AF476" i="1" s="1"/>
  <c r="AG476" i="1" s="1"/>
  <c r="AH476" i="1" s="1"/>
  <c r="U141" i="1"/>
  <c r="U178" i="1"/>
  <c r="AB182" i="1"/>
  <c r="U182" i="1"/>
  <c r="AG182" i="1"/>
  <c r="AH182" i="1"/>
  <c r="U96" i="1"/>
  <c r="U312" i="1"/>
  <c r="AB29" i="1"/>
  <c r="U29" i="1"/>
  <c r="T497" i="1"/>
  <c r="V497" i="1"/>
  <c r="AB494" i="1"/>
  <c r="R484" i="1"/>
  <c r="S484" i="1"/>
  <c r="AB480" i="1"/>
  <c r="T471" i="1"/>
  <c r="V471" i="1"/>
  <c r="AA456" i="1"/>
  <c r="AB456" i="1"/>
  <c r="AC456" i="1"/>
  <c r="AD456" i="1" s="1"/>
  <c r="AA453" i="1"/>
  <c r="AA452" i="1"/>
  <c r="AB452" i="1" s="1"/>
  <c r="AC452" i="1" s="1"/>
  <c r="AD452" i="1" s="1"/>
  <c r="T334" i="1"/>
  <c r="AB334" i="1" s="1"/>
  <c r="V334" i="1"/>
  <c r="R452" i="1"/>
  <c r="S452" i="1" s="1"/>
  <c r="T416" i="1"/>
  <c r="AB416" i="1" s="1"/>
  <c r="AC416" i="1" s="1"/>
  <c r="AD416" i="1" s="1"/>
  <c r="R405" i="1"/>
  <c r="S405" i="1"/>
  <c r="AA398" i="1"/>
  <c r="AB398" i="1"/>
  <c r="AC398" i="1" s="1"/>
  <c r="AD398" i="1" s="1"/>
  <c r="AA368" i="1"/>
  <c r="AB368" i="1" s="1"/>
  <c r="AC368" i="1" s="1"/>
  <c r="AD368" i="1" s="1"/>
  <c r="AB190" i="1"/>
  <c r="AB462" i="1"/>
  <c r="AA434" i="1"/>
  <c r="AB434" i="1" s="1"/>
  <c r="AC434" i="1" s="1"/>
  <c r="AD434" i="1" s="1"/>
  <c r="AB418" i="1"/>
  <c r="AC418" i="1"/>
  <c r="AD418" i="1"/>
  <c r="AF418" i="1" s="1"/>
  <c r="AG418" i="1" s="1"/>
  <c r="AH418" i="1" s="1"/>
  <c r="AA403" i="1"/>
  <c r="AB403" i="1" s="1"/>
  <c r="AC403" i="1" s="1"/>
  <c r="AD403" i="1" s="1"/>
  <c r="AA372" i="1"/>
  <c r="AB372" i="1"/>
  <c r="AC372" i="1"/>
  <c r="AD372" i="1"/>
  <c r="AF372" i="1" s="1"/>
  <c r="AG372" i="1" s="1"/>
  <c r="AH372" i="1" s="1"/>
  <c r="AB369" i="1"/>
  <c r="AB255" i="1"/>
  <c r="AB250" i="1"/>
  <c r="AB134" i="1"/>
  <c r="AC134" i="1" s="1"/>
  <c r="AD134" i="1" s="1"/>
  <c r="V133" i="1"/>
  <c r="T133" i="1"/>
  <c r="U133" i="1" s="1"/>
  <c r="AB247" i="1"/>
  <c r="U347" i="1"/>
  <c r="AC244" i="1"/>
  <c r="AD244" i="1"/>
  <c r="U139" i="1"/>
  <c r="R429" i="1"/>
  <c r="S429" i="1"/>
  <c r="V416" i="1"/>
  <c r="T415" i="1"/>
  <c r="R404" i="1"/>
  <c r="S404" i="1" s="1"/>
  <c r="T399" i="1"/>
  <c r="AA396" i="1"/>
  <c r="AB396" i="1"/>
  <c r="AC396" i="1"/>
  <c r="AD396" i="1"/>
  <c r="AF396" i="1" s="1"/>
  <c r="AG396" i="1" s="1"/>
  <c r="AH396" i="1" s="1"/>
  <c r="AA393" i="1"/>
  <c r="AB393" i="1" s="1"/>
  <c r="AC393" i="1" s="1"/>
  <c r="AD393" i="1" s="1"/>
  <c r="AA371" i="1"/>
  <c r="AB371" i="1" s="1"/>
  <c r="AC371" i="1" s="1"/>
  <c r="AD371" i="1" s="1"/>
  <c r="R371" i="1"/>
  <c r="S371" i="1"/>
  <c r="AA366" i="1"/>
  <c r="AB366" i="1"/>
  <c r="AC366" i="1" s="1"/>
  <c r="AD366" i="1" s="1"/>
  <c r="T358" i="1"/>
  <c r="V358" i="1"/>
  <c r="AB307" i="1"/>
  <c r="AB298" i="1"/>
  <c r="AB264" i="1"/>
  <c r="R317" i="1"/>
  <c r="S317" i="1" s="1"/>
  <c r="T313" i="1"/>
  <c r="R293" i="1"/>
  <c r="S293" i="1" s="1"/>
  <c r="R262" i="1"/>
  <c r="S262" i="1"/>
  <c r="T237" i="1"/>
  <c r="U237" i="1" s="1"/>
  <c r="AB135" i="1"/>
  <c r="AC135" i="1" s="1"/>
  <c r="AD135" i="1" s="1"/>
  <c r="T131" i="1"/>
  <c r="V131" i="1"/>
  <c r="T156" i="1"/>
  <c r="AB156" i="1" s="1"/>
  <c r="V156" i="1"/>
  <c r="AA128" i="1"/>
  <c r="AB128" i="1"/>
  <c r="AC128" i="1" s="1"/>
  <c r="AD128" i="1" s="1"/>
  <c r="AA120" i="1"/>
  <c r="V313" i="1"/>
  <c r="AB275" i="1"/>
  <c r="R274" i="1"/>
  <c r="S274" i="1"/>
  <c r="R244" i="1"/>
  <c r="S244" i="1" s="1"/>
  <c r="AB240" i="1"/>
  <c r="AB236" i="1"/>
  <c r="AB204" i="1"/>
  <c r="R186" i="1"/>
  <c r="S186" i="1"/>
  <c r="AB162" i="1"/>
  <c r="AB150" i="1"/>
  <c r="AB147" i="1"/>
  <c r="AA138" i="1"/>
  <c r="AA132" i="1"/>
  <c r="AB143" i="1"/>
  <c r="AA137" i="1"/>
  <c r="AB137" i="1" s="1"/>
  <c r="AC137" i="1" s="1"/>
  <c r="AD137" i="1" s="1"/>
  <c r="R129" i="1"/>
  <c r="S129" i="1"/>
  <c r="AA112" i="1"/>
  <c r="AB112" i="1"/>
  <c r="AC112" i="1"/>
  <c r="AD112" i="1" s="1"/>
  <c r="R105" i="1"/>
  <c r="S105" i="1"/>
  <c r="AA139" i="1"/>
  <c r="AB139" i="1"/>
  <c r="AC139" i="1"/>
  <c r="AD139" i="1"/>
  <c r="AF139" i="1" s="1"/>
  <c r="AB138" i="1"/>
  <c r="AC138" i="1" s="1"/>
  <c r="AD138" i="1" s="1"/>
  <c r="AA135" i="1"/>
  <c r="AA107" i="1"/>
  <c r="AB107" i="1"/>
  <c r="AC107" i="1"/>
  <c r="AD107" i="1"/>
  <c r="AF107" i="1" s="1"/>
  <c r="R173" i="1"/>
  <c r="S173" i="1" s="1"/>
  <c r="R130" i="1"/>
  <c r="S130" i="1" s="1"/>
  <c r="AA116" i="1"/>
  <c r="AB116" i="1"/>
  <c r="AC116" i="1"/>
  <c r="AD116" i="1"/>
  <c r="AF116" i="1" s="1"/>
  <c r="AA113" i="1"/>
  <c r="AB113" i="1" s="1"/>
  <c r="AC113" i="1" s="1"/>
  <c r="AD113" i="1" s="1"/>
  <c r="AA89" i="1"/>
  <c r="AB89" i="1" s="1"/>
  <c r="AC89" i="1" s="1"/>
  <c r="AD89" i="1" s="1"/>
  <c r="AA72" i="1"/>
  <c r="AA67" i="1"/>
  <c r="AB67" i="1" s="1"/>
  <c r="AC67" i="1" s="1"/>
  <c r="AD67" i="1" s="1"/>
  <c r="AB18" i="1"/>
  <c r="AA90" i="1"/>
  <c r="AA96" i="1"/>
  <c r="AB96" i="1"/>
  <c r="AC96" i="1" s="1"/>
  <c r="AD96" i="1" s="1"/>
  <c r="AA91" i="1"/>
  <c r="AB91" i="1"/>
  <c r="AC91" i="1"/>
  <c r="AD91" i="1" s="1"/>
  <c r="AA86" i="1"/>
  <c r="AB86" i="1"/>
  <c r="AC86" i="1" s="1"/>
  <c r="AD86" i="1" s="1"/>
  <c r="AA74" i="1"/>
  <c r="AB74" i="1"/>
  <c r="AC74" i="1"/>
  <c r="AD74" i="1" s="1"/>
  <c r="R74" i="1"/>
  <c r="S74" i="1"/>
  <c r="AA70" i="1"/>
  <c r="AB70" i="1"/>
  <c r="AC70" i="1"/>
  <c r="AD70" i="1"/>
  <c r="AF70" i="1" s="1"/>
  <c r="AA69" i="1"/>
  <c r="AB69" i="1" s="1"/>
  <c r="AC69" i="1" s="1"/>
  <c r="AD69" i="1" s="1"/>
  <c r="AA66" i="1"/>
  <c r="AB66" i="1"/>
  <c r="AC66" i="1"/>
  <c r="AD66" i="1"/>
  <c r="AF66" i="1" s="1"/>
  <c r="AG66" i="1" s="1"/>
  <c r="AH66" i="1" s="1"/>
  <c r="AA57" i="1"/>
  <c r="AB23" i="1"/>
  <c r="AA58" i="1"/>
  <c r="AB58" i="1"/>
  <c r="AC58" i="1"/>
  <c r="AD58" i="1"/>
  <c r="AF58" i="1" s="1"/>
  <c r="AA47" i="1"/>
  <c r="AB47" i="1" s="1"/>
  <c r="AC47" i="1" s="1"/>
  <c r="AD47" i="1" s="1"/>
  <c r="T20" i="1"/>
  <c r="AC20" i="1" s="1"/>
  <c r="AD20" i="1" s="1"/>
  <c r="V20" i="1"/>
  <c r="AA55" i="1"/>
  <c r="AB55" i="1"/>
  <c r="AC55" i="1" s="1"/>
  <c r="AD55" i="1" s="1"/>
  <c r="T30" i="1"/>
  <c r="AF400" i="1"/>
  <c r="U131" i="1"/>
  <c r="AB131" i="1"/>
  <c r="AC131" i="1"/>
  <c r="AD131" i="1"/>
  <c r="AF131" i="1" s="1"/>
  <c r="AG131" i="1" s="1"/>
  <c r="AH131" i="1" s="1"/>
  <c r="AC497" i="1"/>
  <c r="AD497" i="1"/>
  <c r="U497" i="1"/>
  <c r="AB497" i="1"/>
  <c r="AF323" i="1"/>
  <c r="U477" i="1"/>
  <c r="AC477" i="1"/>
  <c r="AD477" i="1" s="1"/>
  <c r="U358" i="1"/>
  <c r="AB358" i="1"/>
  <c r="AC358" i="1"/>
  <c r="AD358" i="1"/>
  <c r="AB133" i="1"/>
  <c r="U471" i="1"/>
  <c r="AC471" i="1"/>
  <c r="AD471" i="1"/>
  <c r="U449" i="1"/>
  <c r="AB263" i="1"/>
  <c r="AC263" i="1"/>
  <c r="AD263" i="1"/>
  <c r="U263" i="1"/>
  <c r="AB477" i="1"/>
  <c r="AF269" i="1"/>
  <c r="AG269" i="1"/>
  <c r="AH269" i="1" s="1"/>
  <c r="U470" i="1"/>
  <c r="AF310" i="1"/>
  <c r="U207" i="1"/>
  <c r="AC207" i="1"/>
  <c r="AD207" i="1"/>
  <c r="AG207" i="1" s="1"/>
  <c r="AH207" i="1" s="1"/>
  <c r="U30" i="1"/>
  <c r="AC30" i="1"/>
  <c r="AD30" i="1"/>
  <c r="AF30" i="1" s="1"/>
  <c r="AB30" i="1"/>
  <c r="AB471" i="1"/>
  <c r="AF468" i="1"/>
  <c r="AG468" i="1"/>
  <c r="AH468" i="1"/>
  <c r="AF482" i="1"/>
  <c r="AF209" i="1"/>
  <c r="AG209" i="1"/>
  <c r="AH209" i="1"/>
  <c r="AC200" i="1"/>
  <c r="AD200" i="1" s="1"/>
  <c r="U200" i="1"/>
  <c r="AB200" i="1"/>
  <c r="AC420" i="1"/>
  <c r="AD420" i="1"/>
  <c r="AF420" i="1" s="1"/>
  <c r="U420" i="1"/>
  <c r="AF271" i="1"/>
  <c r="AG271" i="1"/>
  <c r="AH271" i="1"/>
  <c r="AB20" i="1"/>
  <c r="U20" i="1"/>
  <c r="U415" i="1"/>
  <c r="AB415" i="1"/>
  <c r="AC415" i="1"/>
  <c r="AD415" i="1"/>
  <c r="AF415" i="1" s="1"/>
  <c r="AC483" i="1"/>
  <c r="AD483" i="1"/>
  <c r="AF483" i="1" s="1"/>
  <c r="AB470" i="1"/>
  <c r="AB313" i="1"/>
  <c r="U313" i="1"/>
  <c r="AC313" i="1"/>
  <c r="AD313" i="1" s="1"/>
  <c r="U399" i="1"/>
  <c r="AB399" i="1"/>
  <c r="AC399" i="1"/>
  <c r="AD399" i="1"/>
  <c r="U416" i="1"/>
  <c r="AC334" i="1"/>
  <c r="AD334" i="1" s="1"/>
  <c r="U433" i="1"/>
  <c r="AB433" i="1"/>
  <c r="U406" i="1"/>
  <c r="U156" i="1"/>
  <c r="AC156" i="1"/>
  <c r="AD156" i="1"/>
  <c r="AC321" i="1"/>
  <c r="AD321" i="1"/>
  <c r="AF321" i="1" s="1"/>
  <c r="AB414" i="1"/>
  <c r="AC414" i="1" s="1"/>
  <c r="AD414" i="1" s="1"/>
  <c r="U414" i="1"/>
  <c r="AF193" i="1"/>
  <c r="AG193" i="1"/>
  <c r="AH193" i="1"/>
  <c r="AF492" i="1"/>
  <c r="AG492" i="1" s="1"/>
  <c r="AH492" i="1" s="1"/>
  <c r="AF412" i="1"/>
  <c r="AF219" i="1"/>
  <c r="AG219" i="1"/>
  <c r="AH219" i="1" s="1"/>
  <c r="AB473" i="1"/>
  <c r="U473" i="1"/>
  <c r="AC473" i="1"/>
  <c r="AD473" i="1"/>
  <c r="AF473" i="1" s="1"/>
  <c r="AF263" i="1"/>
  <c r="AG263" i="1"/>
  <c r="AH263" i="1" s="1"/>
  <c r="AF497" i="1"/>
  <c r="AG497" i="1" s="1"/>
  <c r="AH497" i="1" s="1"/>
  <c r="AF207" i="1"/>
  <c r="AF471" i="1"/>
  <c r="AG471" i="1"/>
  <c r="AH471" i="1"/>
  <c r="AF113" i="1" l="1"/>
  <c r="AG113" i="1" s="1"/>
  <c r="AH113" i="1" s="1"/>
  <c r="AF53" i="1"/>
  <c r="AG53" i="1" s="1"/>
  <c r="AH53" i="1" s="1"/>
  <c r="AF344" i="1"/>
  <c r="AG344" i="1" s="1"/>
  <c r="AH344" i="1" s="1"/>
  <c r="AG85" i="1"/>
  <c r="AH85" i="1" s="1"/>
  <c r="AF85" i="1"/>
  <c r="AF457" i="1"/>
  <c r="AG457" i="1" s="1"/>
  <c r="AH457" i="1" s="1"/>
  <c r="AF341" i="1"/>
  <c r="AG341" i="1" s="1"/>
  <c r="AH341" i="1" s="1"/>
  <c r="AF393" i="1"/>
  <c r="AG393" i="1"/>
  <c r="AH393" i="1" s="1"/>
  <c r="AG202" i="1"/>
  <c r="AH202" i="1" s="1"/>
  <c r="AF202" i="1"/>
  <c r="AF336" i="1"/>
  <c r="AG336" i="1" s="1"/>
  <c r="AH336" i="1" s="1"/>
  <c r="AF288" i="1"/>
  <c r="AG288" i="1"/>
  <c r="AH288" i="1" s="1"/>
  <c r="AG212" i="1"/>
  <c r="AH212" i="1" s="1"/>
  <c r="AF212" i="1"/>
  <c r="AF480" i="1"/>
  <c r="AG480" i="1" s="1"/>
  <c r="AH480" i="1" s="1"/>
  <c r="AG69" i="1"/>
  <c r="AH69" i="1" s="1"/>
  <c r="AF69" i="1"/>
  <c r="AF251" i="1"/>
  <c r="AG158" i="1"/>
  <c r="AH158" i="1" s="1"/>
  <c r="AF158" i="1"/>
  <c r="AF203" i="1"/>
  <c r="AG203" i="1" s="1"/>
  <c r="AH203" i="1" s="1"/>
  <c r="AG42" i="1"/>
  <c r="AH42" i="1" s="1"/>
  <c r="AF42" i="1"/>
  <c r="AF477" i="1"/>
  <c r="AG477" i="1" s="1"/>
  <c r="AH477" i="1" s="1"/>
  <c r="AF20" i="1"/>
  <c r="AG20" i="1" s="1"/>
  <c r="AH20" i="1" s="1"/>
  <c r="AG91" i="1"/>
  <c r="AH91" i="1" s="1"/>
  <c r="AF91" i="1"/>
  <c r="AF447" i="1"/>
  <c r="AG447" i="1"/>
  <c r="AH447" i="1" s="1"/>
  <c r="AF438" i="1"/>
  <c r="AG438" i="1" s="1"/>
  <c r="AH438" i="1" s="1"/>
  <c r="AF470" i="1"/>
  <c r="AG470" i="1" s="1"/>
  <c r="AH470" i="1" s="1"/>
  <c r="AF169" i="1"/>
  <c r="AG169" i="1" s="1"/>
  <c r="AH169" i="1" s="1"/>
  <c r="AG301" i="1"/>
  <c r="AH301" i="1" s="1"/>
  <c r="AF458" i="1"/>
  <c r="AG458" i="1" s="1"/>
  <c r="AH458" i="1" s="1"/>
  <c r="AG173" i="1"/>
  <c r="AH173" i="1" s="1"/>
  <c r="AF173" i="1"/>
  <c r="AF95" i="1"/>
  <c r="AG95" i="1"/>
  <c r="AH95" i="1" s="1"/>
  <c r="AG295" i="1"/>
  <c r="AH295" i="1" s="1"/>
  <c r="AF428" i="1"/>
  <c r="AG428" i="1" s="1"/>
  <c r="AH428" i="1" s="1"/>
  <c r="AF386" i="1"/>
  <c r="AG386" i="1"/>
  <c r="AH386" i="1" s="1"/>
  <c r="AF25" i="1"/>
  <c r="AG25" i="1"/>
  <c r="AH25" i="1" s="1"/>
  <c r="AF261" i="1"/>
  <c r="AG261" i="1"/>
  <c r="AH261" i="1" s="1"/>
  <c r="AF512" i="1"/>
  <c r="AG512" i="1" s="1"/>
  <c r="AH512" i="1" s="1"/>
  <c r="AF275" i="1"/>
  <c r="AG275" i="1"/>
  <c r="AH275" i="1" s="1"/>
  <c r="AF174" i="1"/>
  <c r="AG174" i="1" s="1"/>
  <c r="AH174" i="1" s="1"/>
  <c r="AF37" i="1"/>
  <c r="AG37" i="1"/>
  <c r="AH37" i="1" s="1"/>
  <c r="AG123" i="1"/>
  <c r="AH123" i="1" s="1"/>
  <c r="AF123" i="1"/>
  <c r="AF190" i="1"/>
  <c r="AG190" i="1"/>
  <c r="AH190" i="1" s="1"/>
  <c r="AF47" i="1"/>
  <c r="AG47" i="1"/>
  <c r="AH47" i="1" s="1"/>
  <c r="AF89" i="1"/>
  <c r="AG89" i="1"/>
  <c r="AH89" i="1" s="1"/>
  <c r="AF434" i="1"/>
  <c r="AG434" i="1" s="1"/>
  <c r="AH434" i="1" s="1"/>
  <c r="AF416" i="1"/>
  <c r="AG416" i="1"/>
  <c r="AH416" i="1" s="1"/>
  <c r="AF40" i="1"/>
  <c r="AG40" i="1"/>
  <c r="AH40" i="1" s="1"/>
  <c r="AF223" i="1"/>
  <c r="AG223" i="1"/>
  <c r="AH223" i="1" s="1"/>
  <c r="AG151" i="1"/>
  <c r="AH151" i="1" s="1"/>
  <c r="AF151" i="1"/>
  <c r="AF15" i="1"/>
  <c r="AG15" i="1" s="1"/>
  <c r="AH15" i="1" s="1"/>
  <c r="AF495" i="1"/>
  <c r="AF381" i="1"/>
  <c r="AG381" i="1" s="1"/>
  <c r="AH381" i="1" s="1"/>
  <c r="AF148" i="1"/>
  <c r="AG148" i="1" s="1"/>
  <c r="AH148" i="1" s="1"/>
  <c r="AF147" i="1"/>
  <c r="AG147" i="1" s="1"/>
  <c r="AH147" i="1" s="1"/>
  <c r="AF93" i="1"/>
  <c r="AG93" i="1" s="1"/>
  <c r="AH93" i="1" s="1"/>
  <c r="AF371" i="1"/>
  <c r="AG371" i="1" s="1"/>
  <c r="AH371" i="1" s="1"/>
  <c r="AF431" i="1"/>
  <c r="AG431" i="1" s="1"/>
  <c r="AH431" i="1" s="1"/>
  <c r="AF103" i="1"/>
  <c r="AG103" i="1" s="1"/>
  <c r="AH103" i="1" s="1"/>
  <c r="AF84" i="1"/>
  <c r="AG84" i="1"/>
  <c r="AH84" i="1" s="1"/>
  <c r="AG370" i="1"/>
  <c r="AH370" i="1" s="1"/>
  <c r="AF370" i="1"/>
  <c r="AF121" i="1"/>
  <c r="AG121" i="1" s="1"/>
  <c r="AH121" i="1" s="1"/>
  <c r="AF506" i="1"/>
  <c r="AG506" i="1" s="1"/>
  <c r="AH506" i="1" s="1"/>
  <c r="AF217" i="1"/>
  <c r="AG217" i="1"/>
  <c r="AH217" i="1" s="1"/>
  <c r="AF265" i="1"/>
  <c r="AG265" i="1" s="1"/>
  <c r="AH265" i="1" s="1"/>
  <c r="AG146" i="1"/>
  <c r="AH146" i="1" s="1"/>
  <c r="AF146" i="1"/>
  <c r="AF300" i="1"/>
  <c r="AG300" i="1"/>
  <c r="AH300" i="1" s="1"/>
  <c r="AF59" i="1"/>
  <c r="AG59" i="1" s="1"/>
  <c r="AH59" i="1" s="1"/>
  <c r="AG422" i="1"/>
  <c r="AH422" i="1" s="1"/>
  <c r="AF422" i="1"/>
  <c r="AF136" i="1"/>
  <c r="AG136" i="1" s="1"/>
  <c r="AH136" i="1" s="1"/>
  <c r="AF33" i="1"/>
  <c r="AG33" i="1"/>
  <c r="AH33" i="1" s="1"/>
  <c r="AF55" i="1"/>
  <c r="AG55" i="1" s="1"/>
  <c r="AH55" i="1" s="1"/>
  <c r="AG112" i="1"/>
  <c r="AH112" i="1" s="1"/>
  <c r="AF112" i="1"/>
  <c r="AF134" i="1"/>
  <c r="AG134" i="1" s="1"/>
  <c r="AH134" i="1" s="1"/>
  <c r="AF403" i="1"/>
  <c r="AG403" i="1" s="1"/>
  <c r="AH403" i="1" s="1"/>
  <c r="AG398" i="1"/>
  <c r="AH398" i="1" s="1"/>
  <c r="AF398" i="1"/>
  <c r="AG452" i="1"/>
  <c r="AH452" i="1" s="1"/>
  <c r="AF452" i="1"/>
  <c r="AG433" i="1"/>
  <c r="AH433" i="1" s="1"/>
  <c r="AF433" i="1"/>
  <c r="AF406" i="1"/>
  <c r="AG406" i="1" s="1"/>
  <c r="AH406" i="1" s="1"/>
  <c r="AF469" i="1"/>
  <c r="AG469" i="1" s="1"/>
  <c r="AH469" i="1" s="1"/>
  <c r="AG246" i="1"/>
  <c r="AH246" i="1" s="1"/>
  <c r="AF246" i="1"/>
  <c r="AF184" i="1"/>
  <c r="AG184" i="1" s="1"/>
  <c r="AH184" i="1" s="1"/>
  <c r="AF352" i="1"/>
  <c r="AG352" i="1"/>
  <c r="AH352" i="1" s="1"/>
  <c r="AF274" i="1"/>
  <c r="AF115" i="1"/>
  <c r="AG115" i="1"/>
  <c r="AH115" i="1" s="1"/>
  <c r="AF502" i="1"/>
  <c r="AG502" i="1" s="1"/>
  <c r="AH502" i="1" s="1"/>
  <c r="AF157" i="1"/>
  <c r="AG157" i="1" s="1"/>
  <c r="AH157" i="1" s="1"/>
  <c r="AF238" i="1"/>
  <c r="AG238" i="1" s="1"/>
  <c r="AH238" i="1" s="1"/>
  <c r="AF23" i="1"/>
  <c r="AG23" i="1" s="1"/>
  <c r="AH23" i="1" s="1"/>
  <c r="AF135" i="1"/>
  <c r="AG135" i="1"/>
  <c r="AH135" i="1" s="1"/>
  <c r="AF441" i="1"/>
  <c r="AG441" i="1" s="1"/>
  <c r="AH441" i="1" s="1"/>
  <c r="AF426" i="1"/>
  <c r="AG426" i="1" s="1"/>
  <c r="AH426" i="1" s="1"/>
  <c r="AG355" i="1"/>
  <c r="AH355" i="1" s="1"/>
  <c r="AF355" i="1"/>
  <c r="AF71" i="1"/>
  <c r="AG71" i="1" s="1"/>
  <c r="AH71" i="1" s="1"/>
  <c r="AG196" i="1"/>
  <c r="AH196" i="1" s="1"/>
  <c r="AG96" i="1"/>
  <c r="AH96" i="1" s="1"/>
  <c r="AF96" i="1"/>
  <c r="AF334" i="1"/>
  <c r="AG334" i="1" s="1"/>
  <c r="AH334" i="1" s="1"/>
  <c r="AF128" i="1"/>
  <c r="AG128" i="1" s="1"/>
  <c r="AH128" i="1" s="1"/>
  <c r="AF13" i="1"/>
  <c r="AG13" i="1"/>
  <c r="AH13" i="1" s="1"/>
  <c r="AG82" i="1"/>
  <c r="AH82" i="1" s="1"/>
  <c r="AF82" i="1"/>
  <c r="AF437" i="1"/>
  <c r="AG437" i="1" s="1"/>
  <c r="AH437" i="1" s="1"/>
  <c r="AF378" i="1"/>
  <c r="AG378" i="1"/>
  <c r="AH378" i="1" s="1"/>
  <c r="AF181" i="1"/>
  <c r="AG181" i="1" s="1"/>
  <c r="AH181" i="1" s="1"/>
  <c r="AG399" i="1"/>
  <c r="AH399" i="1" s="1"/>
  <c r="AF390" i="1"/>
  <c r="AG390" i="1" s="1"/>
  <c r="AH390" i="1" s="1"/>
  <c r="AG28" i="1"/>
  <c r="AH28" i="1" s="1"/>
  <c r="AF28" i="1"/>
  <c r="AF496" i="1"/>
  <c r="AG496" i="1" s="1"/>
  <c r="AH496" i="1" s="1"/>
  <c r="AF391" i="1"/>
  <c r="AG391" i="1" s="1"/>
  <c r="AH391" i="1" s="1"/>
  <c r="AG213" i="1"/>
  <c r="AH213" i="1" s="1"/>
  <c r="AF213" i="1"/>
  <c r="AF38" i="1"/>
  <c r="AG38" i="1" s="1"/>
  <c r="AH38" i="1" s="1"/>
  <c r="AF405" i="1"/>
  <c r="AG405" i="1"/>
  <c r="AH405" i="1" s="1"/>
  <c r="AG230" i="1"/>
  <c r="AH230" i="1" s="1"/>
  <c r="AF230" i="1"/>
  <c r="AF191" i="1"/>
  <c r="AG191" i="1" s="1"/>
  <c r="AH191" i="1" s="1"/>
  <c r="AF117" i="1"/>
  <c r="AG117" i="1" s="1"/>
  <c r="AH117" i="1" s="1"/>
  <c r="AF104" i="1"/>
  <c r="AG104" i="1" s="1"/>
  <c r="AH104" i="1" s="1"/>
  <c r="AG51" i="1"/>
  <c r="AH51" i="1" s="1"/>
  <c r="AF51" i="1"/>
  <c r="AF276" i="1"/>
  <c r="AG276" i="1" s="1"/>
  <c r="AH276" i="1" s="1"/>
  <c r="AF65" i="1"/>
  <c r="AG65" i="1"/>
  <c r="AH65" i="1" s="1"/>
  <c r="AF313" i="1"/>
  <c r="AG313" i="1" s="1"/>
  <c r="AH313" i="1" s="1"/>
  <c r="AG137" i="1"/>
  <c r="AH137" i="1" s="1"/>
  <c r="AF137" i="1"/>
  <c r="AF234" i="1"/>
  <c r="AG234" i="1" s="1"/>
  <c r="AH234" i="1" s="1"/>
  <c r="AF308" i="1"/>
  <c r="AG308" i="1"/>
  <c r="AH308" i="1" s="1"/>
  <c r="AF414" i="1"/>
  <c r="AG414" i="1" s="1"/>
  <c r="AH414" i="1" s="1"/>
  <c r="AF74" i="1"/>
  <c r="AG74" i="1" s="1"/>
  <c r="AH74" i="1" s="1"/>
  <c r="AG216" i="1"/>
  <c r="AH216" i="1" s="1"/>
  <c r="AF216" i="1"/>
  <c r="AF423" i="1"/>
  <c r="AG423" i="1" s="1"/>
  <c r="AH423" i="1" s="1"/>
  <c r="AF111" i="1"/>
  <c r="AG111" i="1" s="1"/>
  <c r="AH111" i="1" s="1"/>
  <c r="AF293" i="1"/>
  <c r="AG293" i="1" s="1"/>
  <c r="AH293" i="1" s="1"/>
  <c r="AF368" i="1"/>
  <c r="AG368" i="1"/>
  <c r="AH368" i="1" s="1"/>
  <c r="AF167" i="1"/>
  <c r="AG167" i="1"/>
  <c r="AH167" i="1" s="1"/>
  <c r="AF333" i="1"/>
  <c r="AG333" i="1" s="1"/>
  <c r="AH333" i="1" s="1"/>
  <c r="AF200" i="1"/>
  <c r="AG200" i="1" s="1"/>
  <c r="AH200" i="1" s="1"/>
  <c r="AF86" i="1"/>
  <c r="AG86" i="1" s="1"/>
  <c r="AH86" i="1" s="1"/>
  <c r="AF138" i="1"/>
  <c r="AG138" i="1" s="1"/>
  <c r="AH138" i="1" s="1"/>
  <c r="AF366" i="1"/>
  <c r="AG366" i="1" s="1"/>
  <c r="AH366" i="1" s="1"/>
  <c r="AF376" i="1"/>
  <c r="AG376" i="1" s="1"/>
  <c r="AH376" i="1" s="1"/>
  <c r="AF379" i="1"/>
  <c r="AG379" i="1"/>
  <c r="AH379" i="1" s="1"/>
  <c r="AG120" i="1"/>
  <c r="AH120" i="1" s="1"/>
  <c r="AG365" i="1"/>
  <c r="AH365" i="1" s="1"/>
  <c r="AF365" i="1"/>
  <c r="AF67" i="1"/>
  <c r="AG67" i="1" s="1"/>
  <c r="AH67" i="1" s="1"/>
  <c r="AF456" i="1"/>
  <c r="AG456" i="1" s="1"/>
  <c r="AH456" i="1" s="1"/>
  <c r="AF125" i="1"/>
  <c r="AG125" i="1" s="1"/>
  <c r="AH125" i="1" s="1"/>
  <c r="AG439" i="1"/>
  <c r="AH439" i="1" s="1"/>
  <c r="AF439" i="1"/>
  <c r="AG149" i="1"/>
  <c r="AH149" i="1" s="1"/>
  <c r="AF149" i="1"/>
  <c r="AF397" i="1"/>
  <c r="AG397" i="1" s="1"/>
  <c r="AH397" i="1" s="1"/>
  <c r="AG401" i="1"/>
  <c r="AH401" i="1" s="1"/>
  <c r="AF401" i="1"/>
  <c r="AG287" i="1"/>
  <c r="AH287" i="1" s="1"/>
  <c r="AF287" i="1"/>
  <c r="AG303" i="1"/>
  <c r="AH303" i="1" s="1"/>
  <c r="AF303" i="1"/>
  <c r="AF460" i="1"/>
  <c r="AG460" i="1"/>
  <c r="AH460" i="1" s="1"/>
  <c r="AF417" i="1"/>
  <c r="AG417" i="1" s="1"/>
  <c r="AH417" i="1" s="1"/>
  <c r="AF262" i="1"/>
  <c r="AG262" i="1"/>
  <c r="AH262" i="1" s="1"/>
  <c r="AF375" i="1"/>
  <c r="AG375" i="1" s="1"/>
  <c r="AH375" i="1" s="1"/>
  <c r="AF472" i="1"/>
  <c r="AG472" i="1" s="1"/>
  <c r="AH472" i="1" s="1"/>
  <c r="AF178" i="1"/>
  <c r="AG178" i="1" s="1"/>
  <c r="AH178" i="1" s="1"/>
  <c r="AF312" i="1"/>
  <c r="AG312" i="1" s="1"/>
  <c r="AH312" i="1" s="1"/>
  <c r="AF233" i="1"/>
  <c r="AG233" i="1" s="1"/>
  <c r="AH233" i="1" s="1"/>
  <c r="AF176" i="1"/>
  <c r="AG176" i="1" s="1"/>
  <c r="AH176" i="1" s="1"/>
  <c r="AF129" i="1"/>
  <c r="AG129" i="1" s="1"/>
  <c r="AH129" i="1" s="1"/>
  <c r="AF450" i="1"/>
  <c r="AG450" i="1" s="1"/>
  <c r="AH450" i="1" s="1"/>
  <c r="AF97" i="1"/>
  <c r="AG97" i="1"/>
  <c r="AH97" i="1" s="1"/>
  <c r="AF72" i="1"/>
  <c r="AG72" i="1" s="1"/>
  <c r="AH72" i="1" s="1"/>
  <c r="AF155" i="1"/>
  <c r="AG155" i="1" s="1"/>
  <c r="AH155" i="1" s="1"/>
  <c r="AB237" i="1"/>
  <c r="AF120" i="1"/>
  <c r="AG171" i="1"/>
  <c r="AH171" i="1" s="1"/>
  <c r="AG453" i="1"/>
  <c r="AH453" i="1" s="1"/>
  <c r="AG32" i="1"/>
  <c r="AH32" i="1" s="1"/>
  <c r="AC449" i="1"/>
  <c r="AD449" i="1" s="1"/>
  <c r="AG420" i="1"/>
  <c r="AH420" i="1" s="1"/>
  <c r="AG415" i="1"/>
  <c r="AH415" i="1" s="1"/>
  <c r="AF446" i="1"/>
  <c r="AG446" i="1" s="1"/>
  <c r="AH446" i="1" s="1"/>
  <c r="U321" i="1"/>
  <c r="AG321" i="1" s="1"/>
  <c r="AH321" i="1" s="1"/>
  <c r="AF474" i="1"/>
  <c r="AG474" i="1" s="1"/>
  <c r="AH474" i="1" s="1"/>
  <c r="U483" i="1"/>
  <c r="AG483" i="1" s="1"/>
  <c r="AH483" i="1" s="1"/>
  <c r="AF185" i="1"/>
  <c r="AG185" i="1" s="1"/>
  <c r="AH185" i="1" s="1"/>
  <c r="AF197" i="1"/>
  <c r="AG197" i="1" s="1"/>
  <c r="AH197" i="1" s="1"/>
  <c r="U440" i="1"/>
  <c r="AF343" i="1"/>
  <c r="AG343" i="1" s="1"/>
  <c r="AH343" i="1" s="1"/>
  <c r="AF301" i="1"/>
  <c r="AC133" i="1"/>
  <c r="AD133" i="1" s="1"/>
  <c r="AG107" i="1"/>
  <c r="AH107" i="1" s="1"/>
  <c r="AG64" i="1"/>
  <c r="AH64" i="1" s="1"/>
  <c r="AF244" i="1"/>
  <c r="AG244" i="1" s="1"/>
  <c r="AH244" i="1" s="1"/>
  <c r="AB57" i="1"/>
  <c r="AC57" i="1" s="1"/>
  <c r="AD57" i="1" s="1"/>
  <c r="AC369" i="1"/>
  <c r="AD369" i="1" s="1"/>
  <c r="AG489" i="1"/>
  <c r="AH489" i="1" s="1"/>
  <c r="AC292" i="1"/>
  <c r="AD292" i="1" s="1"/>
  <c r="AG140" i="1"/>
  <c r="AH140" i="1" s="1"/>
  <c r="AC168" i="1"/>
  <c r="AD168" i="1" s="1"/>
  <c r="AF296" i="1"/>
  <c r="AG296" i="1" s="1"/>
  <c r="AH296" i="1" s="1"/>
  <c r="AB207" i="1"/>
  <c r="AF498" i="1"/>
  <c r="AG498" i="1" s="1"/>
  <c r="AH498" i="1" s="1"/>
  <c r="AC283" i="1"/>
  <c r="AD283" i="1" s="1"/>
  <c r="AC109" i="1"/>
  <c r="AD109" i="1" s="1"/>
  <c r="AF196" i="1"/>
  <c r="AG304" i="1"/>
  <c r="AH304" i="1" s="1"/>
  <c r="AF507" i="1"/>
  <c r="AG507" i="1" s="1"/>
  <c r="AH507" i="1" s="1"/>
  <c r="U154" i="1"/>
  <c r="AB62" i="1"/>
  <c r="U158" i="1"/>
  <c r="AC435" i="1"/>
  <c r="AD435" i="1" s="1"/>
  <c r="U512" i="1"/>
  <c r="U274" i="1"/>
  <c r="AG274" i="1" s="1"/>
  <c r="AH274" i="1" s="1"/>
  <c r="U260" i="1"/>
  <c r="AB268" i="1"/>
  <c r="AC340" i="1"/>
  <c r="AD340" i="1" s="1"/>
  <c r="AB512" i="1"/>
  <c r="AG351" i="1"/>
  <c r="AH351" i="1" s="1"/>
  <c r="AC41" i="1"/>
  <c r="AD41" i="1" s="1"/>
  <c r="AB181" i="1"/>
  <c r="AB292" i="1"/>
  <c r="AB402" i="1"/>
  <c r="AC402" i="1" s="1"/>
  <c r="AD402" i="1" s="1"/>
  <c r="U170" i="1"/>
  <c r="U108" i="1"/>
  <c r="U185" i="1"/>
  <c r="AB176" i="1"/>
  <c r="U176" i="1"/>
  <c r="AC187" i="1"/>
  <c r="AD187" i="1" s="1"/>
  <c r="AB187" i="1"/>
  <c r="AF920" i="1"/>
  <c r="AG920" i="1" s="1"/>
  <c r="AH920" i="1" s="1"/>
  <c r="AG665" i="1"/>
  <c r="AH665" i="1" s="1"/>
  <c r="AF883" i="1"/>
  <c r="AG883" i="1"/>
  <c r="AH883" i="1" s="1"/>
  <c r="U57" i="1"/>
  <c r="U273" i="1"/>
  <c r="AC273" i="1"/>
  <c r="AD273" i="1" s="1"/>
  <c r="AG114" i="1"/>
  <c r="AH114" i="1" s="1"/>
  <c r="AC284" i="1"/>
  <c r="AD284" i="1" s="1"/>
  <c r="AB37" i="1"/>
  <c r="AB166" i="1"/>
  <c r="U166" i="1"/>
  <c r="AC166" i="1"/>
  <c r="AD166" i="1" s="1"/>
  <c r="U335" i="1"/>
  <c r="AC335" i="1"/>
  <c r="AD335" i="1" s="1"/>
  <c r="AB335" i="1"/>
  <c r="AB309" i="1"/>
  <c r="U309" i="1"/>
  <c r="AB99" i="1"/>
  <c r="AC99" i="1"/>
  <c r="AD99" i="1" s="1"/>
  <c r="U99" i="1"/>
  <c r="AC419" i="1"/>
  <c r="AD419" i="1" s="1"/>
  <c r="U419" i="1"/>
  <c r="U72" i="1"/>
  <c r="AF895" i="1"/>
  <c r="AG895" i="1" s="1"/>
  <c r="AH895" i="1" s="1"/>
  <c r="AF887" i="1"/>
  <c r="AG887" i="1" s="1"/>
  <c r="AH887" i="1" s="1"/>
  <c r="AG579" i="1"/>
  <c r="AH579" i="1" s="1"/>
  <c r="AG693" i="1"/>
  <c r="AH693" i="1" s="1"/>
  <c r="AF693" i="1"/>
  <c r="AB354" i="1"/>
  <c r="AC354" i="1"/>
  <c r="AD354" i="1" s="1"/>
  <c r="AF383" i="1"/>
  <c r="AG383" i="1"/>
  <c r="AH383" i="1" s="1"/>
  <c r="U295" i="1"/>
  <c r="AB303" i="1"/>
  <c r="AB265" i="1"/>
  <c r="AB460" i="1"/>
  <c r="U495" i="1"/>
  <c r="AG495" i="1" s="1"/>
  <c r="AH495" i="1" s="1"/>
  <c r="AB495" i="1"/>
  <c r="AF161" i="1"/>
  <c r="AG161" i="1"/>
  <c r="AH161" i="1" s="1"/>
  <c r="AF177" i="1"/>
  <c r="AG177" i="1"/>
  <c r="AH177" i="1" s="1"/>
  <c r="AB77" i="1"/>
  <c r="AC77" i="1" s="1"/>
  <c r="AD77" i="1" s="1"/>
  <c r="U77" i="1"/>
  <c r="AC290" i="1"/>
  <c r="AD290" i="1" s="1"/>
  <c r="U290" i="1"/>
  <c r="AB290" i="1"/>
  <c r="U353" i="1"/>
  <c r="AC353" i="1"/>
  <c r="AD353" i="1" s="1"/>
  <c r="AF260" i="1"/>
  <c r="AG260" i="1" s="1"/>
  <c r="AH260" i="1" s="1"/>
  <c r="AB357" i="1"/>
  <c r="AC357" i="1"/>
  <c r="AD357" i="1" s="1"/>
  <c r="U357" i="1"/>
  <c r="AC31" i="1"/>
  <c r="AD31" i="1" s="1"/>
  <c r="U31" i="1"/>
  <c r="U279" i="1"/>
  <c r="AC279" i="1"/>
  <c r="AD279" i="1" s="1"/>
  <c r="AB279" i="1"/>
  <c r="AC143" i="1"/>
  <c r="AD143" i="1" s="1"/>
  <c r="U143" i="1"/>
  <c r="AF649" i="1"/>
  <c r="AG649" i="1" s="1"/>
  <c r="AH649" i="1" s="1"/>
  <c r="AG537" i="1"/>
  <c r="AH537" i="1" s="1"/>
  <c r="AF537" i="1"/>
  <c r="AF725" i="1"/>
  <c r="AG725" i="1" s="1"/>
  <c r="AH725" i="1" s="1"/>
  <c r="AF997" i="1"/>
  <c r="AG997" i="1"/>
  <c r="AH997" i="1" s="1"/>
  <c r="AF735" i="1"/>
  <c r="AC105" i="1"/>
  <c r="AD105" i="1" s="1"/>
  <c r="U395" i="1"/>
  <c r="AF348" i="1"/>
  <c r="AG348" i="1"/>
  <c r="AH348" i="1" s="1"/>
  <c r="AG45" i="1"/>
  <c r="AH45" i="1" s="1"/>
  <c r="AF45" i="1"/>
  <c r="AF509" i="1"/>
  <c r="AG509" i="1" s="1"/>
  <c r="AH509" i="1" s="1"/>
  <c r="AF201" i="1"/>
  <c r="AG201" i="1"/>
  <c r="AH201" i="1" s="1"/>
  <c r="AG236" i="1"/>
  <c r="AH236" i="1" s="1"/>
  <c r="AG330" i="1"/>
  <c r="AH330" i="1" s="1"/>
  <c r="AG101" i="1"/>
  <c r="AH101" i="1" s="1"/>
  <c r="U308" i="1"/>
  <c r="AB308" i="1"/>
  <c r="AC318" i="1"/>
  <c r="AD318" i="1" s="1"/>
  <c r="AB192" i="1"/>
  <c r="AC192" i="1"/>
  <c r="AD192" i="1" s="1"/>
  <c r="AC249" i="1"/>
  <c r="AD249" i="1" s="1"/>
  <c r="AB319" i="1"/>
  <c r="U319" i="1"/>
  <c r="AC319" i="1"/>
  <c r="AD319" i="1" s="1"/>
  <c r="U129" i="1"/>
  <c r="AG307" i="1"/>
  <c r="AH307" i="1" s="1"/>
  <c r="AF307" i="1"/>
  <c r="AC76" i="1"/>
  <c r="AD76" i="1" s="1"/>
  <c r="U76" i="1"/>
  <c r="U81" i="1"/>
  <c r="AB81" i="1"/>
  <c r="AC81" i="1" s="1"/>
  <c r="AD81" i="1" s="1"/>
  <c r="AB361" i="1"/>
  <c r="U361" i="1"/>
  <c r="AC361" i="1"/>
  <c r="AD361" i="1" s="1"/>
  <c r="U302" i="1"/>
  <c r="AC302" i="1"/>
  <c r="AD302" i="1" s="1"/>
  <c r="AF918" i="1"/>
  <c r="AG918" i="1"/>
  <c r="AH918" i="1" s="1"/>
  <c r="AG790" i="1"/>
  <c r="AH790" i="1" s="1"/>
  <c r="AF790" i="1"/>
  <c r="AF669" i="1"/>
  <c r="AG669" i="1" s="1"/>
  <c r="AH669" i="1" s="1"/>
  <c r="AF911" i="1"/>
  <c r="AF711" i="1"/>
  <c r="AG711" i="1"/>
  <c r="AH711" i="1" s="1"/>
  <c r="AG126" i="1"/>
  <c r="AH126" i="1" s="1"/>
  <c r="AB389" i="1"/>
  <c r="AC389" i="1" s="1"/>
  <c r="AD389" i="1" s="1"/>
  <c r="U306" i="1"/>
  <c r="AG306" i="1" s="1"/>
  <c r="AH306" i="1" s="1"/>
  <c r="AB306" i="1"/>
  <c r="AC124" i="1"/>
  <c r="AD124" i="1" s="1"/>
  <c r="AC145" i="1"/>
  <c r="AD145" i="1" s="1"/>
  <c r="U145" i="1"/>
  <c r="AB145" i="1"/>
  <c r="AB142" i="1"/>
  <c r="U142" i="1"/>
  <c r="AC142" i="1"/>
  <c r="AD142" i="1" s="1"/>
  <c r="AF923" i="1"/>
  <c r="AG923" i="1" s="1"/>
  <c r="AH923" i="1" s="1"/>
  <c r="AG582" i="1"/>
  <c r="AH582" i="1" s="1"/>
  <c r="AF358" i="1"/>
  <c r="AG358" i="1" s="1"/>
  <c r="AH358" i="1" s="1"/>
  <c r="AG58" i="1"/>
  <c r="AH58" i="1" s="1"/>
  <c r="AG380" i="1"/>
  <c r="AH380" i="1" s="1"/>
  <c r="AG139" i="1"/>
  <c r="AH139" i="1" s="1"/>
  <c r="AB374" i="1"/>
  <c r="AG30" i="1"/>
  <c r="AH30" i="1" s="1"/>
  <c r="AG116" i="1"/>
  <c r="AH116" i="1" s="1"/>
  <c r="AC504" i="1"/>
  <c r="AD504" i="1" s="1"/>
  <c r="U504" i="1"/>
  <c r="AG163" i="1"/>
  <c r="AH163" i="1" s="1"/>
  <c r="AB291" i="1"/>
  <c r="AC291" i="1"/>
  <c r="AD291" i="1" s="1"/>
  <c r="U291" i="1"/>
  <c r="AF245" i="1"/>
  <c r="AG245" i="1" s="1"/>
  <c r="AH245" i="1" s="1"/>
  <c r="AB14" i="1"/>
  <c r="AC14" i="1"/>
  <c r="AD14" i="1" s="1"/>
  <c r="U14" i="1"/>
  <c r="AF399" i="1"/>
  <c r="U243" i="1"/>
  <c r="AG350" i="1"/>
  <c r="AH350" i="1" s="1"/>
  <c r="AG427" i="1"/>
  <c r="AH427" i="1" s="1"/>
  <c r="AB87" i="1"/>
  <c r="AC87" i="1" s="1"/>
  <c r="AD87" i="1" s="1"/>
  <c r="AB129" i="1"/>
  <c r="AB132" i="1"/>
  <c r="AC132" i="1" s="1"/>
  <c r="AD132" i="1" s="1"/>
  <c r="AG170" i="1"/>
  <c r="AH170" i="1" s="1"/>
  <c r="AC436" i="1"/>
  <c r="AD436" i="1" s="1"/>
  <c r="AG183" i="1"/>
  <c r="AH183" i="1" s="1"/>
  <c r="AC17" i="1"/>
  <c r="AD17" i="1" s="1"/>
  <c r="AF466" i="1"/>
  <c r="AG466" i="1" s="1"/>
  <c r="AH466" i="1" s="1"/>
  <c r="AG127" i="1"/>
  <c r="AH127" i="1" s="1"/>
  <c r="AF198" i="1"/>
  <c r="AG198" i="1" s="1"/>
  <c r="AH198" i="1" s="1"/>
  <c r="AG154" i="1"/>
  <c r="AH154" i="1" s="1"/>
  <c r="AF48" i="1"/>
  <c r="AG48" i="1"/>
  <c r="AH48" i="1" s="1"/>
  <c r="AC54" i="1"/>
  <c r="AD54" i="1" s="1"/>
  <c r="AC108" i="1"/>
  <c r="AD108" i="1" s="1"/>
  <c r="AC443" i="1"/>
  <c r="AD443" i="1" s="1"/>
  <c r="AB373" i="1"/>
  <c r="AC373" i="1" s="1"/>
  <c r="AD373" i="1" s="1"/>
  <c r="AB429" i="1"/>
  <c r="AC429" i="1" s="1"/>
  <c r="AD429" i="1" s="1"/>
  <c r="AG256" i="1"/>
  <c r="AH256" i="1" s="1"/>
  <c r="AF256" i="1"/>
  <c r="AB442" i="1"/>
  <c r="AC442" i="1" s="1"/>
  <c r="AD442" i="1" s="1"/>
  <c r="AC172" i="1"/>
  <c r="AD172" i="1" s="1"/>
  <c r="AG505" i="1"/>
  <c r="AH505" i="1" s="1"/>
  <c r="U265" i="1"/>
  <c r="U423" i="1"/>
  <c r="AC508" i="1"/>
  <c r="AD508" i="1" s="1"/>
  <c r="AB508" i="1"/>
  <c r="AC503" i="1"/>
  <c r="AD503" i="1" s="1"/>
  <c r="U503" i="1"/>
  <c r="U249" i="1"/>
  <c r="AF270" i="1"/>
  <c r="AG270" i="1"/>
  <c r="AH270" i="1" s="1"/>
  <c r="U17" i="1"/>
  <c r="AB106" i="1"/>
  <c r="AC106" i="1" s="1"/>
  <c r="AD106" i="1" s="1"/>
  <c r="AC141" i="1"/>
  <c r="AD141" i="1" s="1"/>
  <c r="AC349" i="1"/>
  <c r="AD349" i="1" s="1"/>
  <c r="AB360" i="1"/>
  <c r="AC360" i="1"/>
  <c r="AD360" i="1" s="1"/>
  <c r="U360" i="1"/>
  <c r="U264" i="1"/>
  <c r="AG264" i="1" s="1"/>
  <c r="AH264" i="1" s="1"/>
  <c r="AG320" i="1"/>
  <c r="AH320" i="1" s="1"/>
  <c r="AF320" i="1"/>
  <c r="U84" i="1"/>
  <c r="U241" i="1"/>
  <c r="AC241" i="1"/>
  <c r="AD241" i="1" s="1"/>
  <c r="AF806" i="1"/>
  <c r="AG806" i="1" s="1"/>
  <c r="AH806" i="1" s="1"/>
  <c r="AF949" i="1"/>
  <c r="AG949" i="1" s="1"/>
  <c r="AH949" i="1" s="1"/>
  <c r="AG877" i="1"/>
  <c r="AH877" i="1" s="1"/>
  <c r="AF906" i="1"/>
  <c r="AF592" i="1"/>
  <c r="AG592" i="1" s="1"/>
  <c r="AH592" i="1" s="1"/>
  <c r="AF619" i="1"/>
  <c r="AG619" i="1"/>
  <c r="AH619" i="1" s="1"/>
  <c r="AF156" i="1"/>
  <c r="AG156" i="1" s="1"/>
  <c r="AH156" i="1" s="1"/>
  <c r="AF224" i="1"/>
  <c r="AG224" i="1" s="1"/>
  <c r="AH224" i="1" s="1"/>
  <c r="AF317" i="1"/>
  <c r="AG317" i="1" s="1"/>
  <c r="AH317" i="1" s="1"/>
  <c r="AC280" i="1"/>
  <c r="AD280" i="1" s="1"/>
  <c r="U280" i="1"/>
  <c r="AG346" i="1"/>
  <c r="AH346" i="1" s="1"/>
  <c r="AC237" i="1"/>
  <c r="AD237" i="1" s="1"/>
  <c r="U334" i="1"/>
  <c r="AG70" i="1"/>
  <c r="AH70" i="1" s="1"/>
  <c r="AC461" i="1"/>
  <c r="AD461" i="1" s="1"/>
  <c r="AB436" i="1"/>
  <c r="AC425" i="1"/>
  <c r="AD425" i="1" s="1"/>
  <c r="AG218" i="1"/>
  <c r="AH218" i="1" s="1"/>
  <c r="AG205" i="1"/>
  <c r="AH205" i="1" s="1"/>
  <c r="AG61" i="1"/>
  <c r="AH61" i="1" s="1"/>
  <c r="AG478" i="1"/>
  <c r="AH478" i="1" s="1"/>
  <c r="AG214" i="1"/>
  <c r="AH214" i="1" s="1"/>
  <c r="AG215" i="1"/>
  <c r="AH215" i="1" s="1"/>
  <c r="AG78" i="1"/>
  <c r="AH78" i="1" s="1"/>
  <c r="AF248" i="1"/>
  <c r="AG248" i="1" s="1"/>
  <c r="AH248" i="1" s="1"/>
  <c r="AB302" i="1"/>
  <c r="AB199" i="1"/>
  <c r="AC199" i="1"/>
  <c r="AD199" i="1" s="1"/>
  <c r="AF228" i="1"/>
  <c r="AG228" i="1"/>
  <c r="AH228" i="1" s="1"/>
  <c r="AB196" i="1"/>
  <c r="AC463" i="1"/>
  <c r="AD463" i="1" s="1"/>
  <c r="AB172" i="1"/>
  <c r="AF52" i="1"/>
  <c r="AG52" i="1" s="1"/>
  <c r="AH52" i="1" s="1"/>
  <c r="AG22" i="1"/>
  <c r="AH22" i="1" s="1"/>
  <c r="AG180" i="1"/>
  <c r="AH180" i="1" s="1"/>
  <c r="AF180" i="1"/>
  <c r="AF194" i="1"/>
  <c r="AG194" i="1" s="1"/>
  <c r="AH194" i="1" s="1"/>
  <c r="AF511" i="1"/>
  <c r="AG511" i="1" s="1"/>
  <c r="AH511" i="1" s="1"/>
  <c r="AC286" i="1"/>
  <c r="AD286" i="1" s="1"/>
  <c r="U349" i="1"/>
  <c r="AC332" i="1"/>
  <c r="AD332" i="1" s="1"/>
  <c r="U332" i="1"/>
  <c r="AF501" i="1"/>
  <c r="AG501" i="1" s="1"/>
  <c r="AH501" i="1" s="1"/>
  <c r="U377" i="1"/>
  <c r="AC377" i="1"/>
  <c r="AD377" i="1" s="1"/>
  <c r="U56" i="1"/>
  <c r="AB56" i="1"/>
  <c r="AC56" i="1" s="1"/>
  <c r="AD56" i="1" s="1"/>
  <c r="AB208" i="1"/>
  <c r="U208" i="1"/>
  <c r="AC208" i="1"/>
  <c r="AD208" i="1" s="1"/>
  <c r="AC299" i="1"/>
  <c r="AD299" i="1" s="1"/>
  <c r="AB299" i="1"/>
  <c r="AC186" i="1"/>
  <c r="AD186" i="1" s="1"/>
  <c r="U186" i="1"/>
  <c r="AF928" i="1"/>
  <c r="AG928" i="1" s="1"/>
  <c r="AH928" i="1" s="1"/>
  <c r="AF617" i="1"/>
  <c r="AF688" i="1"/>
  <c r="AG688" i="1" s="1"/>
  <c r="AH688" i="1" s="1"/>
  <c r="AC392" i="1"/>
  <c r="AD392" i="1" s="1"/>
  <c r="U392" i="1"/>
  <c r="AB392" i="1"/>
  <c r="AF100" i="1"/>
  <c r="AG100" i="1" s="1"/>
  <c r="AH100" i="1" s="1"/>
  <c r="AC243" i="1"/>
  <c r="AD243" i="1" s="1"/>
  <c r="AF266" i="1"/>
  <c r="AG266" i="1" s="1"/>
  <c r="AH266" i="1" s="1"/>
  <c r="AG278" i="1"/>
  <c r="AH278" i="1" s="1"/>
  <c r="AG473" i="1"/>
  <c r="AH473" i="1" s="1"/>
  <c r="AC374" i="1"/>
  <c r="AD374" i="1" s="1"/>
  <c r="AG257" i="1"/>
  <c r="AH257" i="1" s="1"/>
  <c r="AG430" i="1"/>
  <c r="AH430" i="1" s="1"/>
  <c r="AB340" i="1"/>
  <c r="AB459" i="1"/>
  <c r="AC459" i="1" s="1"/>
  <c r="AD459" i="1" s="1"/>
  <c r="AC440" i="1"/>
  <c r="AD440" i="1" s="1"/>
  <c r="AB318" i="1"/>
  <c r="AG339" i="1"/>
  <c r="AH339" i="1" s="1"/>
  <c r="AB355" i="1"/>
  <c r="AG445" i="1"/>
  <c r="AH445" i="1" s="1"/>
  <c r="AF330" i="1"/>
  <c r="AB31" i="1"/>
  <c r="AG35" i="1"/>
  <c r="AH35" i="1" s="1"/>
  <c r="AB504" i="1"/>
  <c r="AB455" i="1"/>
  <c r="AC455" i="1" s="1"/>
  <c r="AD455" i="1" s="1"/>
  <c r="AF488" i="1"/>
  <c r="AG488" i="1" s="1"/>
  <c r="AH488" i="1" s="1"/>
  <c r="U196" i="1"/>
  <c r="AC309" i="1"/>
  <c r="AD309" i="1" s="1"/>
  <c r="U463" i="1"/>
  <c r="U301" i="1"/>
  <c r="AB301" i="1"/>
  <c r="AC62" i="1"/>
  <c r="AD62" i="1" s="1"/>
  <c r="AG331" i="1"/>
  <c r="AH331" i="1" s="1"/>
  <c r="AB503" i="1"/>
  <c r="U484" i="1"/>
  <c r="AC484" i="1"/>
  <c r="AD484" i="1" s="1"/>
  <c r="AC268" i="1"/>
  <c r="AD268" i="1" s="1"/>
  <c r="U284" i="1"/>
  <c r="U464" i="1"/>
  <c r="AB464" i="1"/>
  <c r="AC464" i="1"/>
  <c r="AD464" i="1" s="1"/>
  <c r="AG153" i="1"/>
  <c r="AH153" i="1" s="1"/>
  <c r="AG44" i="1"/>
  <c r="AH44" i="1" s="1"/>
  <c r="AF27" i="1"/>
  <c r="AG27" i="1"/>
  <c r="AH27" i="1" s="1"/>
  <c r="AC189" i="1"/>
  <c r="AD189" i="1" s="1"/>
  <c r="U189" i="1"/>
  <c r="AB189" i="1"/>
  <c r="AB404" i="1"/>
  <c r="AC404" i="1" s="1"/>
  <c r="AD404" i="1" s="1"/>
  <c r="AC250" i="1"/>
  <c r="AD250" i="1" s="1"/>
  <c r="AB316" i="1"/>
  <c r="AC316" i="1"/>
  <c r="AD316" i="1" s="1"/>
  <c r="U94" i="1"/>
  <c r="AB94" i="1"/>
  <c r="AC94" i="1"/>
  <c r="AD94" i="1" s="1"/>
  <c r="AB251" i="1"/>
  <c r="U251" i="1"/>
  <c r="AG251" i="1" s="1"/>
  <c r="AH251" i="1" s="1"/>
  <c r="U38" i="1"/>
  <c r="AB234" i="1"/>
  <c r="U234" i="1"/>
  <c r="AF877" i="1"/>
  <c r="AF886" i="1"/>
  <c r="U337" i="1"/>
  <c r="AG337" i="1" s="1"/>
  <c r="AH337" i="1" s="1"/>
  <c r="AF876" i="1"/>
  <c r="AG876" i="1" s="1"/>
  <c r="AH876" i="1" s="1"/>
  <c r="AF907" i="1"/>
  <c r="AG907" i="1" s="1"/>
  <c r="AH907" i="1" s="1"/>
  <c r="AF818" i="1"/>
  <c r="AG818" i="1" s="1"/>
  <c r="AH818" i="1" s="1"/>
  <c r="AG799" i="1"/>
  <c r="AH799" i="1" s="1"/>
  <c r="AF686" i="1"/>
  <c r="AG686" i="1" s="1"/>
  <c r="AH686" i="1" s="1"/>
  <c r="U814" i="1"/>
  <c r="AG814" i="1" s="1"/>
  <c r="AH814" i="1" s="1"/>
  <c r="AG620" i="1"/>
  <c r="AH620" i="1" s="1"/>
  <c r="AF630" i="1"/>
  <c r="AG630" i="1" s="1"/>
  <c r="AH630" i="1" s="1"/>
  <c r="AG524" i="1"/>
  <c r="AH524" i="1" s="1"/>
  <c r="AF524" i="1"/>
  <c r="U570" i="1"/>
  <c r="AC570" i="1"/>
  <c r="AD570" i="1" s="1"/>
  <c r="AB570" i="1"/>
  <c r="AF718" i="1"/>
  <c r="AG718" i="1" s="1"/>
  <c r="AH718" i="1" s="1"/>
  <c r="AF629" i="1"/>
  <c r="AG629" i="1"/>
  <c r="AH629" i="1" s="1"/>
  <c r="AG679" i="1"/>
  <c r="AH679" i="1" s="1"/>
  <c r="AB944" i="1"/>
  <c r="AC944" i="1"/>
  <c r="AD944" i="1" s="1"/>
  <c r="U944" i="1"/>
  <c r="AB960" i="1"/>
  <c r="U885" i="1"/>
  <c r="AB885" i="1"/>
  <c r="AC885" i="1"/>
  <c r="AD885" i="1" s="1"/>
  <c r="AC910" i="1"/>
  <c r="AD910" i="1" s="1"/>
  <c r="U910" i="1"/>
  <c r="AB910" i="1"/>
  <c r="U811" i="1"/>
  <c r="AC811" i="1"/>
  <c r="AD811" i="1" s="1"/>
  <c r="AB904" i="1"/>
  <c r="AC904" i="1"/>
  <c r="AD904" i="1" s="1"/>
  <c r="U904" i="1"/>
  <c r="AB814" i="1"/>
  <c r="AF763" i="1"/>
  <c r="AG763" i="1" s="1"/>
  <c r="AH763" i="1" s="1"/>
  <c r="AG554" i="1"/>
  <c r="AH554" i="1" s="1"/>
  <c r="AF554" i="1"/>
  <c r="AG890" i="1"/>
  <c r="AH890" i="1" s="1"/>
  <c r="AG857" i="1"/>
  <c r="AH857" i="1" s="1"/>
  <c r="AF857" i="1"/>
  <c r="AG849" i="1"/>
  <c r="AH849" i="1" s="1"/>
  <c r="AF899" i="1"/>
  <c r="AG899" i="1"/>
  <c r="AH899" i="1" s="1"/>
  <c r="AF514" i="1"/>
  <c r="AG514" i="1" s="1"/>
  <c r="AH514" i="1" s="1"/>
  <c r="AC583" i="1"/>
  <c r="AD583" i="1" s="1"/>
  <c r="U583" i="1"/>
  <c r="AF671" i="1"/>
  <c r="AG671" i="1" s="1"/>
  <c r="AH671" i="1" s="1"/>
  <c r="AC941" i="1"/>
  <c r="AD941" i="1" s="1"/>
  <c r="AB941" i="1"/>
  <c r="AF960" i="1"/>
  <c r="AG960" i="1" s="1"/>
  <c r="AH960" i="1" s="1"/>
  <c r="AC812" i="1"/>
  <c r="AD812" i="1" s="1"/>
  <c r="AB812" i="1"/>
  <c r="AF976" i="1"/>
  <c r="AG976" i="1" s="1"/>
  <c r="AH976" i="1" s="1"/>
  <c r="U520" i="1"/>
  <c r="AC520" i="1"/>
  <c r="AD520" i="1" s="1"/>
  <c r="U528" i="1"/>
  <c r="AB528" i="1"/>
  <c r="AC528" i="1"/>
  <c r="AD528" i="1" s="1"/>
  <c r="AB550" i="1"/>
  <c r="AC550" i="1"/>
  <c r="AD550" i="1" s="1"/>
  <c r="U550" i="1"/>
  <c r="AC722" i="1"/>
  <c r="AD722" i="1" s="1"/>
  <c r="AB722" i="1"/>
  <c r="AC732" i="1"/>
  <c r="AD732" i="1" s="1"/>
  <c r="AB732" i="1"/>
  <c r="AF549" i="1"/>
  <c r="AG549" i="1"/>
  <c r="AH549" i="1" s="1"/>
  <c r="U738" i="1"/>
  <c r="AC738" i="1"/>
  <c r="AD738" i="1" s="1"/>
  <c r="U575" i="1"/>
  <c r="AC575" i="1"/>
  <c r="AD575" i="1" s="1"/>
  <c r="AB575" i="1"/>
  <c r="AG959" i="1"/>
  <c r="AH959" i="1" s="1"/>
  <c r="AF954" i="1"/>
  <c r="AG954" i="1" s="1"/>
  <c r="AH954" i="1" s="1"/>
  <c r="AF591" i="1"/>
  <c r="AG591" i="1"/>
  <c r="AH591" i="1" s="1"/>
  <c r="AF798" i="1"/>
  <c r="AG798" i="1"/>
  <c r="AH798" i="1" s="1"/>
  <c r="AF865" i="1"/>
  <c r="AG865" i="1" s="1"/>
  <c r="AH865" i="1" s="1"/>
  <c r="AF936" i="1"/>
  <c r="AG936" i="1" s="1"/>
  <c r="AH936" i="1" s="1"/>
  <c r="AF830" i="1"/>
  <c r="AG830" i="1" s="1"/>
  <c r="AH830" i="1" s="1"/>
  <c r="AF819" i="1"/>
  <c r="AG819" i="1" s="1"/>
  <c r="AH819" i="1" s="1"/>
  <c r="AF577" i="1"/>
  <c r="AG577" i="1" s="1"/>
  <c r="AH577" i="1" s="1"/>
  <c r="AG962" i="1"/>
  <c r="AH962" i="1" s="1"/>
  <c r="AG544" i="1"/>
  <c r="AH544" i="1" s="1"/>
  <c r="AF544" i="1"/>
  <c r="AG642" i="1"/>
  <c r="AH642" i="1" s="1"/>
  <c r="AF705" i="1"/>
  <c r="AG705" i="1" s="1"/>
  <c r="AH705" i="1" s="1"/>
  <c r="AG584" i="1"/>
  <c r="AH584" i="1" s="1"/>
  <c r="AF674" i="1"/>
  <c r="AG674" i="1" s="1"/>
  <c r="AH674" i="1" s="1"/>
  <c r="AC937" i="1"/>
  <c r="AD937" i="1" s="1"/>
  <c r="AB937" i="1"/>
  <c r="U947" i="1"/>
  <c r="AC947" i="1"/>
  <c r="AD947" i="1" s="1"/>
  <c r="AB947" i="1"/>
  <c r="AF588" i="1"/>
  <c r="AG588" i="1" s="1"/>
  <c r="AH588" i="1" s="1"/>
  <c r="AF964" i="1"/>
  <c r="AG964" i="1" s="1"/>
  <c r="AH964" i="1" s="1"/>
  <c r="AB875" i="1"/>
  <c r="AC875" i="1"/>
  <c r="AD875" i="1" s="1"/>
  <c r="AC879" i="1"/>
  <c r="AD879" i="1" s="1"/>
  <c r="U879" i="1"/>
  <c r="AF628" i="1"/>
  <c r="AG628" i="1" s="1"/>
  <c r="AH628" i="1" s="1"/>
  <c r="AB699" i="1"/>
  <c r="AC699" i="1"/>
  <c r="AD699" i="1" s="1"/>
  <c r="AB723" i="1"/>
  <c r="AC723" i="1"/>
  <c r="AD723" i="1" s="1"/>
  <c r="AF566" i="1"/>
  <c r="AG566" i="1"/>
  <c r="AH566" i="1" s="1"/>
  <c r="AB711" i="1"/>
  <c r="U711" i="1"/>
  <c r="AC694" i="1"/>
  <c r="AD694" i="1" s="1"/>
  <c r="U694" i="1"/>
  <c r="AB694" i="1"/>
  <c r="AB661" i="1"/>
  <c r="U661" i="1"/>
  <c r="AG855" i="1"/>
  <c r="AH855" i="1" s="1"/>
  <c r="AF855" i="1"/>
  <c r="AF618" i="1"/>
  <c r="AG618" i="1"/>
  <c r="AH618" i="1" s="1"/>
  <c r="AF637" i="1"/>
  <c r="AG637" i="1"/>
  <c r="AH637" i="1" s="1"/>
  <c r="AF661" i="1"/>
  <c r="AG661" i="1" s="1"/>
  <c r="AH661" i="1" s="1"/>
  <c r="U900" i="1"/>
  <c r="AB900" i="1"/>
  <c r="U922" i="1"/>
  <c r="AC922" i="1"/>
  <c r="AD922" i="1" s="1"/>
  <c r="AB928" i="1"/>
  <c r="AF599" i="1"/>
  <c r="AG599" i="1"/>
  <c r="AH599" i="1" s="1"/>
  <c r="U604" i="1"/>
  <c r="AB604" i="1"/>
  <c r="AC604" i="1"/>
  <c r="AD604" i="1" s="1"/>
  <c r="U706" i="1"/>
  <c r="AC706" i="1"/>
  <c r="AD706" i="1" s="1"/>
  <c r="AB706" i="1"/>
  <c r="AC730" i="1"/>
  <c r="AD730" i="1" s="1"/>
  <c r="U730" i="1"/>
  <c r="AB713" i="1"/>
  <c r="U713" i="1"/>
  <c r="AC713" i="1"/>
  <c r="AD713" i="1" s="1"/>
  <c r="AB735" i="1"/>
  <c r="U735" i="1"/>
  <c r="AG735" i="1" s="1"/>
  <c r="AH735" i="1" s="1"/>
  <c r="AC760" i="1"/>
  <c r="AD760" i="1" s="1"/>
  <c r="U760" i="1"/>
  <c r="AB879" i="1"/>
  <c r="AF900" i="1"/>
  <c r="AG900" i="1"/>
  <c r="AH900" i="1" s="1"/>
  <c r="AF871" i="1"/>
  <c r="AG871" i="1" s="1"/>
  <c r="AH871" i="1" s="1"/>
  <c r="AG891" i="1"/>
  <c r="AH891" i="1" s="1"/>
  <c r="AF657" i="1"/>
  <c r="AG657" i="1"/>
  <c r="AH657" i="1" s="1"/>
  <c r="AF844" i="1"/>
  <c r="AG844" i="1" s="1"/>
  <c r="AH844" i="1" s="1"/>
  <c r="AG836" i="1"/>
  <c r="AH836" i="1" s="1"/>
  <c r="AF803" i="1"/>
  <c r="AG803" i="1" s="1"/>
  <c r="AH803" i="1" s="1"/>
  <c r="U582" i="1"/>
  <c r="AB582" i="1"/>
  <c r="U589" i="1"/>
  <c r="AC589" i="1"/>
  <c r="AD589" i="1" s="1"/>
  <c r="AB589" i="1"/>
  <c r="AF678" i="1"/>
  <c r="AG678" i="1" s="1"/>
  <c r="AH678" i="1" s="1"/>
  <c r="AF690" i="1"/>
  <c r="AG690" i="1" s="1"/>
  <c r="AH690" i="1" s="1"/>
  <c r="AC817" i="1"/>
  <c r="AD817" i="1" s="1"/>
  <c r="AB817" i="1"/>
  <c r="AF986" i="1"/>
  <c r="AG986" i="1" s="1"/>
  <c r="AH986" i="1" s="1"/>
  <c r="AG995" i="1"/>
  <c r="AH995" i="1" s="1"/>
  <c r="AF995" i="1"/>
  <c r="AC870" i="1"/>
  <c r="AD870" i="1" s="1"/>
  <c r="U870" i="1"/>
  <c r="AF632" i="1"/>
  <c r="AG632" i="1" s="1"/>
  <c r="AH632" i="1" s="1"/>
  <c r="U666" i="1"/>
  <c r="AB666" i="1"/>
  <c r="AC666" i="1"/>
  <c r="AD666" i="1" s="1"/>
  <c r="AF683" i="1"/>
  <c r="AG683" i="1" s="1"/>
  <c r="AH683" i="1" s="1"/>
  <c r="AF734" i="1"/>
  <c r="AG734" i="1" s="1"/>
  <c r="AH734" i="1" s="1"/>
  <c r="AF774" i="1"/>
  <c r="AG774" i="1" s="1"/>
  <c r="AH774" i="1" s="1"/>
  <c r="AB911" i="1"/>
  <c r="AF467" i="1"/>
  <c r="AG467" i="1" s="1"/>
  <c r="AH467" i="1" s="1"/>
  <c r="AB266" i="1"/>
  <c r="AB157" i="1"/>
  <c r="AF934" i="1"/>
  <c r="AG934" i="1"/>
  <c r="AH934" i="1" s="1"/>
  <c r="U894" i="1"/>
  <c r="U617" i="1"/>
  <c r="AG617" i="1" s="1"/>
  <c r="AH617" i="1" s="1"/>
  <c r="AG829" i="1"/>
  <c r="AH829" i="1" s="1"/>
  <c r="AF820" i="1"/>
  <c r="AG820" i="1" s="1"/>
  <c r="AH820" i="1" s="1"/>
  <c r="AG702" i="1"/>
  <c r="AH702" i="1" s="1"/>
  <c r="U928" i="1"/>
  <c r="AF905" i="1"/>
  <c r="AG905" i="1"/>
  <c r="AH905" i="1" s="1"/>
  <c r="U792" i="1"/>
  <c r="AF527" i="1"/>
  <c r="AG527" i="1" s="1"/>
  <c r="AH527" i="1" s="1"/>
  <c r="AB586" i="1"/>
  <c r="AC586" i="1"/>
  <c r="AD586" i="1" s="1"/>
  <c r="U586" i="1"/>
  <c r="U625" i="1"/>
  <c r="AB625" i="1"/>
  <c r="AC625" i="1"/>
  <c r="AD625" i="1" s="1"/>
  <c r="AG685" i="1"/>
  <c r="AH685" i="1" s="1"/>
  <c r="AF685" i="1"/>
  <c r="AF717" i="1"/>
  <c r="AG717" i="1"/>
  <c r="AH717" i="1" s="1"/>
  <c r="AG990" i="1"/>
  <c r="AH990" i="1" s="1"/>
  <c r="AG733" i="1"/>
  <c r="AH733" i="1" s="1"/>
  <c r="AC919" i="1"/>
  <c r="AD919" i="1" s="1"/>
  <c r="AB919" i="1"/>
  <c r="U956" i="1"/>
  <c r="AC956" i="1"/>
  <c r="AD956" i="1" s="1"/>
  <c r="AG770" i="1"/>
  <c r="AH770" i="1" s="1"/>
  <c r="AF972" i="1"/>
  <c r="AG972" i="1" s="1"/>
  <c r="AH972" i="1" s="1"/>
  <c r="U825" i="1"/>
  <c r="AC825" i="1"/>
  <c r="AD825" i="1" s="1"/>
  <c r="U841" i="1"/>
  <c r="AC841" i="1"/>
  <c r="AD841" i="1" s="1"/>
  <c r="AG644" i="1"/>
  <c r="AH644" i="1" s="1"/>
  <c r="AF644" i="1"/>
  <c r="AF596" i="1"/>
  <c r="AG596" i="1" s="1"/>
  <c r="AH596" i="1" s="1"/>
  <c r="AF737" i="1"/>
  <c r="AG737" i="1"/>
  <c r="AH737" i="1" s="1"/>
  <c r="AF776" i="1"/>
  <c r="AG776" i="1" s="1"/>
  <c r="AH776" i="1" s="1"/>
  <c r="U681" i="1"/>
  <c r="AC681" i="1"/>
  <c r="AD681" i="1" s="1"/>
  <c r="AC742" i="1"/>
  <c r="AD742" i="1" s="1"/>
  <c r="AB742" i="1"/>
  <c r="AB287" i="1"/>
  <c r="AC281" i="1"/>
  <c r="AD281" i="1" s="1"/>
  <c r="AC328" i="1"/>
  <c r="AD328" i="1" s="1"/>
  <c r="AG930" i="1"/>
  <c r="AH930" i="1" s="1"/>
  <c r="AF915" i="1"/>
  <c r="AG915" i="1" s="1"/>
  <c r="AH915" i="1" s="1"/>
  <c r="AF898" i="1"/>
  <c r="AG898" i="1" s="1"/>
  <c r="AH898" i="1" s="1"/>
  <c r="U812" i="1"/>
  <c r="AG585" i="1"/>
  <c r="AH585" i="1" s="1"/>
  <c r="AF641" i="1"/>
  <c r="AG641" i="1" s="1"/>
  <c r="AH641" i="1" s="1"/>
  <c r="AG578" i="1"/>
  <c r="AH578" i="1" s="1"/>
  <c r="AF856" i="1"/>
  <c r="AG856" i="1"/>
  <c r="AH856" i="1" s="1"/>
  <c r="AF834" i="1"/>
  <c r="AG834" i="1" s="1"/>
  <c r="AH834" i="1" s="1"/>
  <c r="AG698" i="1"/>
  <c r="AH698" i="1" s="1"/>
  <c r="AG677" i="1"/>
  <c r="AH677" i="1" s="1"/>
  <c r="AF517" i="1"/>
  <c r="AG517" i="1" s="1"/>
  <c r="AH517" i="1" s="1"/>
  <c r="AG519" i="1"/>
  <c r="AH519" i="1" s="1"/>
  <c r="AG535" i="1"/>
  <c r="AH535" i="1" s="1"/>
  <c r="AF535" i="1"/>
  <c r="AB730" i="1"/>
  <c r="U699" i="1"/>
  <c r="AB825" i="1"/>
  <c r="AB895" i="1"/>
  <c r="AC916" i="1"/>
  <c r="AD916" i="1" s="1"/>
  <c r="U916" i="1"/>
  <c r="AC948" i="1"/>
  <c r="AD948" i="1" s="1"/>
  <c r="U948" i="1"/>
  <c r="AB830" i="1"/>
  <c r="AF996" i="1"/>
  <c r="AG996" i="1" s="1"/>
  <c r="AH996" i="1" s="1"/>
  <c r="AF603" i="1"/>
  <c r="AG603" i="1" s="1"/>
  <c r="AH603" i="1" s="1"/>
  <c r="AF781" i="1"/>
  <c r="AG781" i="1" s="1"/>
  <c r="AH781" i="1" s="1"/>
  <c r="AC759" i="1"/>
  <c r="AD759" i="1" s="1"/>
  <c r="U759" i="1"/>
  <c r="AB759" i="1"/>
  <c r="T991" i="1"/>
  <c r="AB991" i="1"/>
  <c r="AG977" i="1"/>
  <c r="AH977" i="1" s="1"/>
  <c r="AF977" i="1"/>
  <c r="T945" i="1"/>
  <c r="AB945" i="1" s="1"/>
  <c r="AG951" i="1"/>
  <c r="AH951" i="1" s="1"/>
  <c r="AG927" i="1"/>
  <c r="AH927" i="1" s="1"/>
  <c r="AF892" i="1"/>
  <c r="AG892" i="1" s="1"/>
  <c r="AH892" i="1" s="1"/>
  <c r="AF880" i="1"/>
  <c r="AG880" i="1" s="1"/>
  <c r="AH880" i="1" s="1"/>
  <c r="AG940" i="1"/>
  <c r="AH940" i="1" s="1"/>
  <c r="AF940" i="1"/>
  <c r="U911" i="1"/>
  <c r="AG911" i="1" s="1"/>
  <c r="AH911" i="1" s="1"/>
  <c r="AC894" i="1"/>
  <c r="AD894" i="1" s="1"/>
  <c r="AF851" i="1"/>
  <c r="AG851" i="1"/>
  <c r="AH851" i="1" s="1"/>
  <c r="AC845" i="1"/>
  <c r="AD845" i="1" s="1"/>
  <c r="AG835" i="1"/>
  <c r="AH835" i="1" s="1"/>
  <c r="AG957" i="1"/>
  <c r="AH957" i="1" s="1"/>
  <c r="U941" i="1"/>
  <c r="AF822" i="1"/>
  <c r="AG822" i="1" s="1"/>
  <c r="AH822" i="1" s="1"/>
  <c r="AG981" i="1"/>
  <c r="AH981" i="1" s="1"/>
  <c r="AC792" i="1"/>
  <c r="AD792" i="1" s="1"/>
  <c r="AB520" i="1"/>
  <c r="AF984" i="1"/>
  <c r="AG984" i="1"/>
  <c r="AH984" i="1" s="1"/>
  <c r="AF648" i="1"/>
  <c r="AG648" i="1" s="1"/>
  <c r="AH648" i="1" s="1"/>
  <c r="AG529" i="1"/>
  <c r="AH529" i="1" s="1"/>
  <c r="AF654" i="1"/>
  <c r="AG654" i="1"/>
  <c r="AH654" i="1" s="1"/>
  <c r="AF701" i="1"/>
  <c r="AG701" i="1" s="1"/>
  <c r="AH701" i="1" s="1"/>
  <c r="AG719" i="1"/>
  <c r="AH719" i="1" s="1"/>
  <c r="AG736" i="1"/>
  <c r="AH736" i="1" s="1"/>
  <c r="AF961" i="1"/>
  <c r="AG961" i="1" s="1"/>
  <c r="AH961" i="1" s="1"/>
  <c r="AC808" i="1"/>
  <c r="AD808" i="1" s="1"/>
  <c r="U808" i="1"/>
  <c r="AG668" i="1"/>
  <c r="AH668" i="1" s="1"/>
  <c r="AF668" i="1"/>
  <c r="AG741" i="1"/>
  <c r="AH741" i="1" s="1"/>
  <c r="AF741" i="1"/>
  <c r="AF756" i="1"/>
  <c r="AG756" i="1"/>
  <c r="AH756" i="1" s="1"/>
  <c r="U538" i="1"/>
  <c r="AB538" i="1"/>
  <c r="AC538" i="1"/>
  <c r="AD538" i="1" s="1"/>
  <c r="AB710" i="1"/>
  <c r="AC710" i="1"/>
  <c r="AD710" i="1" s="1"/>
  <c r="AF784" i="1"/>
  <c r="AG784" i="1"/>
  <c r="AH784" i="1" s="1"/>
  <c r="T999" i="1"/>
  <c r="V999" i="1"/>
  <c r="AC932" i="1"/>
  <c r="AD932" i="1" s="1"/>
  <c r="U932" i="1"/>
  <c r="AF924" i="1"/>
  <c r="AG924" i="1" s="1"/>
  <c r="AH924" i="1" s="1"/>
  <c r="AF627" i="1"/>
  <c r="AG627" i="1"/>
  <c r="AH627" i="1" s="1"/>
  <c r="AF687" i="1"/>
  <c r="AG687" i="1"/>
  <c r="AH687" i="1" s="1"/>
  <c r="AG727" i="1"/>
  <c r="AH727" i="1" s="1"/>
  <c r="U790" i="1"/>
  <c r="AB790" i="1"/>
  <c r="U926" i="1"/>
  <c r="AC926" i="1"/>
  <c r="AD926" i="1" s="1"/>
  <c r="AG955" i="1"/>
  <c r="AH955" i="1" s="1"/>
  <c r="AB878" i="1"/>
  <c r="U878" i="1"/>
  <c r="AG878" i="1" s="1"/>
  <c r="AH878" i="1" s="1"/>
  <c r="AG692" i="1"/>
  <c r="AH692" i="1" s="1"/>
  <c r="AG643" i="1"/>
  <c r="AH643" i="1" s="1"/>
  <c r="AF643" i="1"/>
  <c r="U606" i="1"/>
  <c r="AC606" i="1"/>
  <c r="AD606" i="1" s="1"/>
  <c r="AB606" i="1"/>
  <c r="AF755" i="1"/>
  <c r="AG755" i="1"/>
  <c r="AH755" i="1" s="1"/>
  <c r="AG772" i="1"/>
  <c r="AH772" i="1" s="1"/>
  <c r="AB689" i="1"/>
  <c r="U689" i="1"/>
  <c r="AC689" i="1"/>
  <c r="AD689" i="1" s="1"/>
  <c r="R979" i="1"/>
  <c r="S979" i="1" s="1"/>
  <c r="U972" i="1"/>
  <c r="AB972" i="1"/>
  <c r="T971" i="1"/>
  <c r="AB971" i="1" s="1"/>
  <c r="V971" i="1"/>
  <c r="AB938" i="1"/>
  <c r="AB891" i="1"/>
  <c r="R834" i="1"/>
  <c r="S834" i="1" s="1"/>
  <c r="R833" i="1"/>
  <c r="S833" i="1" s="1"/>
  <c r="T805" i="1"/>
  <c r="V805" i="1"/>
  <c r="R874" i="1"/>
  <c r="S874" i="1" s="1"/>
  <c r="U868" i="1"/>
  <c r="AC868" i="1"/>
  <c r="AD868" i="1" s="1"/>
  <c r="U809" i="1"/>
  <c r="AC809" i="1"/>
  <c r="AD809" i="1" s="1"/>
  <c r="AG739" i="1"/>
  <c r="AH739" i="1" s="1"/>
  <c r="V921" i="1"/>
  <c r="T921" i="1"/>
  <c r="V833" i="1"/>
  <c r="T833" i="1"/>
  <c r="U787" i="1"/>
  <c r="AC787" i="1"/>
  <c r="AD787" i="1" s="1"/>
  <c r="V837" i="1"/>
  <c r="T837" i="1"/>
  <c r="T823" i="1"/>
  <c r="V823" i="1"/>
  <c r="AB906" i="1"/>
  <c r="U906" i="1"/>
  <c r="AG906" i="1" s="1"/>
  <c r="AH906" i="1" s="1"/>
  <c r="AB845" i="1"/>
  <c r="AF807" i="1"/>
  <c r="AG807" i="1" s="1"/>
  <c r="AH807" i="1" s="1"/>
  <c r="AG862" i="1"/>
  <c r="AH862" i="1" s="1"/>
  <c r="AG580" i="1"/>
  <c r="AH580" i="1" s="1"/>
  <c r="AF552" i="1"/>
  <c r="AG552" i="1" s="1"/>
  <c r="AH552" i="1" s="1"/>
  <c r="AF673" i="1"/>
  <c r="AG673" i="1" s="1"/>
  <c r="AH673" i="1" s="1"/>
  <c r="U942" i="1"/>
  <c r="AC942" i="1"/>
  <c r="AD942" i="1" s="1"/>
  <c r="AF978" i="1"/>
  <c r="AG978" i="1"/>
  <c r="AH978" i="1" s="1"/>
  <c r="AF696" i="1"/>
  <c r="AG696" i="1" s="1"/>
  <c r="AH696" i="1" s="1"/>
  <c r="AB929" i="1"/>
  <c r="AB924" i="1"/>
  <c r="AG743" i="1"/>
  <c r="AH743" i="1" s="1"/>
  <c r="AG815" i="1"/>
  <c r="AH815" i="1" s="1"/>
  <c r="AC826" i="1"/>
  <c r="AD826" i="1" s="1"/>
  <c r="U826" i="1"/>
  <c r="V859" i="1"/>
  <c r="AB822" i="1"/>
  <c r="U987" i="1"/>
  <c r="AC987" i="1"/>
  <c r="AD987" i="1" s="1"/>
  <c r="AB987" i="1"/>
  <c r="U998" i="1"/>
  <c r="AC998" i="1"/>
  <c r="AD998" i="1" s="1"/>
  <c r="T966" i="1"/>
  <c r="V966" i="1"/>
  <c r="V953" i="1"/>
  <c r="T953" i="1"/>
  <c r="T913" i="1"/>
  <c r="AB913" i="1"/>
  <c r="T867" i="1"/>
  <c r="V867" i="1"/>
  <c r="V866" i="1"/>
  <c r="T866" i="1"/>
  <c r="V863" i="1"/>
  <c r="T863" i="1"/>
  <c r="AG882" i="1"/>
  <c r="AH882" i="1" s="1"/>
  <c r="AG796" i="1"/>
  <c r="AH796" i="1" s="1"/>
  <c r="AG663" i="1"/>
  <c r="AH663" i="1" s="1"/>
  <c r="AG611" i="1"/>
  <c r="AH611" i="1" s="1"/>
  <c r="AG597" i="1"/>
  <c r="AH597" i="1" s="1"/>
  <c r="AG621" i="1"/>
  <c r="AH621" i="1" s="1"/>
  <c r="AF675" i="1"/>
  <c r="AG675" i="1" s="1"/>
  <c r="AH675" i="1" s="1"/>
  <c r="AF715" i="1"/>
  <c r="AG715" i="1"/>
  <c r="AH715" i="1" s="1"/>
  <c r="AB886" i="1"/>
  <c r="U886" i="1"/>
  <c r="AG886" i="1" s="1"/>
  <c r="AH886" i="1" s="1"/>
  <c r="AB838" i="1"/>
  <c r="U852" i="1"/>
  <c r="AC852" i="1"/>
  <c r="AD852" i="1" s="1"/>
  <c r="AB856" i="1"/>
  <c r="U856" i="1"/>
  <c r="AF708" i="1"/>
  <c r="AG708" i="1"/>
  <c r="AH708" i="1" s="1"/>
  <c r="AB521" i="1"/>
  <c r="AC521" i="1"/>
  <c r="AD521" i="1" s="1"/>
  <c r="AG553" i="1"/>
  <c r="AH553" i="1" s="1"/>
  <c r="AF740" i="1"/>
  <c r="AG740" i="1" s="1"/>
  <c r="AH740" i="1" s="1"/>
  <c r="T786" i="1"/>
  <c r="AC226" i="1"/>
  <c r="AD226" i="1" s="1"/>
  <c r="U859" i="1"/>
  <c r="AG859" i="1" s="1"/>
  <c r="AH859" i="1" s="1"/>
  <c r="AF847" i="1"/>
  <c r="AG847" i="1" s="1"/>
  <c r="AH847" i="1" s="1"/>
  <c r="AG523" i="1"/>
  <c r="AH523" i="1" s="1"/>
  <c r="AF530" i="1"/>
  <c r="AG530" i="1"/>
  <c r="AH530" i="1" s="1"/>
  <c r="U779" i="1"/>
  <c r="AG779" i="1" s="1"/>
  <c r="AH779" i="1" s="1"/>
  <c r="AG670" i="1"/>
  <c r="AH670" i="1" s="1"/>
  <c r="AF667" i="1"/>
  <c r="AG667" i="1" s="1"/>
  <c r="AH667" i="1" s="1"/>
  <c r="AF695" i="1"/>
  <c r="AG695" i="1" s="1"/>
  <c r="AH695" i="1" s="1"/>
  <c r="AB819" i="1"/>
  <c r="AB901" i="1"/>
  <c r="AC901" i="1"/>
  <c r="AD901" i="1" s="1"/>
  <c r="AF540" i="1"/>
  <c r="AG540" i="1"/>
  <c r="AH540" i="1" s="1"/>
  <c r="V972" i="1"/>
  <c r="T970" i="1"/>
  <c r="AB970" i="1" s="1"/>
  <c r="T872" i="1"/>
  <c r="AB872" i="1" s="1"/>
  <c r="AG782" i="1"/>
  <c r="AH782" i="1" s="1"/>
  <c r="T813" i="1"/>
  <c r="AB788" i="1"/>
  <c r="AF783" i="1"/>
  <c r="AG783" i="1" s="1"/>
  <c r="AH783" i="1" s="1"/>
  <c r="AB807" i="1"/>
  <c r="AC546" i="1"/>
  <c r="AD546" i="1" s="1"/>
  <c r="U546" i="1"/>
  <c r="AB546" i="1"/>
  <c r="U615" i="1"/>
  <c r="AB615" i="1"/>
  <c r="AB892" i="1"/>
  <c r="T860" i="1"/>
  <c r="R823" i="1"/>
  <c r="S823" i="1" s="1"/>
  <c r="AB815" i="1"/>
  <c r="AB840" i="1"/>
  <c r="AB949" i="1"/>
  <c r="AB888" i="1"/>
  <c r="AB862" i="1"/>
  <c r="AF565" i="1"/>
  <c r="AG565" i="1"/>
  <c r="AH565" i="1" s="1"/>
  <c r="U989" i="1"/>
  <c r="AC989" i="1"/>
  <c r="AD989" i="1" s="1"/>
  <c r="V980" i="1"/>
  <c r="T980" i="1"/>
  <c r="AB855" i="1"/>
  <c r="T897" i="1"/>
  <c r="AB876" i="1"/>
  <c r="U543" i="1"/>
  <c r="AC543" i="1"/>
  <c r="AD543" i="1" s="1"/>
  <c r="AB984" i="1"/>
  <c r="U988" i="1"/>
  <c r="AC988" i="1"/>
  <c r="AD988" i="1" s="1"/>
  <c r="U981" i="1"/>
  <c r="AB981" i="1"/>
  <c r="U976" i="1"/>
  <c r="AB976" i="1"/>
  <c r="AC974" i="1"/>
  <c r="AD974" i="1" s="1"/>
  <c r="U974" i="1"/>
  <c r="T968" i="1"/>
  <c r="U758" i="1"/>
  <c r="AG758" i="1" s="1"/>
  <c r="AH758" i="1" s="1"/>
  <c r="AB758" i="1"/>
  <c r="AB946" i="1"/>
  <c r="AF561" i="1"/>
  <c r="AG561" i="1"/>
  <c r="AH561" i="1" s="1"/>
  <c r="AC615" i="1"/>
  <c r="AD615" i="1" s="1"/>
  <c r="AF751" i="1"/>
  <c r="AG751" i="1" s="1"/>
  <c r="AH751" i="1" s="1"/>
  <c r="R984" i="1"/>
  <c r="S984" i="1" s="1"/>
  <c r="AB968" i="1"/>
  <c r="R997" i="1"/>
  <c r="S997" i="1" s="1"/>
  <c r="T979" i="1"/>
  <c r="R934" i="1"/>
  <c r="S934" i="1" s="1"/>
  <c r="R908" i="1"/>
  <c r="S908" i="1" s="1"/>
  <c r="R901" i="1"/>
  <c r="S901" i="1" s="1"/>
  <c r="T842" i="1"/>
  <c r="R818" i="1"/>
  <c r="S818" i="1" s="1"/>
  <c r="R806" i="1"/>
  <c r="S806" i="1" s="1"/>
  <c r="R793" i="1"/>
  <c r="S793" i="1" s="1"/>
  <c r="AC647" i="1"/>
  <c r="AD647" i="1" s="1"/>
  <c r="R995" i="1"/>
  <c r="S995" i="1" s="1"/>
  <c r="T985" i="1"/>
  <c r="T973" i="1"/>
  <c r="V964" i="1"/>
  <c r="R940" i="1"/>
  <c r="S940" i="1" s="1"/>
  <c r="R933" i="1"/>
  <c r="S933" i="1" s="1"/>
  <c r="T874" i="1"/>
  <c r="T828" i="1"/>
  <c r="R821" i="1"/>
  <c r="S821" i="1" s="1"/>
  <c r="AB811" i="1"/>
  <c r="R808" i="1"/>
  <c r="S808" i="1" s="1"/>
  <c r="R794" i="1"/>
  <c r="S794" i="1" s="1"/>
  <c r="R763" i="1"/>
  <c r="S763" i="1" s="1"/>
  <c r="R996" i="1"/>
  <c r="S996" i="1" s="1"/>
  <c r="R961" i="1"/>
  <c r="S961" i="1" s="1"/>
  <c r="R909" i="1"/>
  <c r="S909" i="1" s="1"/>
  <c r="R902" i="1"/>
  <c r="S902" i="1" s="1"/>
  <c r="R876" i="1"/>
  <c r="S876" i="1" s="1"/>
  <c r="R869" i="1"/>
  <c r="S869" i="1" s="1"/>
  <c r="R817" i="1"/>
  <c r="S817" i="1" s="1"/>
  <c r="R805" i="1"/>
  <c r="S805" i="1" s="1"/>
  <c r="AB795" i="1"/>
  <c r="R792" i="1"/>
  <c r="S792" i="1" s="1"/>
  <c r="T780" i="1"/>
  <c r="R780" i="1"/>
  <c r="S780" i="1" s="1"/>
  <c r="R770" i="1"/>
  <c r="S770" i="1" s="1"/>
  <c r="V659" i="1"/>
  <c r="R744" i="1"/>
  <c r="S744" i="1" s="1"/>
  <c r="R732" i="1"/>
  <c r="S732" i="1" s="1"/>
  <c r="R723" i="1"/>
  <c r="S723" i="1" s="1"/>
  <c r="R724" i="1"/>
  <c r="S724" i="1" s="1"/>
  <c r="R715" i="1"/>
  <c r="S715" i="1" s="1"/>
  <c r="T709" i="1"/>
  <c r="V709" i="1"/>
  <c r="R707" i="1"/>
  <c r="S707" i="1" s="1"/>
  <c r="R683" i="1"/>
  <c r="S683" i="1" s="1"/>
  <c r="V651" i="1"/>
  <c r="T651" i="1"/>
  <c r="R745" i="1"/>
  <c r="S745" i="1" s="1"/>
  <c r="R710" i="1"/>
  <c r="S710" i="1" s="1"/>
  <c r="R740" i="1"/>
  <c r="S740" i="1" s="1"/>
  <c r="R726" i="1"/>
  <c r="S726" i="1" s="1"/>
  <c r="R694" i="1"/>
  <c r="S694" i="1" s="1"/>
  <c r="T624" i="1"/>
  <c r="R593" i="1"/>
  <c r="S593" i="1" s="1"/>
  <c r="R526" i="1"/>
  <c r="S526" i="1" s="1"/>
  <c r="R525" i="1"/>
  <c r="S525" i="1" s="1"/>
  <c r="R592" i="1"/>
  <c r="S592" i="1" s="1"/>
  <c r="V562" i="1"/>
  <c r="T562" i="1"/>
  <c r="T485" i="1"/>
  <c r="AB501" i="1"/>
  <c r="R505" i="1"/>
  <c r="S505" i="1" s="1"/>
  <c r="R695" i="1"/>
  <c r="S695" i="1" s="1"/>
  <c r="R573" i="1"/>
  <c r="S573" i="1" s="1"/>
  <c r="R548" i="1"/>
  <c r="S548" i="1" s="1"/>
  <c r="V539" i="1"/>
  <c r="T539" i="1"/>
  <c r="T513" i="1"/>
  <c r="R504" i="1"/>
  <c r="S504" i="1" s="1"/>
  <c r="R648" i="1"/>
  <c r="S648" i="1" s="1"/>
  <c r="U481" i="1"/>
  <c r="AG481" i="1" s="1"/>
  <c r="AH481" i="1" s="1"/>
  <c r="AB481" i="1"/>
  <c r="R459" i="1"/>
  <c r="S459" i="1" s="1"/>
  <c r="AA451" i="1"/>
  <c r="AB451" i="1" s="1"/>
  <c r="AC451" i="1" s="1"/>
  <c r="AD451" i="1" s="1"/>
  <c r="AA444" i="1"/>
  <c r="AB444" i="1" s="1"/>
  <c r="AC444" i="1" s="1"/>
  <c r="AD444" i="1" s="1"/>
  <c r="AE408" i="1"/>
  <c r="AA408" i="1"/>
  <c r="AB408" i="1" s="1"/>
  <c r="AC408" i="1" s="1"/>
  <c r="AD408" i="1" s="1"/>
  <c r="R586" i="1"/>
  <c r="S586" i="1" s="1"/>
  <c r="R576" i="1"/>
  <c r="S576" i="1" s="1"/>
  <c r="V567" i="1"/>
  <c r="AB489" i="1"/>
  <c r="T622" i="1"/>
  <c r="R578" i="1"/>
  <c r="S578" i="1" s="1"/>
  <c r="R444" i="1"/>
  <c r="S444" i="1" s="1"/>
  <c r="AA410" i="1"/>
  <c r="AB410" i="1" s="1"/>
  <c r="AC410" i="1" s="1"/>
  <c r="AD410" i="1" s="1"/>
  <c r="V385" i="1"/>
  <c r="T385" i="1"/>
  <c r="R580" i="1"/>
  <c r="S580" i="1" s="1"/>
  <c r="V576" i="1"/>
  <c r="R563" i="1"/>
  <c r="S563" i="1" s="1"/>
  <c r="R552" i="1"/>
  <c r="S552" i="1" s="1"/>
  <c r="AB502" i="1"/>
  <c r="AA464" i="1"/>
  <c r="R585" i="1"/>
  <c r="S585" i="1" s="1"/>
  <c r="V514" i="1"/>
  <c r="T465" i="1"/>
  <c r="R442" i="1"/>
  <c r="S442" i="1" s="1"/>
  <c r="AA421" i="1"/>
  <c r="AA395" i="1"/>
  <c r="AB395" i="1" s="1"/>
  <c r="AC395" i="1" s="1"/>
  <c r="AD395" i="1" s="1"/>
  <c r="R369" i="1"/>
  <c r="S369" i="1" s="1"/>
  <c r="AB419" i="1"/>
  <c r="R475" i="1"/>
  <c r="S475" i="1" s="1"/>
  <c r="R441" i="1"/>
  <c r="S441" i="1" s="1"/>
  <c r="AA448" i="1"/>
  <c r="AB448" i="1" s="1"/>
  <c r="AC448" i="1" s="1"/>
  <c r="AD448" i="1" s="1"/>
  <c r="R431" i="1"/>
  <c r="S431" i="1" s="1"/>
  <c r="AB421" i="1"/>
  <c r="AC421" i="1" s="1"/>
  <c r="AD421" i="1" s="1"/>
  <c r="AA409" i="1"/>
  <c r="AB409" i="1" s="1"/>
  <c r="AC409" i="1" s="1"/>
  <c r="AD409" i="1" s="1"/>
  <c r="AA407" i="1"/>
  <c r="AB407" i="1" s="1"/>
  <c r="AC407" i="1" s="1"/>
  <c r="AD407" i="1" s="1"/>
  <c r="T359" i="1"/>
  <c r="AB242" i="1"/>
  <c r="R314" i="1"/>
  <c r="S314" i="1" s="1"/>
  <c r="R288" i="1"/>
  <c r="S288" i="1" s="1"/>
  <c r="AB231" i="1"/>
  <c r="AB258" i="1"/>
  <c r="AB227" i="1"/>
  <c r="AB254" i="1"/>
  <c r="AA118" i="1"/>
  <c r="AB118" i="1" s="1"/>
  <c r="AC118" i="1" s="1"/>
  <c r="AD118" i="1" s="1"/>
  <c r="R136" i="1"/>
  <c r="S136" i="1" s="1"/>
  <c r="AB238" i="1"/>
  <c r="AA119" i="1"/>
  <c r="AB119" i="1" s="1"/>
  <c r="AC119" i="1" s="1"/>
  <c r="AD119" i="1" s="1"/>
  <c r="R168" i="1"/>
  <c r="S168" i="1" s="1"/>
  <c r="R162" i="1"/>
  <c r="S162" i="1" s="1"/>
  <c r="AE98" i="1"/>
  <c r="AA98" i="1"/>
  <c r="AB98" i="1" s="1"/>
  <c r="AC98" i="1" s="1"/>
  <c r="AD98" i="1" s="1"/>
  <c r="AE102" i="1"/>
  <c r="AF102" i="1" s="1"/>
  <c r="AG102" i="1" s="1"/>
  <c r="AH102" i="1" s="1"/>
  <c r="AA68" i="1"/>
  <c r="AB68" i="1" s="1"/>
  <c r="AC68" i="1" s="1"/>
  <c r="AD68" i="1" s="1"/>
  <c r="R60" i="1"/>
  <c r="S60" i="1" s="1"/>
  <c r="AA50" i="1"/>
  <c r="AB50" i="1" s="1"/>
  <c r="AC50" i="1" s="1"/>
  <c r="AD50" i="1" s="1"/>
  <c r="AA92" i="1"/>
  <c r="AB92" i="1" s="1"/>
  <c r="AC92" i="1" s="1"/>
  <c r="AD92" i="1" s="1"/>
  <c r="AA63" i="1"/>
  <c r="AB63" i="1" s="1"/>
  <c r="AC63" i="1" s="1"/>
  <c r="AD63" i="1" s="1"/>
  <c r="AA83" i="1"/>
  <c r="AB83" i="1" s="1"/>
  <c r="AC83" i="1" s="1"/>
  <c r="AD83" i="1" s="1"/>
  <c r="AB80" i="1"/>
  <c r="AC80" i="1" s="1"/>
  <c r="AD80" i="1" s="1"/>
  <c r="R112" i="1"/>
  <c r="S112" i="1" s="1"/>
  <c r="T90" i="1"/>
  <c r="AA49" i="1"/>
  <c r="AB49" i="1" s="1"/>
  <c r="AC49" i="1" s="1"/>
  <c r="AD49" i="1" s="1"/>
  <c r="T43" i="1"/>
  <c r="AF404" i="1" l="1"/>
  <c r="AG404" i="1" s="1"/>
  <c r="AH404" i="1" s="1"/>
  <c r="AF455" i="1"/>
  <c r="AG455" i="1" s="1"/>
  <c r="AH455" i="1" s="1"/>
  <c r="AF389" i="1"/>
  <c r="AG389" i="1"/>
  <c r="AH389" i="1" s="1"/>
  <c r="AF56" i="1"/>
  <c r="AG56" i="1"/>
  <c r="AH56" i="1" s="1"/>
  <c r="AF459" i="1"/>
  <c r="AG459" i="1"/>
  <c r="AH459" i="1" s="1"/>
  <c r="AF57" i="1"/>
  <c r="AG57" i="1" s="1"/>
  <c r="AH57" i="1" s="1"/>
  <c r="AF77" i="1"/>
  <c r="AG77" i="1" s="1"/>
  <c r="AH77" i="1" s="1"/>
  <c r="AF448" i="1"/>
  <c r="AG448" i="1"/>
  <c r="AH448" i="1" s="1"/>
  <c r="AF80" i="1"/>
  <c r="AG80" i="1"/>
  <c r="AH80" i="1" s="1"/>
  <c r="AG429" i="1"/>
  <c r="AH429" i="1" s="1"/>
  <c r="AF429" i="1"/>
  <c r="AF402" i="1"/>
  <c r="AG402" i="1" s="1"/>
  <c r="AH402" i="1" s="1"/>
  <c r="AF421" i="1"/>
  <c r="AG421" i="1" s="1"/>
  <c r="AH421" i="1" s="1"/>
  <c r="AF50" i="1"/>
  <c r="AG50" i="1"/>
  <c r="AH50" i="1" s="1"/>
  <c r="AG83" i="1"/>
  <c r="AH83" i="1" s="1"/>
  <c r="AF83" i="1"/>
  <c r="AF395" i="1"/>
  <c r="AG395" i="1"/>
  <c r="AH395" i="1" s="1"/>
  <c r="AF444" i="1"/>
  <c r="AG444" i="1" s="1"/>
  <c r="AH444" i="1" s="1"/>
  <c r="AF841" i="1"/>
  <c r="AG841" i="1" s="1"/>
  <c r="AH841" i="1" s="1"/>
  <c r="AG589" i="1"/>
  <c r="AH589" i="1" s="1"/>
  <c r="AF589" i="1"/>
  <c r="AF94" i="1"/>
  <c r="AG94" i="1"/>
  <c r="AH94" i="1" s="1"/>
  <c r="U485" i="1"/>
  <c r="AC485" i="1"/>
  <c r="AD485" i="1" s="1"/>
  <c r="AB485" i="1"/>
  <c r="AF974" i="1"/>
  <c r="AG974" i="1"/>
  <c r="AH974" i="1" s="1"/>
  <c r="AC562" i="1"/>
  <c r="AD562" i="1" s="1"/>
  <c r="AB562" i="1"/>
  <c r="U562" i="1"/>
  <c r="U985" i="1"/>
  <c r="AC985" i="1"/>
  <c r="AD985" i="1" s="1"/>
  <c r="AB985" i="1"/>
  <c r="AF186" i="1"/>
  <c r="AG186" i="1" s="1"/>
  <c r="AH186" i="1" s="1"/>
  <c r="AF504" i="1"/>
  <c r="AG504" i="1"/>
  <c r="AH504" i="1" s="1"/>
  <c r="AF226" i="1"/>
  <c r="AG226" i="1"/>
  <c r="AH226" i="1" s="1"/>
  <c r="AF825" i="1"/>
  <c r="AG825" i="1" s="1"/>
  <c r="AH825" i="1" s="1"/>
  <c r="AF947" i="1"/>
  <c r="AG947" i="1"/>
  <c r="AH947" i="1" s="1"/>
  <c r="AF722" i="1"/>
  <c r="AG722" i="1"/>
  <c r="AH722" i="1" s="1"/>
  <c r="AF941" i="1"/>
  <c r="AG941" i="1"/>
  <c r="AH941" i="1" s="1"/>
  <c r="AF570" i="1"/>
  <c r="AG570" i="1" s="1"/>
  <c r="AH570" i="1" s="1"/>
  <c r="AF62" i="1"/>
  <c r="AG62" i="1" s="1"/>
  <c r="AH62" i="1" s="1"/>
  <c r="AF443" i="1"/>
  <c r="AG443" i="1"/>
  <c r="AH443" i="1" s="1"/>
  <c r="AF87" i="1"/>
  <c r="AG87" i="1"/>
  <c r="AH87" i="1" s="1"/>
  <c r="AF290" i="1"/>
  <c r="AG290" i="1" s="1"/>
  <c r="AH290" i="1" s="1"/>
  <c r="AF166" i="1"/>
  <c r="AG166" i="1"/>
  <c r="AH166" i="1" s="1"/>
  <c r="AC780" i="1"/>
  <c r="AD780" i="1" s="1"/>
  <c r="U780" i="1"/>
  <c r="AB780" i="1"/>
  <c r="AC828" i="1"/>
  <c r="AD828" i="1" s="1"/>
  <c r="U828" i="1"/>
  <c r="AB828" i="1"/>
  <c r="AF647" i="1"/>
  <c r="AG647" i="1" s="1"/>
  <c r="AH647" i="1" s="1"/>
  <c r="U979" i="1"/>
  <c r="AC979" i="1"/>
  <c r="AD979" i="1" s="1"/>
  <c r="AB979" i="1"/>
  <c r="AC897" i="1"/>
  <c r="AD897" i="1" s="1"/>
  <c r="U897" i="1"/>
  <c r="AB897" i="1"/>
  <c r="AC813" i="1"/>
  <c r="AD813" i="1" s="1"/>
  <c r="U813" i="1"/>
  <c r="U805" i="1"/>
  <c r="AC805" i="1"/>
  <c r="AD805" i="1" s="1"/>
  <c r="AB805" i="1"/>
  <c r="AF730" i="1"/>
  <c r="AG730" i="1"/>
  <c r="AH730" i="1" s="1"/>
  <c r="AF723" i="1"/>
  <c r="AG723" i="1"/>
  <c r="AH723" i="1" s="1"/>
  <c r="AG875" i="1"/>
  <c r="AH875" i="1" s="1"/>
  <c r="AF875" i="1"/>
  <c r="AF738" i="1"/>
  <c r="AG738" i="1"/>
  <c r="AH738" i="1" s="1"/>
  <c r="AF440" i="1"/>
  <c r="AG440" i="1" s="1"/>
  <c r="AH440" i="1" s="1"/>
  <c r="AF299" i="1"/>
  <c r="AG299" i="1"/>
  <c r="AH299" i="1" s="1"/>
  <c r="AG199" i="1"/>
  <c r="AH199" i="1" s="1"/>
  <c r="AF199" i="1"/>
  <c r="AF237" i="1"/>
  <c r="AG237" i="1"/>
  <c r="AH237" i="1" s="1"/>
  <c r="AF108" i="1"/>
  <c r="AG108" i="1" s="1"/>
  <c r="AH108" i="1" s="1"/>
  <c r="AF17" i="1"/>
  <c r="AG17" i="1" s="1"/>
  <c r="AH17" i="1" s="1"/>
  <c r="AG124" i="1"/>
  <c r="AH124" i="1" s="1"/>
  <c r="AF124" i="1"/>
  <c r="AF302" i="1"/>
  <c r="AG302" i="1"/>
  <c r="AH302" i="1" s="1"/>
  <c r="AF76" i="1"/>
  <c r="AG76" i="1"/>
  <c r="AH76" i="1" s="1"/>
  <c r="AF192" i="1"/>
  <c r="AG192" i="1" s="1"/>
  <c r="AH192" i="1" s="1"/>
  <c r="AF143" i="1"/>
  <c r="AG143" i="1" s="1"/>
  <c r="AH143" i="1" s="1"/>
  <c r="AF99" i="1"/>
  <c r="AG99" i="1"/>
  <c r="AH99" i="1" s="1"/>
  <c r="AF292" i="1"/>
  <c r="AG292" i="1" s="1"/>
  <c r="AH292" i="1" s="1"/>
  <c r="AF133" i="1"/>
  <c r="AG133" i="1" s="1"/>
  <c r="AH133" i="1" s="1"/>
  <c r="AG409" i="1"/>
  <c r="AH409" i="1" s="1"/>
  <c r="AF409" i="1"/>
  <c r="U973" i="1"/>
  <c r="AB973" i="1"/>
  <c r="AC973" i="1"/>
  <c r="AD973" i="1" s="1"/>
  <c r="AF543" i="1"/>
  <c r="AG543" i="1" s="1"/>
  <c r="AH543" i="1" s="1"/>
  <c r="U966" i="1"/>
  <c r="AC966" i="1"/>
  <c r="AD966" i="1" s="1"/>
  <c r="AB966" i="1"/>
  <c r="AF932" i="1"/>
  <c r="AG932" i="1"/>
  <c r="AH932" i="1" s="1"/>
  <c r="AF826" i="1"/>
  <c r="AG826" i="1"/>
  <c r="AH826" i="1" s="1"/>
  <c r="AF286" i="1"/>
  <c r="AG286" i="1"/>
  <c r="AH286" i="1" s="1"/>
  <c r="AF168" i="1"/>
  <c r="AG168" i="1" s="1"/>
  <c r="AH168" i="1" s="1"/>
  <c r="AB709" i="1"/>
  <c r="U709" i="1"/>
  <c r="AC709" i="1"/>
  <c r="AD709" i="1" s="1"/>
  <c r="U999" i="1"/>
  <c r="AC999" i="1"/>
  <c r="AD999" i="1" s="1"/>
  <c r="AF281" i="1"/>
  <c r="AG281" i="1" s="1"/>
  <c r="AH281" i="1" s="1"/>
  <c r="AF919" i="1"/>
  <c r="AG919" i="1"/>
  <c r="AH919" i="1" s="1"/>
  <c r="AF879" i="1"/>
  <c r="AG879" i="1" s="1"/>
  <c r="AH879" i="1" s="1"/>
  <c r="AG944" i="1"/>
  <c r="AH944" i="1" s="1"/>
  <c r="AF944" i="1"/>
  <c r="AF377" i="1"/>
  <c r="AG377" i="1" s="1"/>
  <c r="AH377" i="1" s="1"/>
  <c r="AF145" i="1"/>
  <c r="AG145" i="1"/>
  <c r="AH145" i="1" s="1"/>
  <c r="AF249" i="1"/>
  <c r="AG249" i="1"/>
  <c r="AH249" i="1" s="1"/>
  <c r="AF357" i="1"/>
  <c r="AG357" i="1" s="1"/>
  <c r="AH357" i="1" s="1"/>
  <c r="AF187" i="1"/>
  <c r="AG187" i="1" s="1"/>
  <c r="AH187" i="1" s="1"/>
  <c r="U43" i="1"/>
  <c r="AB43" i="1"/>
  <c r="AC43" i="1" s="1"/>
  <c r="AD43" i="1" s="1"/>
  <c r="AF119" i="1"/>
  <c r="AG119" i="1" s="1"/>
  <c r="AH119" i="1" s="1"/>
  <c r="AF49" i="1"/>
  <c r="AG49" i="1" s="1"/>
  <c r="AH49" i="1" s="1"/>
  <c r="AB465" i="1"/>
  <c r="U465" i="1"/>
  <c r="AC465" i="1"/>
  <c r="AD465" i="1" s="1"/>
  <c r="AC874" i="1"/>
  <c r="AD874" i="1" s="1"/>
  <c r="U874" i="1"/>
  <c r="AB874" i="1"/>
  <c r="AF901" i="1"/>
  <c r="AG901" i="1" s="1"/>
  <c r="AH901" i="1" s="1"/>
  <c r="AB786" i="1"/>
  <c r="U786" i="1"/>
  <c r="AC786" i="1"/>
  <c r="AD786" i="1" s="1"/>
  <c r="U913" i="1"/>
  <c r="AC913" i="1"/>
  <c r="AD913" i="1" s="1"/>
  <c r="AG987" i="1"/>
  <c r="AH987" i="1" s="1"/>
  <c r="AF987" i="1"/>
  <c r="AF606" i="1"/>
  <c r="AG606" i="1" s="1"/>
  <c r="AH606" i="1" s="1"/>
  <c r="AF926" i="1"/>
  <c r="AG926" i="1"/>
  <c r="AH926" i="1" s="1"/>
  <c r="AF759" i="1"/>
  <c r="AG759" i="1" s="1"/>
  <c r="AH759" i="1" s="1"/>
  <c r="AF817" i="1"/>
  <c r="AG817" i="1" s="1"/>
  <c r="AH817" i="1" s="1"/>
  <c r="AF760" i="1"/>
  <c r="AG760" i="1" s="1"/>
  <c r="AH760" i="1" s="1"/>
  <c r="AF550" i="1"/>
  <c r="AG550" i="1"/>
  <c r="AH550" i="1" s="1"/>
  <c r="AF910" i="1"/>
  <c r="AG910" i="1"/>
  <c r="AH910" i="1" s="1"/>
  <c r="AF189" i="1"/>
  <c r="AG189" i="1" s="1"/>
  <c r="AH189" i="1" s="1"/>
  <c r="AF243" i="1"/>
  <c r="AG243" i="1"/>
  <c r="AH243" i="1" s="1"/>
  <c r="AF208" i="1"/>
  <c r="AG208" i="1" s="1"/>
  <c r="AH208" i="1" s="1"/>
  <c r="AF360" i="1"/>
  <c r="AG360" i="1" s="1"/>
  <c r="AH360" i="1" s="1"/>
  <c r="AG172" i="1"/>
  <c r="AH172" i="1" s="1"/>
  <c r="AF172" i="1"/>
  <c r="AF54" i="1"/>
  <c r="AG54" i="1"/>
  <c r="AH54" i="1" s="1"/>
  <c r="AF41" i="1"/>
  <c r="AG41" i="1"/>
  <c r="AH41" i="1" s="1"/>
  <c r="AF435" i="1"/>
  <c r="AG435" i="1" s="1"/>
  <c r="AH435" i="1" s="1"/>
  <c r="AG109" i="1"/>
  <c r="AH109" i="1" s="1"/>
  <c r="AF109" i="1"/>
  <c r="AF615" i="1"/>
  <c r="AG615" i="1" s="1"/>
  <c r="AH615" i="1" s="1"/>
  <c r="AF521" i="1"/>
  <c r="AG521" i="1" s="1"/>
  <c r="AH521" i="1" s="1"/>
  <c r="AF792" i="1"/>
  <c r="AG792" i="1" s="1"/>
  <c r="AH792" i="1" s="1"/>
  <c r="AF63" i="1"/>
  <c r="AG63" i="1" s="1"/>
  <c r="AH63" i="1" s="1"/>
  <c r="U539" i="1"/>
  <c r="AC539" i="1"/>
  <c r="AD539" i="1" s="1"/>
  <c r="AB539" i="1"/>
  <c r="U860" i="1"/>
  <c r="AC860" i="1"/>
  <c r="AD860" i="1" s="1"/>
  <c r="AF998" i="1"/>
  <c r="AG998" i="1" s="1"/>
  <c r="AH998" i="1" s="1"/>
  <c r="AB823" i="1"/>
  <c r="U823" i="1"/>
  <c r="AC823" i="1"/>
  <c r="AD823" i="1" s="1"/>
  <c r="AF808" i="1"/>
  <c r="AG808" i="1"/>
  <c r="AH808" i="1" s="1"/>
  <c r="AC991" i="1"/>
  <c r="AD991" i="1" s="1"/>
  <c r="U991" i="1"/>
  <c r="AF328" i="1"/>
  <c r="AG328" i="1" s="1"/>
  <c r="AH328" i="1" s="1"/>
  <c r="AF625" i="1"/>
  <c r="AG625" i="1"/>
  <c r="AH625" i="1" s="1"/>
  <c r="AF575" i="1"/>
  <c r="AG575" i="1" s="1"/>
  <c r="AH575" i="1" s="1"/>
  <c r="AF273" i="1"/>
  <c r="AG273" i="1"/>
  <c r="AH273" i="1" s="1"/>
  <c r="AF451" i="1"/>
  <c r="AG451" i="1" s="1"/>
  <c r="AH451" i="1" s="1"/>
  <c r="U867" i="1"/>
  <c r="AC867" i="1"/>
  <c r="AD867" i="1" s="1"/>
  <c r="AB867" i="1"/>
  <c r="AF942" i="1"/>
  <c r="AG942" i="1" s="1"/>
  <c r="AH942" i="1" s="1"/>
  <c r="U921" i="1"/>
  <c r="AB921" i="1"/>
  <c r="AC921" i="1"/>
  <c r="AD921" i="1" s="1"/>
  <c r="AF68" i="1"/>
  <c r="AG68" i="1"/>
  <c r="AH68" i="1" s="1"/>
  <c r="AB385" i="1"/>
  <c r="U385" i="1"/>
  <c r="AC385" i="1"/>
  <c r="AD385" i="1" s="1"/>
  <c r="AF988" i="1"/>
  <c r="AG988" i="1" s="1"/>
  <c r="AH988" i="1" s="1"/>
  <c r="U953" i="1"/>
  <c r="AB953" i="1"/>
  <c r="AC953" i="1"/>
  <c r="AD953" i="1" s="1"/>
  <c r="AF787" i="1"/>
  <c r="AG787" i="1"/>
  <c r="AH787" i="1" s="1"/>
  <c r="AF809" i="1"/>
  <c r="AG809" i="1"/>
  <c r="AH809" i="1" s="1"/>
  <c r="AG689" i="1"/>
  <c r="AH689" i="1" s="1"/>
  <c r="AF689" i="1"/>
  <c r="AF922" i="1"/>
  <c r="AG922" i="1" s="1"/>
  <c r="AH922" i="1" s="1"/>
  <c r="AF699" i="1"/>
  <c r="AG699" i="1"/>
  <c r="AH699" i="1" s="1"/>
  <c r="AF241" i="1"/>
  <c r="AG241" i="1"/>
  <c r="AH241" i="1" s="1"/>
  <c r="AG436" i="1"/>
  <c r="AH436" i="1" s="1"/>
  <c r="AF436" i="1"/>
  <c r="AF291" i="1"/>
  <c r="AG291" i="1"/>
  <c r="AH291" i="1" s="1"/>
  <c r="AF142" i="1"/>
  <c r="AG142" i="1"/>
  <c r="AH142" i="1" s="1"/>
  <c r="AF361" i="1"/>
  <c r="AG361" i="1" s="1"/>
  <c r="AH361" i="1" s="1"/>
  <c r="AF318" i="1"/>
  <c r="AG318" i="1" s="1"/>
  <c r="AH318" i="1" s="1"/>
  <c r="AF105" i="1"/>
  <c r="AG105" i="1"/>
  <c r="AH105" i="1" s="1"/>
  <c r="AF279" i="1"/>
  <c r="AG279" i="1"/>
  <c r="AH279" i="1" s="1"/>
  <c r="AF354" i="1"/>
  <c r="AG354" i="1"/>
  <c r="AH354" i="1" s="1"/>
  <c r="AF283" i="1"/>
  <c r="AG283" i="1" s="1"/>
  <c r="AH283" i="1" s="1"/>
  <c r="AF118" i="1"/>
  <c r="AG118" i="1" s="1"/>
  <c r="AH118" i="1" s="1"/>
  <c r="U359" i="1"/>
  <c r="AB359" i="1"/>
  <c r="AC359" i="1"/>
  <c r="AD359" i="1" s="1"/>
  <c r="U968" i="1"/>
  <c r="AC968" i="1"/>
  <c r="AD968" i="1" s="1"/>
  <c r="AF852" i="1"/>
  <c r="AG852" i="1"/>
  <c r="AH852" i="1" s="1"/>
  <c r="AF681" i="1"/>
  <c r="AG681" i="1" s="1"/>
  <c r="AH681" i="1" s="1"/>
  <c r="AF870" i="1"/>
  <c r="AG870" i="1" s="1"/>
  <c r="AH870" i="1" s="1"/>
  <c r="AF694" i="1"/>
  <c r="AG694" i="1" s="1"/>
  <c r="AH694" i="1" s="1"/>
  <c r="AF528" i="1"/>
  <c r="AG528" i="1" s="1"/>
  <c r="AH528" i="1" s="1"/>
  <c r="AG812" i="1"/>
  <c r="AH812" i="1" s="1"/>
  <c r="AF812" i="1"/>
  <c r="AF583" i="1"/>
  <c r="AG583" i="1" s="1"/>
  <c r="AH583" i="1" s="1"/>
  <c r="AF904" i="1"/>
  <c r="AG904" i="1"/>
  <c r="AH904" i="1" s="1"/>
  <c r="AF484" i="1"/>
  <c r="AG484" i="1"/>
  <c r="AH484" i="1" s="1"/>
  <c r="AF309" i="1"/>
  <c r="AG309" i="1" s="1"/>
  <c r="AH309" i="1" s="1"/>
  <c r="AF425" i="1"/>
  <c r="AG425" i="1"/>
  <c r="AH425" i="1" s="1"/>
  <c r="AF280" i="1"/>
  <c r="AG280" i="1" s="1"/>
  <c r="AH280" i="1" s="1"/>
  <c r="AF349" i="1"/>
  <c r="AG349" i="1"/>
  <c r="AH349" i="1" s="1"/>
  <c r="AF503" i="1"/>
  <c r="AG503" i="1" s="1"/>
  <c r="AH503" i="1" s="1"/>
  <c r="AF353" i="1"/>
  <c r="AG353" i="1" s="1"/>
  <c r="AH353" i="1" s="1"/>
  <c r="AF284" i="1"/>
  <c r="AG284" i="1"/>
  <c r="AH284" i="1" s="1"/>
  <c r="AF369" i="1"/>
  <c r="AG369" i="1" s="1"/>
  <c r="AH369" i="1" s="1"/>
  <c r="U513" i="1"/>
  <c r="AC513" i="1"/>
  <c r="AD513" i="1" s="1"/>
  <c r="AB513" i="1"/>
  <c r="AB860" i="1"/>
  <c r="AC971" i="1"/>
  <c r="AD971" i="1" s="1"/>
  <c r="U971" i="1"/>
  <c r="AF520" i="1"/>
  <c r="AG520" i="1" s="1"/>
  <c r="AH520" i="1" s="1"/>
  <c r="AG464" i="1"/>
  <c r="AH464" i="1" s="1"/>
  <c r="AF464" i="1"/>
  <c r="AF392" i="1"/>
  <c r="AG392" i="1" s="1"/>
  <c r="AH392" i="1" s="1"/>
  <c r="AF373" i="1"/>
  <c r="AG373" i="1"/>
  <c r="AH373" i="1" s="1"/>
  <c r="AF419" i="1"/>
  <c r="AG419" i="1"/>
  <c r="AH419" i="1" s="1"/>
  <c r="AG92" i="1"/>
  <c r="AH92" i="1" s="1"/>
  <c r="AF92" i="1"/>
  <c r="U622" i="1"/>
  <c r="AB622" i="1"/>
  <c r="AC622" i="1"/>
  <c r="AD622" i="1" s="1"/>
  <c r="AC837" i="1"/>
  <c r="AD837" i="1" s="1"/>
  <c r="AB837" i="1"/>
  <c r="U837" i="1"/>
  <c r="AG894" i="1"/>
  <c r="AH894" i="1" s="1"/>
  <c r="AF894" i="1"/>
  <c r="U90" i="1"/>
  <c r="AB90" i="1"/>
  <c r="AC90" i="1" s="1"/>
  <c r="AD90" i="1" s="1"/>
  <c r="AB651" i="1"/>
  <c r="U651" i="1"/>
  <c r="AC651" i="1"/>
  <c r="AD651" i="1" s="1"/>
  <c r="AC980" i="1"/>
  <c r="AD980" i="1" s="1"/>
  <c r="AB980" i="1"/>
  <c r="U980" i="1"/>
  <c r="U872" i="1"/>
  <c r="AC872" i="1"/>
  <c r="AD872" i="1" s="1"/>
  <c r="AC863" i="1"/>
  <c r="AD863" i="1" s="1"/>
  <c r="U863" i="1"/>
  <c r="AB863" i="1"/>
  <c r="AF710" i="1"/>
  <c r="AG710" i="1" s="1"/>
  <c r="AH710" i="1" s="1"/>
  <c r="U945" i="1"/>
  <c r="AC945" i="1"/>
  <c r="AD945" i="1" s="1"/>
  <c r="AF948" i="1"/>
  <c r="AG948" i="1"/>
  <c r="AH948" i="1" s="1"/>
  <c r="AF742" i="1"/>
  <c r="AG742" i="1"/>
  <c r="AH742" i="1" s="1"/>
  <c r="AF586" i="1"/>
  <c r="AG586" i="1" s="1"/>
  <c r="AH586" i="1" s="1"/>
  <c r="AF706" i="1"/>
  <c r="AG706" i="1"/>
  <c r="AH706" i="1" s="1"/>
  <c r="AF937" i="1"/>
  <c r="AG937" i="1"/>
  <c r="AH937" i="1" s="1"/>
  <c r="AF885" i="1"/>
  <c r="AG885" i="1"/>
  <c r="AH885" i="1" s="1"/>
  <c r="AF316" i="1"/>
  <c r="AG316" i="1" s="1"/>
  <c r="AH316" i="1" s="1"/>
  <c r="AF268" i="1"/>
  <c r="AG268" i="1"/>
  <c r="AH268" i="1" s="1"/>
  <c r="AF442" i="1"/>
  <c r="AG442" i="1" s="1"/>
  <c r="AH442" i="1" s="1"/>
  <c r="AF98" i="1"/>
  <c r="AG98" i="1" s="1"/>
  <c r="AH98" i="1" s="1"/>
  <c r="AF407" i="1"/>
  <c r="AG407" i="1" s="1"/>
  <c r="AH407" i="1" s="1"/>
  <c r="AF410" i="1"/>
  <c r="AG410" i="1" s="1"/>
  <c r="AH410" i="1" s="1"/>
  <c r="AF408" i="1"/>
  <c r="AG408" i="1" s="1"/>
  <c r="AH408" i="1" s="1"/>
  <c r="AC624" i="1"/>
  <c r="AD624" i="1" s="1"/>
  <c r="AB624" i="1"/>
  <c r="U624" i="1"/>
  <c r="AC842" i="1"/>
  <c r="AD842" i="1" s="1"/>
  <c r="AB842" i="1"/>
  <c r="U842" i="1"/>
  <c r="AF989" i="1"/>
  <c r="AG989" i="1" s="1"/>
  <c r="AH989" i="1" s="1"/>
  <c r="AF546" i="1"/>
  <c r="AG546" i="1"/>
  <c r="AH546" i="1" s="1"/>
  <c r="U866" i="1"/>
  <c r="AB866" i="1"/>
  <c r="AC866" i="1"/>
  <c r="AD866" i="1" s="1"/>
  <c r="AB813" i="1"/>
  <c r="AB833" i="1"/>
  <c r="AC833" i="1"/>
  <c r="AD833" i="1" s="1"/>
  <c r="U833" i="1"/>
  <c r="AF868" i="1"/>
  <c r="AG868" i="1" s="1"/>
  <c r="AH868" i="1" s="1"/>
  <c r="AF538" i="1"/>
  <c r="AG538" i="1"/>
  <c r="AH538" i="1" s="1"/>
  <c r="AF845" i="1"/>
  <c r="AG845" i="1"/>
  <c r="AH845" i="1" s="1"/>
  <c r="AG916" i="1"/>
  <c r="AH916" i="1" s="1"/>
  <c r="AF916" i="1"/>
  <c r="AF956" i="1"/>
  <c r="AG956" i="1"/>
  <c r="AH956" i="1" s="1"/>
  <c r="AF713" i="1"/>
  <c r="AG713" i="1" s="1"/>
  <c r="AH713" i="1" s="1"/>
  <c r="AF604" i="1"/>
  <c r="AG604" i="1" s="1"/>
  <c r="AH604" i="1" s="1"/>
  <c r="AB999" i="1"/>
  <c r="AF250" i="1"/>
  <c r="AG250" i="1"/>
  <c r="AH250" i="1" s="1"/>
  <c r="AF332" i="1"/>
  <c r="AG332" i="1" s="1"/>
  <c r="AH332" i="1" s="1"/>
  <c r="AF463" i="1"/>
  <c r="AG463" i="1" s="1"/>
  <c r="AH463" i="1" s="1"/>
  <c r="AF141" i="1"/>
  <c r="AG141" i="1" s="1"/>
  <c r="AH141" i="1" s="1"/>
  <c r="AF319" i="1"/>
  <c r="AG319" i="1"/>
  <c r="AH319" i="1" s="1"/>
  <c r="AF340" i="1"/>
  <c r="AG340" i="1" s="1"/>
  <c r="AH340" i="1" s="1"/>
  <c r="AC970" i="1"/>
  <c r="AD970" i="1" s="1"/>
  <c r="U970" i="1"/>
  <c r="AF666" i="1"/>
  <c r="AG666" i="1" s="1"/>
  <c r="AH666" i="1" s="1"/>
  <c r="AF732" i="1"/>
  <c r="AG732" i="1" s="1"/>
  <c r="AH732" i="1" s="1"/>
  <c r="AG811" i="1"/>
  <c r="AH811" i="1" s="1"/>
  <c r="AF811" i="1"/>
  <c r="AF374" i="1"/>
  <c r="AG374" i="1"/>
  <c r="AH374" i="1" s="1"/>
  <c r="AF461" i="1"/>
  <c r="AG461" i="1"/>
  <c r="AH461" i="1" s="1"/>
  <c r="AF106" i="1"/>
  <c r="AG106" i="1"/>
  <c r="AH106" i="1" s="1"/>
  <c r="AF508" i="1"/>
  <c r="AG508" i="1" s="1"/>
  <c r="AH508" i="1" s="1"/>
  <c r="AF132" i="1"/>
  <c r="AG132" i="1"/>
  <c r="AH132" i="1" s="1"/>
  <c r="AF14" i="1"/>
  <c r="AG14" i="1"/>
  <c r="AH14" i="1" s="1"/>
  <c r="AF81" i="1"/>
  <c r="AG81" i="1"/>
  <c r="AH81" i="1" s="1"/>
  <c r="AF31" i="1"/>
  <c r="AG31" i="1" s="1"/>
  <c r="AH31" i="1" s="1"/>
  <c r="AF335" i="1"/>
  <c r="AG335" i="1"/>
  <c r="AH335" i="1" s="1"/>
  <c r="AF449" i="1"/>
  <c r="AG449" i="1"/>
  <c r="AH449" i="1" s="1"/>
  <c r="AF90" i="1" l="1"/>
  <c r="AG90" i="1" s="1"/>
  <c r="AH90" i="1" s="1"/>
  <c r="AF43" i="1"/>
  <c r="AG43" i="1" s="1"/>
  <c r="AH43" i="1" s="1"/>
  <c r="AF985" i="1"/>
  <c r="AG985" i="1"/>
  <c r="AH985" i="1" s="1"/>
  <c r="AF971" i="1"/>
  <c r="AG971" i="1"/>
  <c r="AH971" i="1" s="1"/>
  <c r="AF973" i="1"/>
  <c r="AG973" i="1" s="1"/>
  <c r="AH973" i="1" s="1"/>
  <c r="AF991" i="1"/>
  <c r="AG991" i="1"/>
  <c r="AH991" i="1" s="1"/>
  <c r="AF465" i="1"/>
  <c r="AG465" i="1" s="1"/>
  <c r="AH465" i="1" s="1"/>
  <c r="AF979" i="1"/>
  <c r="AG979" i="1"/>
  <c r="AH979" i="1" s="1"/>
  <c r="AF842" i="1"/>
  <c r="AG842" i="1"/>
  <c r="AH842" i="1" s="1"/>
  <c r="AF513" i="1"/>
  <c r="AG513" i="1"/>
  <c r="AH513" i="1" s="1"/>
  <c r="AF780" i="1"/>
  <c r="AG780" i="1"/>
  <c r="AH780" i="1" s="1"/>
  <c r="AF562" i="1"/>
  <c r="AG562" i="1"/>
  <c r="AH562" i="1" s="1"/>
  <c r="AF485" i="1"/>
  <c r="AG485" i="1"/>
  <c r="AH485" i="1" s="1"/>
  <c r="AF622" i="1"/>
  <c r="AG622" i="1"/>
  <c r="AH622" i="1" s="1"/>
  <c r="AF945" i="1"/>
  <c r="AG945" i="1"/>
  <c r="AH945" i="1" s="1"/>
  <c r="AF385" i="1"/>
  <c r="AG385" i="1" s="1"/>
  <c r="AH385" i="1" s="1"/>
  <c r="AF860" i="1"/>
  <c r="AG860" i="1" s="1"/>
  <c r="AH860" i="1" s="1"/>
  <c r="AF786" i="1"/>
  <c r="AG786" i="1"/>
  <c r="AH786" i="1" s="1"/>
  <c r="AF980" i="1"/>
  <c r="AG980" i="1" s="1"/>
  <c r="AH980" i="1" s="1"/>
  <c r="AF953" i="1"/>
  <c r="AG953" i="1" s="1"/>
  <c r="AH953" i="1" s="1"/>
  <c r="AF867" i="1"/>
  <c r="AG867" i="1" s="1"/>
  <c r="AH867" i="1" s="1"/>
  <c r="AF823" i="1"/>
  <c r="AG823" i="1"/>
  <c r="AH823" i="1" s="1"/>
  <c r="AF539" i="1"/>
  <c r="AG539" i="1"/>
  <c r="AH539" i="1" s="1"/>
  <c r="AF966" i="1"/>
  <c r="AG966" i="1"/>
  <c r="AH966" i="1" s="1"/>
  <c r="AF833" i="1"/>
  <c r="AG833" i="1"/>
  <c r="AH833" i="1" s="1"/>
  <c r="AF837" i="1"/>
  <c r="AG837" i="1"/>
  <c r="AH837" i="1" s="1"/>
  <c r="AF709" i="1"/>
  <c r="AG709" i="1"/>
  <c r="AH709" i="1" s="1"/>
  <c r="AF828" i="1"/>
  <c r="AG828" i="1"/>
  <c r="AH828" i="1" s="1"/>
  <c r="AF805" i="1"/>
  <c r="AG805" i="1"/>
  <c r="AH805" i="1" s="1"/>
  <c r="AF813" i="1"/>
  <c r="AG813" i="1" s="1"/>
  <c r="AH813" i="1" s="1"/>
  <c r="AF863" i="1"/>
  <c r="AG863" i="1"/>
  <c r="AH863" i="1" s="1"/>
  <c r="AF968" i="1"/>
  <c r="AG968" i="1"/>
  <c r="AH968" i="1" s="1"/>
  <c r="AF872" i="1"/>
  <c r="AG872" i="1"/>
  <c r="AH872" i="1" s="1"/>
  <c r="AF913" i="1"/>
  <c r="AG913" i="1" s="1"/>
  <c r="AH913" i="1" s="1"/>
  <c r="AF897" i="1"/>
  <c r="AG897" i="1" s="1"/>
  <c r="AH897" i="1" s="1"/>
  <c r="AF359" i="1"/>
  <c r="AG359" i="1"/>
  <c r="AH359" i="1" s="1"/>
  <c r="AF874" i="1"/>
  <c r="AG874" i="1"/>
  <c r="AH874" i="1" s="1"/>
  <c r="AF970" i="1"/>
  <c r="AG970" i="1" s="1"/>
  <c r="AH970" i="1" s="1"/>
  <c r="AF866" i="1"/>
  <c r="AG866" i="1"/>
  <c r="AH866" i="1" s="1"/>
  <c r="AF651" i="1"/>
  <c r="AG651" i="1"/>
  <c r="AH651" i="1" s="1"/>
  <c r="AF624" i="1"/>
  <c r="AG624" i="1"/>
  <c r="AH624" i="1" s="1"/>
  <c r="AF921" i="1"/>
  <c r="AG921" i="1"/>
  <c r="AH921" i="1" s="1"/>
  <c r="AF999" i="1"/>
  <c r="AG999" i="1"/>
  <c r="AH999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<sst xmlns="http://schemas.openxmlformats.org/spreadsheetml/2006/main" count="128" uniqueCount="107">
  <si>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</si>
  <si>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</si>
  <si>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</si>
  <si>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</si>
  <si>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</si>
  <si>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</si>
  <si>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</si>
  <si>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</si>
  <si>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</si>
  <si>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</si>
  <si>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</si>
  <si>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</si>
  <si>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</si>
  <si>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</si>
  <si>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</si>
  <si>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</si>
  <si>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</si>
  <si>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</si>
  <si>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</si>
  <si>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</si>
  <si>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</si>
  <si>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</si>
  <si>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</si>
  <si>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</si>
  <si>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</si>
  <si>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</si>
  <si>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</si>
  <si>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</si>
  <si>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</si>
  <si>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</si>
  <si>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</si>
  <si>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</si>
  <si>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</si>
  <si>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</si>
  <si>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</si>
  <si>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</si>
  <si>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</si>
  <si>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</si>
  <si>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</si>
  <si>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</si>
  <si>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</si>
  <si>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</si>
  <si>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</si>
  <si>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</si>
  <si>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</si>
  <si>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</si>
  <si>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</si>
  <si>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</si>
  <si>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</si>
  <si>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</si>
  <si>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</si>
  <si>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</si>
  <si>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</si>
  <si>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</si>
  <si>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</si>
  <si>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</si>
  <si>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</si>
  <si>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</si>
  <si>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</si>
  <si>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</si>
  <si>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</si>
  <si>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</si>
  <si>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</si>
  <si>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</si>
  <si>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</si>
  <si>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</si>
  <si>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</si>
  <si>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</si>
  <si>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</si>
  <si>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</si>
  <si>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</si>
  <si>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</si>
  <si>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</si>
  <si>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</si>
  <si>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</si>
  <si>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</si>
  <si>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</si>
  <si>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</si>
  <si>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</si>
  <si>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</si>
  <si>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</si>
  <si>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</si>
  <si>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</si>
  <si>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</si>
  <si>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</si>
  <si>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</si>
  <si>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</si>
  <si>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</si>
  <si>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</si>
  <si>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</si>
  <si>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</si>
  <si>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</si>
  <si>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</si>
  <si>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</si>
  <si>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</si>
  <si>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</si>
  <si>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</si>
  <si>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</si>
  <si>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</si>
  <si>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</si>
  <si>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</si>
  <si>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</si>
  <si>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</si>
  <si>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</si>
  <si>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1307\KH_13_3_FRRF\in-situ_bin\藤木解析\130413\fr103854.bin</t>
  </si>
  <si>
    <t>測定日：2013/04/13</t>
  </si>
  <si>
    <t>F005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</si>
</sst>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241</c:v>
                </c:pt>
                <c:pt idx="29">
                  <c:v>87.8</c:v>
                </c:pt>
                <c:pt idx="30">
                  <c:v>181</c:v>
                </c:pt>
                <c:pt idx="31">
                  <c:v>143.30000000000001</c:v>
                </c:pt>
                <c:pt idx="32">
                  <c:v>114.7</c:v>
                </c:pt>
                <c:pt idx="33">
                  <c:v>109.3</c:v>
                </c:pt>
                <c:pt idx="34">
                  <c:v>112.9</c:v>
                </c:pt>
                <c:pt idx="35">
                  <c:v>79.7</c:v>
                </c:pt>
                <c:pt idx="36">
                  <c:v>88.7</c:v>
                </c:pt>
                <c:pt idx="37">
                  <c:v>74.400000000000006</c:v>
                </c:pt>
                <c:pt idx="38">
                  <c:v>69</c:v>
                </c:pt>
                <c:pt idx="39">
                  <c:v>57.3</c:v>
                </c:pt>
                <c:pt idx="40">
                  <c:v>52.9</c:v>
                </c:pt>
                <c:pt idx="41">
                  <c:v>58.2</c:v>
                </c:pt>
                <c:pt idx="42">
                  <c:v>50.2</c:v>
                </c:pt>
                <c:pt idx="43">
                  <c:v>46.6</c:v>
                </c:pt>
                <c:pt idx="44">
                  <c:v>42.1</c:v>
                </c:pt>
                <c:pt idx="45">
                  <c:v>39.4</c:v>
                </c:pt>
                <c:pt idx="46">
                  <c:v>34.9</c:v>
                </c:pt>
                <c:pt idx="47">
                  <c:v>35.799999999999997</c:v>
                </c:pt>
                <c:pt idx="48">
                  <c:v>29.6</c:v>
                </c:pt>
                <c:pt idx="49">
                  <c:v>33.1</c:v>
                </c:pt>
                <c:pt idx="50">
                  <c:v>25.1</c:v>
                </c:pt>
                <c:pt idx="51">
                  <c:v>26.9</c:v>
                </c:pt>
                <c:pt idx="52">
                  <c:v>21.5</c:v>
                </c:pt>
                <c:pt idx="53">
                  <c:v>23.3</c:v>
                </c:pt>
                <c:pt idx="54">
                  <c:v>19.7</c:v>
                </c:pt>
                <c:pt idx="55">
                  <c:v>19.7</c:v>
                </c:pt>
                <c:pt idx="56">
                  <c:v>17.899999999999999</c:v>
                </c:pt>
                <c:pt idx="57">
                  <c:v>19.7</c:v>
                </c:pt>
                <c:pt idx="58">
                  <c:v>16.100000000000001</c:v>
                </c:pt>
                <c:pt idx="59">
                  <c:v>16.100000000000001</c:v>
                </c:pt>
                <c:pt idx="60">
                  <c:v>14.3</c:v>
                </c:pt>
                <c:pt idx="61">
                  <c:v>15.2</c:v>
                </c:pt>
                <c:pt idx="62">
                  <c:v>13.4</c:v>
                </c:pt>
                <c:pt idx="63">
                  <c:v>13.4</c:v>
                </c:pt>
                <c:pt idx="64">
                  <c:v>12.5</c:v>
                </c:pt>
                <c:pt idx="65">
                  <c:v>12.5</c:v>
                </c:pt>
                <c:pt idx="66">
                  <c:v>12.5</c:v>
                </c:pt>
                <c:pt idx="67">
                  <c:v>11.6</c:v>
                </c:pt>
                <c:pt idx="68">
                  <c:v>11.6</c:v>
                </c:pt>
                <c:pt idx="69">
                  <c:v>10.8</c:v>
                </c:pt>
                <c:pt idx="70">
                  <c:v>10.8</c:v>
                </c:pt>
                <c:pt idx="71">
                  <c:v>10.8</c:v>
                </c:pt>
                <c:pt idx="72">
                  <c:v>9.9</c:v>
                </c:pt>
                <c:pt idx="73">
                  <c:v>9.9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8.1</c:v>
                </c:pt>
                <c:pt idx="79">
                  <c:v>8.1</c:v>
                </c:pt>
                <c:pt idx="80">
                  <c:v>8.1</c:v>
                </c:pt>
                <c:pt idx="81">
                  <c:v>8.1</c:v>
                </c:pt>
                <c:pt idx="82">
                  <c:v>8.1</c:v>
                </c:pt>
                <c:pt idx="83">
                  <c:v>7.2</c:v>
                </c:pt>
                <c:pt idx="84">
                  <c:v>7.2</c:v>
                </c:pt>
                <c:pt idx="85">
                  <c:v>7.2</c:v>
                </c:pt>
                <c:pt idx="86">
                  <c:v>7.2</c:v>
                </c:pt>
                <c:pt idx="87">
                  <c:v>7.2</c:v>
                </c:pt>
                <c:pt idx="88">
                  <c:v>7.2</c:v>
                </c:pt>
                <c:pt idx="89">
                  <c:v>7.2</c:v>
                </c:pt>
                <c:pt idx="90">
                  <c:v>7.2</c:v>
                </c:pt>
                <c:pt idx="91">
                  <c:v>7.2</c:v>
                </c:pt>
                <c:pt idx="92">
                  <c:v>6.3</c:v>
                </c:pt>
                <c:pt idx="93">
                  <c:v>6.3</c:v>
                </c:pt>
                <c:pt idx="94">
                  <c:v>6.3</c:v>
                </c:pt>
                <c:pt idx="95">
                  <c:v>6.3</c:v>
                </c:pt>
                <c:pt idx="96">
                  <c:v>6.3</c:v>
                </c:pt>
                <c:pt idx="97">
                  <c:v>6.3</c:v>
                </c:pt>
                <c:pt idx="98">
                  <c:v>6.3</c:v>
                </c:pt>
                <c:pt idx="99">
                  <c:v>6.3</c:v>
                </c:pt>
                <c:pt idx="100">
                  <c:v>6.3</c:v>
                </c:pt>
                <c:pt idx="101">
                  <c:v>6.3</c:v>
                </c:pt>
                <c:pt idx="102">
                  <c:v>6.3</c:v>
                </c:pt>
                <c:pt idx="103">
                  <c:v>6.3</c:v>
                </c:pt>
                <c:pt idx="104">
                  <c:v>6.3</c:v>
                </c:pt>
                <c:pt idx="105">
                  <c:v>6.3</c:v>
                </c:pt>
                <c:pt idx="106">
                  <c:v>6.3</c:v>
                </c:pt>
                <c:pt idx="107">
                  <c:v>6.3</c:v>
                </c:pt>
                <c:pt idx="108">
                  <c:v>6.3</c:v>
                </c:pt>
                <c:pt idx="109">
                  <c:v>6.3</c:v>
                </c:pt>
                <c:pt idx="110">
                  <c:v>6.3</c:v>
                </c:pt>
                <c:pt idx="111">
                  <c:v>6.3</c:v>
                </c:pt>
                <c:pt idx="112">
                  <c:v>6.3</c:v>
                </c:pt>
                <c:pt idx="113">
                  <c:v>5.4</c:v>
                </c:pt>
                <c:pt idx="114">
                  <c:v>6.3</c:v>
                </c:pt>
                <c:pt idx="115">
                  <c:v>5.4</c:v>
                </c:pt>
                <c:pt idx="116">
                  <c:v>5.4</c:v>
                </c:pt>
                <c:pt idx="117">
                  <c:v>5.4</c:v>
                </c:pt>
                <c:pt idx="118">
                  <c:v>5.4</c:v>
                </c:pt>
                <c:pt idx="119">
                  <c:v>5.4</c:v>
                </c:pt>
                <c:pt idx="120">
                  <c:v>5.4</c:v>
                </c:pt>
                <c:pt idx="121">
                  <c:v>5.4</c:v>
                </c:pt>
                <c:pt idx="122">
                  <c:v>5.4</c:v>
                </c:pt>
                <c:pt idx="123">
                  <c:v>5.4</c:v>
                </c:pt>
                <c:pt idx="124">
                  <c:v>5.4</c:v>
                </c:pt>
                <c:pt idx="125">
                  <c:v>5.4</c:v>
                </c:pt>
                <c:pt idx="126">
                  <c:v>5.4</c:v>
                </c:pt>
                <c:pt idx="127">
                  <c:v>5.4</c:v>
                </c:pt>
                <c:pt idx="128">
                  <c:v>5.4</c:v>
                </c:pt>
                <c:pt idx="129">
                  <c:v>5.4</c:v>
                </c:pt>
                <c:pt idx="130">
                  <c:v>5.4</c:v>
                </c:pt>
                <c:pt idx="131">
                  <c:v>5.4</c:v>
                </c:pt>
                <c:pt idx="132">
                  <c:v>5.4</c:v>
                </c:pt>
                <c:pt idx="133">
                  <c:v>5.4</c:v>
                </c:pt>
                <c:pt idx="134">
                  <c:v>5.4</c:v>
                </c:pt>
                <c:pt idx="135">
                  <c:v>5.4</c:v>
                </c:pt>
                <c:pt idx="136">
                  <c:v>5.4</c:v>
                </c:pt>
                <c:pt idx="137">
                  <c:v>5.4</c:v>
                </c:pt>
                <c:pt idx="138">
                  <c:v>5.4</c:v>
                </c:pt>
                <c:pt idx="139">
                  <c:v>5.4</c:v>
                </c:pt>
                <c:pt idx="140">
                  <c:v>5.4</c:v>
                </c:pt>
                <c:pt idx="141">
                  <c:v>5.4</c:v>
                </c:pt>
                <c:pt idx="142">
                  <c:v>5.4</c:v>
                </c:pt>
                <c:pt idx="143">
                  <c:v>5.4</c:v>
                </c:pt>
                <c:pt idx="144">
                  <c:v>5.4</c:v>
                </c:pt>
                <c:pt idx="145">
                  <c:v>5.4</c:v>
                </c:pt>
                <c:pt idx="146">
                  <c:v>5.4</c:v>
                </c:pt>
                <c:pt idx="147">
                  <c:v>5.4</c:v>
                </c:pt>
                <c:pt idx="148">
                  <c:v>5.4</c:v>
                </c:pt>
                <c:pt idx="149">
                  <c:v>5.4</c:v>
                </c:pt>
                <c:pt idx="150">
                  <c:v>5.4</c:v>
                </c:pt>
                <c:pt idx="151">
                  <c:v>5.4</c:v>
                </c:pt>
                <c:pt idx="152">
                  <c:v>5.4</c:v>
                </c:pt>
                <c:pt idx="153">
                  <c:v>5.4</c:v>
                </c:pt>
                <c:pt idx="154">
                  <c:v>5.4</c:v>
                </c:pt>
                <c:pt idx="155">
                  <c:v>5.4</c:v>
                </c:pt>
                <c:pt idx="156">
                  <c:v>5.4</c:v>
                </c:pt>
                <c:pt idx="157">
                  <c:v>5.4</c:v>
                </c:pt>
                <c:pt idx="158">
                  <c:v>5.4</c:v>
                </c:pt>
                <c:pt idx="159">
                  <c:v>5.4</c:v>
                </c:pt>
                <c:pt idx="160">
                  <c:v>5.4</c:v>
                </c:pt>
                <c:pt idx="161">
                  <c:v>5.4</c:v>
                </c:pt>
                <c:pt idx="162">
                  <c:v>5.4</c:v>
                </c:pt>
                <c:pt idx="163">
                  <c:v>5.4</c:v>
                </c:pt>
                <c:pt idx="164">
                  <c:v>5.4</c:v>
                </c:pt>
                <c:pt idx="165">
                  <c:v>5.4</c:v>
                </c:pt>
                <c:pt idx="166">
                  <c:v>5.4</c:v>
                </c:pt>
                <c:pt idx="167">
                  <c:v>5.4</c:v>
                </c:pt>
                <c:pt idx="168">
                  <c:v>5.4</c:v>
                </c:pt>
                <c:pt idx="169">
                  <c:v>5.4</c:v>
                </c:pt>
                <c:pt idx="170">
                  <c:v>5.4</c:v>
                </c:pt>
                <c:pt idx="171">
                  <c:v>5.4</c:v>
                </c:pt>
                <c:pt idx="172">
                  <c:v>5.4</c:v>
                </c:pt>
                <c:pt idx="173">
                  <c:v>5.4</c:v>
                </c:pt>
                <c:pt idx="174">
                  <c:v>5.4</c:v>
                </c:pt>
                <c:pt idx="175">
                  <c:v>5.4</c:v>
                </c:pt>
                <c:pt idx="176">
                  <c:v>5.4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5.4</c:v>
                </c:pt>
                <c:pt idx="181">
                  <c:v>5.4</c:v>
                </c:pt>
                <c:pt idx="182">
                  <c:v>5.4</c:v>
                </c:pt>
                <c:pt idx="183">
                  <c:v>5.4</c:v>
                </c:pt>
                <c:pt idx="184">
                  <c:v>5.4</c:v>
                </c:pt>
                <c:pt idx="185">
                  <c:v>5.4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5.4</c:v>
                </c:pt>
                <c:pt idx="192">
                  <c:v>5.4</c:v>
                </c:pt>
                <c:pt idx="193">
                  <c:v>5.4</c:v>
                </c:pt>
                <c:pt idx="194">
                  <c:v>5.4</c:v>
                </c:pt>
                <c:pt idx="195">
                  <c:v>5.4</c:v>
                </c:pt>
                <c:pt idx="196">
                  <c:v>5.4</c:v>
                </c:pt>
                <c:pt idx="197">
                  <c:v>5.4</c:v>
                </c:pt>
                <c:pt idx="198">
                  <c:v>5.4</c:v>
                </c:pt>
                <c:pt idx="199">
                  <c:v>5.4</c:v>
                </c:pt>
                <c:pt idx="200">
                  <c:v>5.4</c:v>
                </c:pt>
                <c:pt idx="201">
                  <c:v>5.4</c:v>
                </c:pt>
                <c:pt idx="202">
                  <c:v>5.4</c:v>
                </c:pt>
                <c:pt idx="203">
                  <c:v>5.4</c:v>
                </c:pt>
                <c:pt idx="204">
                  <c:v>5.4</c:v>
                </c:pt>
                <c:pt idx="205">
                  <c:v>5.4</c:v>
                </c:pt>
                <c:pt idx="206">
                  <c:v>5.4</c:v>
                </c:pt>
                <c:pt idx="207">
                  <c:v>5.4</c:v>
                </c:pt>
                <c:pt idx="208">
                  <c:v>5.4</c:v>
                </c:pt>
                <c:pt idx="209">
                  <c:v>5.4</c:v>
                </c:pt>
                <c:pt idx="210">
                  <c:v>5.4</c:v>
                </c:pt>
                <c:pt idx="211">
                  <c:v>5.4</c:v>
                </c:pt>
                <c:pt idx="212">
                  <c:v>5.4</c:v>
                </c:pt>
                <c:pt idx="213">
                  <c:v>5.4</c:v>
                </c:pt>
                <c:pt idx="214">
                  <c:v>5.4</c:v>
                </c:pt>
                <c:pt idx="215">
                  <c:v>5.4</c:v>
                </c:pt>
                <c:pt idx="216">
                  <c:v>5.4</c:v>
                </c:pt>
                <c:pt idx="217">
                  <c:v>5.4</c:v>
                </c:pt>
                <c:pt idx="218">
                  <c:v>5.4</c:v>
                </c:pt>
                <c:pt idx="219">
                  <c:v>5.4</c:v>
                </c:pt>
                <c:pt idx="220">
                  <c:v>5.4</c:v>
                </c:pt>
                <c:pt idx="221">
                  <c:v>5.4</c:v>
                </c:pt>
                <c:pt idx="222">
                  <c:v>5.4</c:v>
                </c:pt>
                <c:pt idx="223">
                  <c:v>5.4</c:v>
                </c:pt>
                <c:pt idx="224">
                  <c:v>5.4</c:v>
                </c:pt>
                <c:pt idx="225">
                  <c:v>5.4</c:v>
                </c:pt>
                <c:pt idx="226">
                  <c:v>5.4</c:v>
                </c:pt>
                <c:pt idx="227">
                  <c:v>5.4</c:v>
                </c:pt>
                <c:pt idx="228">
                  <c:v>5.4</c:v>
                </c:pt>
                <c:pt idx="229">
                  <c:v>5.4</c:v>
                </c:pt>
                <c:pt idx="230">
                  <c:v>5.4</c:v>
                </c:pt>
                <c:pt idx="231">
                  <c:v>5.4</c:v>
                </c:pt>
                <c:pt idx="232">
                  <c:v>5.4</c:v>
                </c:pt>
                <c:pt idx="233">
                  <c:v>5.4</c:v>
                </c:pt>
                <c:pt idx="234">
                  <c:v>5.4</c:v>
                </c:pt>
                <c:pt idx="235">
                  <c:v>5.4</c:v>
                </c:pt>
                <c:pt idx="236">
                  <c:v>5.4</c:v>
                </c:pt>
                <c:pt idx="237">
                  <c:v>5.4</c:v>
                </c:pt>
                <c:pt idx="238">
                  <c:v>5.4</c:v>
                </c:pt>
                <c:pt idx="239">
                  <c:v>5.4</c:v>
                </c:pt>
                <c:pt idx="240">
                  <c:v>5.4</c:v>
                </c:pt>
                <c:pt idx="241">
                  <c:v>5.4</c:v>
                </c:pt>
                <c:pt idx="242">
                  <c:v>5.4</c:v>
                </c:pt>
                <c:pt idx="243">
                  <c:v>5.4</c:v>
                </c:pt>
                <c:pt idx="244">
                  <c:v>5.4</c:v>
                </c:pt>
                <c:pt idx="245">
                  <c:v>5.4</c:v>
                </c:pt>
                <c:pt idx="246">
                  <c:v>5.4</c:v>
                </c:pt>
                <c:pt idx="247">
                  <c:v>5.4</c:v>
                </c:pt>
                <c:pt idx="248">
                  <c:v>5.4</c:v>
                </c:pt>
                <c:pt idx="249">
                  <c:v>5.4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5.4</c:v>
                </c:pt>
                <c:pt idx="257">
                  <c:v>5.4</c:v>
                </c:pt>
                <c:pt idx="258">
                  <c:v>5.4</c:v>
                </c:pt>
                <c:pt idx="259">
                  <c:v>5.4</c:v>
                </c:pt>
                <c:pt idx="260">
                  <c:v>5.4</c:v>
                </c:pt>
                <c:pt idx="261">
                  <c:v>5.4</c:v>
                </c:pt>
                <c:pt idx="262">
                  <c:v>5.4</c:v>
                </c:pt>
                <c:pt idx="263">
                  <c:v>5.4</c:v>
                </c:pt>
                <c:pt idx="264">
                  <c:v>5.4</c:v>
                </c:pt>
                <c:pt idx="265">
                  <c:v>5.4</c:v>
                </c:pt>
                <c:pt idx="266">
                  <c:v>5.4</c:v>
                </c:pt>
                <c:pt idx="267">
                  <c:v>5.4</c:v>
                </c:pt>
                <c:pt idx="268">
                  <c:v>5.4</c:v>
                </c:pt>
                <c:pt idx="269">
                  <c:v>5.4</c:v>
                </c:pt>
                <c:pt idx="270">
                  <c:v>5.4</c:v>
                </c:pt>
                <c:pt idx="271">
                  <c:v>5.4</c:v>
                </c:pt>
                <c:pt idx="272">
                  <c:v>5.4</c:v>
                </c:pt>
                <c:pt idx="273">
                  <c:v>5.4</c:v>
                </c:pt>
                <c:pt idx="274">
                  <c:v>5.4</c:v>
                </c:pt>
                <c:pt idx="275">
                  <c:v>5.4</c:v>
                </c:pt>
                <c:pt idx="276">
                  <c:v>5.4</c:v>
                </c:pt>
                <c:pt idx="277">
                  <c:v>5.4</c:v>
                </c:pt>
                <c:pt idx="278">
                  <c:v>5.4</c:v>
                </c:pt>
                <c:pt idx="279">
                  <c:v>5.4</c:v>
                </c:pt>
                <c:pt idx="280">
                  <c:v>5.4</c:v>
                </c:pt>
                <c:pt idx="281">
                  <c:v>5.4</c:v>
                </c:pt>
                <c:pt idx="282">
                  <c:v>5.4</c:v>
                </c:pt>
                <c:pt idx="283">
                  <c:v>5.4</c:v>
                </c:pt>
                <c:pt idx="284">
                  <c:v>5.4</c:v>
                </c:pt>
                <c:pt idx="285">
                  <c:v>5.4</c:v>
                </c:pt>
                <c:pt idx="286">
                  <c:v>5.4</c:v>
                </c:pt>
                <c:pt idx="287">
                  <c:v>5.4</c:v>
                </c:pt>
                <c:pt idx="288">
                  <c:v>5.4</c:v>
                </c:pt>
                <c:pt idx="289">
                  <c:v>5.4</c:v>
                </c:pt>
                <c:pt idx="290">
                  <c:v>5.4</c:v>
                </c:pt>
                <c:pt idx="291">
                  <c:v>5.4</c:v>
                </c:pt>
                <c:pt idx="292">
                  <c:v>5.4</c:v>
                </c:pt>
                <c:pt idx="293">
                  <c:v>5.4</c:v>
                </c:pt>
                <c:pt idx="294">
                  <c:v>5.4</c:v>
                </c:pt>
                <c:pt idx="295">
                  <c:v>5.4</c:v>
                </c:pt>
                <c:pt idx="296">
                  <c:v>5.4</c:v>
                </c:pt>
                <c:pt idx="297">
                  <c:v>5.4</c:v>
                </c:pt>
                <c:pt idx="298">
                  <c:v>5.4</c:v>
                </c:pt>
                <c:pt idx="299">
                  <c:v>5.4</c:v>
                </c:pt>
                <c:pt idx="300">
                  <c:v>5.4</c:v>
                </c:pt>
                <c:pt idx="301">
                  <c:v>5.4</c:v>
                </c:pt>
                <c:pt idx="302">
                  <c:v>5.4</c:v>
                </c:pt>
                <c:pt idx="303">
                  <c:v>5.4</c:v>
                </c:pt>
                <c:pt idx="304">
                  <c:v>5.4</c:v>
                </c:pt>
                <c:pt idx="305">
                  <c:v>5.4</c:v>
                </c:pt>
                <c:pt idx="306">
                  <c:v>5.4</c:v>
                </c:pt>
                <c:pt idx="307">
                  <c:v>5.4</c:v>
                </c:pt>
                <c:pt idx="308">
                  <c:v>5.4</c:v>
                </c:pt>
                <c:pt idx="309">
                  <c:v>5.4</c:v>
                </c:pt>
                <c:pt idx="310">
                  <c:v>5.4</c:v>
                </c:pt>
                <c:pt idx="311">
                  <c:v>5.4</c:v>
                </c:pt>
                <c:pt idx="312">
                  <c:v>5.4</c:v>
                </c:pt>
                <c:pt idx="313">
                  <c:v>5.4</c:v>
                </c:pt>
                <c:pt idx="314">
                  <c:v>5.4</c:v>
                </c:pt>
                <c:pt idx="315">
                  <c:v>5.4</c:v>
                </c:pt>
                <c:pt idx="316">
                  <c:v>5.4</c:v>
                </c:pt>
                <c:pt idx="317">
                  <c:v>5.4</c:v>
                </c:pt>
                <c:pt idx="318">
                  <c:v>5.4</c:v>
                </c:pt>
                <c:pt idx="319">
                  <c:v>5.4</c:v>
                </c:pt>
                <c:pt idx="320">
                  <c:v>5.4</c:v>
                </c:pt>
                <c:pt idx="321">
                  <c:v>5.4</c:v>
                </c:pt>
                <c:pt idx="322">
                  <c:v>5.4</c:v>
                </c:pt>
                <c:pt idx="323">
                  <c:v>5.4</c:v>
                </c:pt>
                <c:pt idx="324">
                  <c:v>5.4</c:v>
                </c:pt>
                <c:pt idx="325">
                  <c:v>5.4</c:v>
                </c:pt>
                <c:pt idx="326">
                  <c:v>5.4</c:v>
                </c:pt>
                <c:pt idx="327">
                  <c:v>5.4</c:v>
                </c:pt>
                <c:pt idx="328">
                  <c:v>5.4</c:v>
                </c:pt>
                <c:pt idx="329">
                  <c:v>5.4</c:v>
                </c:pt>
                <c:pt idx="330">
                  <c:v>5.4</c:v>
                </c:pt>
                <c:pt idx="331">
                  <c:v>5.4</c:v>
                </c:pt>
                <c:pt idx="332">
                  <c:v>5.4</c:v>
                </c:pt>
                <c:pt idx="333">
                  <c:v>5.4</c:v>
                </c:pt>
                <c:pt idx="334">
                  <c:v>5.4</c:v>
                </c:pt>
                <c:pt idx="335">
                  <c:v>5.4</c:v>
                </c:pt>
                <c:pt idx="336">
                  <c:v>5.4</c:v>
                </c:pt>
                <c:pt idx="337">
                  <c:v>5.4</c:v>
                </c:pt>
                <c:pt idx="338">
                  <c:v>5.4</c:v>
                </c:pt>
                <c:pt idx="339">
                  <c:v>5.4</c:v>
                </c:pt>
                <c:pt idx="340">
                  <c:v>5.4</c:v>
                </c:pt>
                <c:pt idx="341">
                  <c:v>5.4</c:v>
                </c:pt>
                <c:pt idx="342">
                  <c:v>5.4</c:v>
                </c:pt>
                <c:pt idx="343">
                  <c:v>5.4</c:v>
                </c:pt>
                <c:pt idx="344">
                  <c:v>5.4</c:v>
                </c:pt>
                <c:pt idx="345">
                  <c:v>5.4</c:v>
                </c:pt>
                <c:pt idx="346">
                  <c:v>5.4</c:v>
                </c:pt>
                <c:pt idx="347">
                  <c:v>5.4</c:v>
                </c:pt>
                <c:pt idx="348">
                  <c:v>5.4</c:v>
                </c:pt>
                <c:pt idx="349">
                  <c:v>5.4</c:v>
                </c:pt>
                <c:pt idx="350">
                  <c:v>5.4</c:v>
                </c:pt>
                <c:pt idx="351">
                  <c:v>5.4</c:v>
                </c:pt>
                <c:pt idx="352">
                  <c:v>5.4</c:v>
                </c:pt>
                <c:pt idx="353">
                  <c:v>5.4</c:v>
                </c:pt>
                <c:pt idx="354">
                  <c:v>5.4</c:v>
                </c:pt>
                <c:pt idx="355">
                  <c:v>5.4</c:v>
                </c:pt>
                <c:pt idx="356">
                  <c:v>5.4</c:v>
                </c:pt>
                <c:pt idx="357">
                  <c:v>5.4</c:v>
                </c:pt>
                <c:pt idx="358">
                  <c:v>5.4</c:v>
                </c:pt>
                <c:pt idx="359">
                  <c:v>5.4</c:v>
                </c:pt>
                <c:pt idx="360">
                  <c:v>5.4</c:v>
                </c:pt>
                <c:pt idx="361">
                  <c:v>5.4</c:v>
                </c:pt>
                <c:pt idx="362">
                  <c:v>5.4</c:v>
                </c:pt>
                <c:pt idx="363">
                  <c:v>5.4</c:v>
                </c:pt>
                <c:pt idx="364">
                  <c:v>5.4</c:v>
                </c:pt>
                <c:pt idx="365">
                  <c:v>5.4</c:v>
                </c:pt>
                <c:pt idx="366">
                  <c:v>5.4</c:v>
                </c:pt>
                <c:pt idx="367">
                  <c:v>5.4</c:v>
                </c:pt>
                <c:pt idx="368">
                  <c:v>5.4</c:v>
                </c:pt>
                <c:pt idx="369">
                  <c:v>5.4</c:v>
                </c:pt>
                <c:pt idx="370">
                  <c:v>5.4</c:v>
                </c:pt>
                <c:pt idx="371">
                  <c:v>5.4</c:v>
                </c:pt>
                <c:pt idx="372">
                  <c:v>6.3</c:v>
                </c:pt>
                <c:pt idx="373">
                  <c:v>5.4</c:v>
                </c:pt>
                <c:pt idx="374">
                  <c:v>6.3</c:v>
                </c:pt>
                <c:pt idx="375">
                  <c:v>5.4</c:v>
                </c:pt>
                <c:pt idx="376">
                  <c:v>6.3</c:v>
                </c:pt>
                <c:pt idx="377">
                  <c:v>6.3</c:v>
                </c:pt>
                <c:pt idx="378">
                  <c:v>6.3</c:v>
                </c:pt>
                <c:pt idx="379">
                  <c:v>6.3</c:v>
                </c:pt>
                <c:pt idx="380">
                  <c:v>6.3</c:v>
                </c:pt>
                <c:pt idx="381">
                  <c:v>6.3</c:v>
                </c:pt>
                <c:pt idx="382">
                  <c:v>6.3</c:v>
                </c:pt>
                <c:pt idx="383">
                  <c:v>6.3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6.3</c:v>
                </c:pt>
                <c:pt idx="388">
                  <c:v>6.3</c:v>
                </c:pt>
                <c:pt idx="389">
                  <c:v>6.3</c:v>
                </c:pt>
                <c:pt idx="390">
                  <c:v>6.3</c:v>
                </c:pt>
                <c:pt idx="391">
                  <c:v>6.3</c:v>
                </c:pt>
                <c:pt idx="392">
                  <c:v>6.3</c:v>
                </c:pt>
                <c:pt idx="393">
                  <c:v>6.3</c:v>
                </c:pt>
                <c:pt idx="394">
                  <c:v>6.3</c:v>
                </c:pt>
                <c:pt idx="395">
                  <c:v>7.2</c:v>
                </c:pt>
                <c:pt idx="396">
                  <c:v>7.2</c:v>
                </c:pt>
                <c:pt idx="397">
                  <c:v>7.2</c:v>
                </c:pt>
                <c:pt idx="398">
                  <c:v>7.2</c:v>
                </c:pt>
                <c:pt idx="399">
                  <c:v>7.2</c:v>
                </c:pt>
                <c:pt idx="400">
                  <c:v>7.2</c:v>
                </c:pt>
                <c:pt idx="401">
                  <c:v>7.2</c:v>
                </c:pt>
                <c:pt idx="402">
                  <c:v>8.1</c:v>
                </c:pt>
                <c:pt idx="403">
                  <c:v>8.1</c:v>
                </c:pt>
                <c:pt idx="404">
                  <c:v>8.1</c:v>
                </c:pt>
                <c:pt idx="405">
                  <c:v>8.1</c:v>
                </c:pt>
                <c:pt idx="406">
                  <c:v>8.1</c:v>
                </c:pt>
                <c:pt idx="407">
                  <c:v>8.1</c:v>
                </c:pt>
                <c:pt idx="408">
                  <c:v>8.1</c:v>
                </c:pt>
                <c:pt idx="409">
                  <c:v>9</c:v>
                </c:pt>
                <c:pt idx="410">
                  <c:v>9</c:v>
                </c:pt>
                <c:pt idx="411">
                  <c:v>9.9</c:v>
                </c:pt>
                <c:pt idx="412">
                  <c:v>9</c:v>
                </c:pt>
                <c:pt idx="413">
                  <c:v>9.9</c:v>
                </c:pt>
                <c:pt idx="414">
                  <c:v>10.8</c:v>
                </c:pt>
                <c:pt idx="415">
                  <c:v>9.9</c:v>
                </c:pt>
                <c:pt idx="416">
                  <c:v>11.6</c:v>
                </c:pt>
                <c:pt idx="417">
                  <c:v>11.6</c:v>
                </c:pt>
                <c:pt idx="418">
                  <c:v>11.6</c:v>
                </c:pt>
                <c:pt idx="419">
                  <c:v>12.5</c:v>
                </c:pt>
                <c:pt idx="420">
                  <c:v>13.4</c:v>
                </c:pt>
                <c:pt idx="421">
                  <c:v>13.4</c:v>
                </c:pt>
                <c:pt idx="422">
                  <c:v>15.2</c:v>
                </c:pt>
                <c:pt idx="423">
                  <c:v>14.3</c:v>
                </c:pt>
                <c:pt idx="424">
                  <c:v>16.100000000000001</c:v>
                </c:pt>
                <c:pt idx="425">
                  <c:v>16.100000000000001</c:v>
                </c:pt>
                <c:pt idx="426">
                  <c:v>17.899999999999999</c:v>
                </c:pt>
                <c:pt idx="427">
                  <c:v>17.899999999999999</c:v>
                </c:pt>
                <c:pt idx="428">
                  <c:v>20.6</c:v>
                </c:pt>
                <c:pt idx="429">
                  <c:v>20.6</c:v>
                </c:pt>
                <c:pt idx="430">
                  <c:v>22.4</c:v>
                </c:pt>
                <c:pt idx="431">
                  <c:v>22.4</c:v>
                </c:pt>
                <c:pt idx="432">
                  <c:v>26</c:v>
                </c:pt>
                <c:pt idx="433">
                  <c:v>26</c:v>
                </c:pt>
                <c:pt idx="434">
                  <c:v>30.5</c:v>
                </c:pt>
                <c:pt idx="435">
                  <c:v>32.299999999999997</c:v>
                </c:pt>
                <c:pt idx="436">
                  <c:v>32.299999999999997</c:v>
                </c:pt>
                <c:pt idx="437">
                  <c:v>37.6</c:v>
                </c:pt>
                <c:pt idx="438">
                  <c:v>36.700000000000003</c:v>
                </c:pt>
                <c:pt idx="439">
                  <c:v>43</c:v>
                </c:pt>
                <c:pt idx="440">
                  <c:v>43</c:v>
                </c:pt>
                <c:pt idx="441">
                  <c:v>48.4</c:v>
                </c:pt>
                <c:pt idx="442">
                  <c:v>51.1</c:v>
                </c:pt>
                <c:pt idx="443">
                  <c:v>52.9</c:v>
                </c:pt>
                <c:pt idx="444">
                  <c:v>58.2</c:v>
                </c:pt>
                <c:pt idx="445">
                  <c:v>65.400000000000006</c:v>
                </c:pt>
                <c:pt idx="446">
                  <c:v>78.8</c:v>
                </c:pt>
                <c:pt idx="447">
                  <c:v>75.3</c:v>
                </c:pt>
                <c:pt idx="448">
                  <c:v>96.8</c:v>
                </c:pt>
                <c:pt idx="449">
                  <c:v>100.3</c:v>
                </c:pt>
                <c:pt idx="450">
                  <c:v>141.5</c:v>
                </c:pt>
                <c:pt idx="451">
                  <c:v>149.6</c:v>
                </c:pt>
                <c:pt idx="452">
                  <c:v>195.3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5D-5F4E-AAD4-B2E5B1FE8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81583"/>
        <c:axId val="1"/>
      </c:scatterChart>
      <c:valAx>
        <c:axId val="201028158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2815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1.1427562219573795</c:v>
                </c:pt>
                <c:pt idx="29">
                  <c:v>2.5257540101829581</c:v>
                </c:pt>
                <c:pt idx="30">
                  <c:v>4.2048049284857782</c:v>
                </c:pt>
                <c:pt idx="31">
                  <c:v>0</c:v>
                </c:pt>
                <c:pt idx="32">
                  <c:v>2.7739907759079263</c:v>
                </c:pt>
                <c:pt idx="33">
                  <c:v>3.1041353654103268</c:v>
                </c:pt>
                <c:pt idx="34">
                  <c:v>2.7976895058464111</c:v>
                </c:pt>
                <c:pt idx="35">
                  <c:v>2.3643514730763799</c:v>
                </c:pt>
                <c:pt idx="36">
                  <c:v>2.7294320431818382</c:v>
                </c:pt>
                <c:pt idx="37">
                  <c:v>2.1023842833962809</c:v>
                </c:pt>
                <c:pt idx="38">
                  <c:v>1.7237986172139272</c:v>
                </c:pt>
                <c:pt idx="39">
                  <c:v>1.989984653501701</c:v>
                </c:pt>
                <c:pt idx="40">
                  <c:v>2.4370336940806245</c:v>
                </c:pt>
                <c:pt idx="41">
                  <c:v>2.2562340046923741</c:v>
                </c:pt>
                <c:pt idx="42">
                  <c:v>2.035436432403352</c:v>
                </c:pt>
                <c:pt idx="43">
                  <c:v>1.5955102628006084</c:v>
                </c:pt>
                <c:pt idx="44">
                  <c:v>1.5862887022673107</c:v>
                </c:pt>
                <c:pt idx="45">
                  <c:v>1.6360005932437878</c:v>
                </c:pt>
                <c:pt idx="46">
                  <c:v>1.5817169022096631</c:v>
                </c:pt>
                <c:pt idx="47">
                  <c:v>1.6002090543988798</c:v>
                </c:pt>
                <c:pt idx="48">
                  <c:v>1.2257874138830038</c:v>
                </c:pt>
                <c:pt idx="49">
                  <c:v>1.4586910073722184</c:v>
                </c:pt>
                <c:pt idx="50">
                  <c:v>1.1709357042505122</c:v>
                </c:pt>
                <c:pt idx="51">
                  <c:v>1.1480299804257323</c:v>
                </c:pt>
                <c:pt idx="52">
                  <c:v>1.0661088316541094</c:v>
                </c:pt>
                <c:pt idx="53">
                  <c:v>1.122317418607014</c:v>
                </c:pt>
                <c:pt idx="54">
                  <c:v>0.93798496759844852</c:v>
                </c:pt>
                <c:pt idx="55">
                  <c:v>0.85056399587851661</c:v>
                </c:pt>
                <c:pt idx="56">
                  <c:v>0.8288179923303941</c:v>
                </c:pt>
                <c:pt idx="57">
                  <c:v>0.89871742297681312</c:v>
                </c:pt>
                <c:pt idx="58">
                  <c:v>0.71642739692846258</c:v>
                </c:pt>
                <c:pt idx="59">
                  <c:v>0.78847417144372733</c:v>
                </c:pt>
                <c:pt idx="60">
                  <c:v>0.72070177583661987</c:v>
                </c:pt>
                <c:pt idx="61">
                  <c:v>0.6986789247871682</c:v>
                </c:pt>
                <c:pt idx="62">
                  <c:v>0.78198132927604047</c:v>
                </c:pt>
                <c:pt idx="63">
                  <c:v>0.6498125610688702</c:v>
                </c:pt>
                <c:pt idx="64">
                  <c:v>0.60614771263899181</c:v>
                </c:pt>
                <c:pt idx="65">
                  <c:v>0.70752630453649101</c:v>
                </c:pt>
                <c:pt idx="66">
                  <c:v>0.66409863573371097</c:v>
                </c:pt>
                <c:pt idx="67">
                  <c:v>0.56825544815016582</c:v>
                </c:pt>
                <c:pt idx="68">
                  <c:v>0.57843359665517136</c:v>
                </c:pt>
                <c:pt idx="69">
                  <c:v>0.54733527025114204</c:v>
                </c:pt>
                <c:pt idx="70">
                  <c:v>0.62610439612643209</c:v>
                </c:pt>
                <c:pt idx="71">
                  <c:v>0.54058005530400077</c:v>
                </c:pt>
                <c:pt idx="72">
                  <c:v>0.59742290931615849</c:v>
                </c:pt>
                <c:pt idx="73">
                  <c:v>0.64548697759964135</c:v>
                </c:pt>
                <c:pt idx="74">
                  <c:v>0.50778533623473443</c:v>
                </c:pt>
                <c:pt idx="75">
                  <c:v>0.46000786728146581</c:v>
                </c:pt>
                <c:pt idx="76">
                  <c:v>0.48097002950233886</c:v>
                </c:pt>
                <c:pt idx="77">
                  <c:v>0.45751823265385988</c:v>
                </c:pt>
                <c:pt idx="78">
                  <c:v>0.47549058978734382</c:v>
                </c:pt>
                <c:pt idx="79">
                  <c:v>0.41796970289538837</c:v>
                </c:pt>
                <c:pt idx="80">
                  <c:v>0.42125368833553439</c:v>
                </c:pt>
                <c:pt idx="81">
                  <c:v>0.43775796899381553</c:v>
                </c:pt>
                <c:pt idx="82">
                  <c:v>0.41145027991846722</c:v>
                </c:pt>
                <c:pt idx="83">
                  <c:v>0.39757178900029144</c:v>
                </c:pt>
                <c:pt idx="84">
                  <c:v>0.41029828998932005</c:v>
                </c:pt>
                <c:pt idx="85">
                  <c:v>0.43285259256585518</c:v>
                </c:pt>
                <c:pt idx="86">
                  <c:v>0.34819936824941028</c:v>
                </c:pt>
                <c:pt idx="87">
                  <c:v>0.37863022991123535</c:v>
                </c:pt>
                <c:pt idx="88">
                  <c:v>0.43048802982761725</c:v>
                </c:pt>
                <c:pt idx="89">
                  <c:v>0.3934221806328741</c:v>
                </c:pt>
                <c:pt idx="90">
                  <c:v>0</c:v>
                </c:pt>
                <c:pt idx="91">
                  <c:v>0.42225029627983535</c:v>
                </c:pt>
                <c:pt idx="92">
                  <c:v>0.32427091091170129</c:v>
                </c:pt>
                <c:pt idx="93">
                  <c:v>0.30770125914336049</c:v>
                </c:pt>
                <c:pt idx="94">
                  <c:v>0.31991548393733643</c:v>
                </c:pt>
                <c:pt idx="95">
                  <c:v>0.36055403019055066</c:v>
                </c:pt>
                <c:pt idx="96">
                  <c:v>0.35013265558778101</c:v>
                </c:pt>
                <c:pt idx="97">
                  <c:v>0</c:v>
                </c:pt>
                <c:pt idx="98">
                  <c:v>0.4101187229150895</c:v>
                </c:pt>
                <c:pt idx="99">
                  <c:v>0.36888626198429053</c:v>
                </c:pt>
                <c:pt idx="100">
                  <c:v>0.36553216759092783</c:v>
                </c:pt>
                <c:pt idx="101">
                  <c:v>0.37104178085608597</c:v>
                </c:pt>
                <c:pt idx="102">
                  <c:v>0.38313723184681303</c:v>
                </c:pt>
                <c:pt idx="103">
                  <c:v>0.32009410458388332</c:v>
                </c:pt>
                <c:pt idx="104">
                  <c:v>0.38215453433522584</c:v>
                </c:pt>
                <c:pt idx="105">
                  <c:v>0.38079389357088156</c:v>
                </c:pt>
                <c:pt idx="106">
                  <c:v>0.43066803117573305</c:v>
                </c:pt>
                <c:pt idx="107">
                  <c:v>0.36800406099666388</c:v>
                </c:pt>
                <c:pt idx="108">
                  <c:v>0.37618999344798715</c:v>
                </c:pt>
                <c:pt idx="109">
                  <c:v>0.40558579533471095</c:v>
                </c:pt>
                <c:pt idx="110">
                  <c:v>0.37216088569239941</c:v>
                </c:pt>
                <c:pt idx="111">
                  <c:v>0.48095524704765802</c:v>
                </c:pt>
                <c:pt idx="112">
                  <c:v>0.36577845913696511</c:v>
                </c:pt>
                <c:pt idx="113">
                  <c:v>0.36004976705206687</c:v>
                </c:pt>
                <c:pt idx="114">
                  <c:v>0.3777742103916133</c:v>
                </c:pt>
                <c:pt idx="115">
                  <c:v>0.33334643236018713</c:v>
                </c:pt>
                <c:pt idx="116">
                  <c:v>0</c:v>
                </c:pt>
                <c:pt idx="117">
                  <c:v>0.35457471031409005</c:v>
                </c:pt>
                <c:pt idx="118">
                  <c:v>0.34321660829721545</c:v>
                </c:pt>
                <c:pt idx="119">
                  <c:v>0.39351714571127389</c:v>
                </c:pt>
                <c:pt idx="120">
                  <c:v>0.35659055431597975</c:v>
                </c:pt>
                <c:pt idx="121">
                  <c:v>0.35949499113745459</c:v>
                </c:pt>
                <c:pt idx="122">
                  <c:v>0.29434425060935016</c:v>
                </c:pt>
                <c:pt idx="123">
                  <c:v>0.32364906211670724</c:v>
                </c:pt>
                <c:pt idx="124">
                  <c:v>0.31121984985958662</c:v>
                </c:pt>
                <c:pt idx="125">
                  <c:v>0.25317832139993529</c:v>
                </c:pt>
                <c:pt idx="126">
                  <c:v>0.33201003393520645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0.30231535956511935</c:v>
                </c:pt>
                <c:pt idx="352">
                  <c:v>0</c:v>
                </c:pt>
                <c:pt idx="353">
                  <c:v>0.31877487211045158</c:v>
                </c:pt>
                <c:pt idx="354">
                  <c:v>0.38007582108916749</c:v>
                </c:pt>
                <c:pt idx="355">
                  <c:v>0.35673486074475208</c:v>
                </c:pt>
                <c:pt idx="356">
                  <c:v>0.27920271583127143</c:v>
                </c:pt>
                <c:pt idx="357">
                  <c:v>0.36873966992130042</c:v>
                </c:pt>
                <c:pt idx="358">
                  <c:v>0.44120314104608044</c:v>
                </c:pt>
                <c:pt idx="359">
                  <c:v>0.33217607280363326</c:v>
                </c:pt>
                <c:pt idx="360">
                  <c:v>0.24716916131859273</c:v>
                </c:pt>
                <c:pt idx="361">
                  <c:v>0.29620683269775316</c:v>
                </c:pt>
                <c:pt idx="362">
                  <c:v>0.30049473296811924</c:v>
                </c:pt>
                <c:pt idx="363">
                  <c:v>0.31946666718453504</c:v>
                </c:pt>
                <c:pt idx="364">
                  <c:v>0.33580070963578934</c:v>
                </c:pt>
                <c:pt idx="365">
                  <c:v>0.30921219941177575</c:v>
                </c:pt>
                <c:pt idx="366">
                  <c:v>0.33411168231541882</c:v>
                </c:pt>
                <c:pt idx="367">
                  <c:v>0.35023475462283493</c:v>
                </c:pt>
                <c:pt idx="368">
                  <c:v>0.31834842781596517</c:v>
                </c:pt>
                <c:pt idx="369">
                  <c:v>0.26161422444378568</c:v>
                </c:pt>
                <c:pt idx="370">
                  <c:v>0.28478416103573889</c:v>
                </c:pt>
                <c:pt idx="371">
                  <c:v>0.32160793185373393</c:v>
                </c:pt>
                <c:pt idx="372">
                  <c:v>0.39465330291255013</c:v>
                </c:pt>
                <c:pt idx="373">
                  <c:v>0.28351779382449366</c:v>
                </c:pt>
                <c:pt idx="374">
                  <c:v>0.38998268568004429</c:v>
                </c:pt>
                <c:pt idx="375">
                  <c:v>0.2679066203140163</c:v>
                </c:pt>
                <c:pt idx="376">
                  <c:v>0.43144535945925255</c:v>
                </c:pt>
                <c:pt idx="377">
                  <c:v>0.35894792219255722</c:v>
                </c:pt>
                <c:pt idx="378">
                  <c:v>0.32480565330620614</c:v>
                </c:pt>
                <c:pt idx="379">
                  <c:v>0.40135655954278471</c:v>
                </c:pt>
                <c:pt idx="380">
                  <c:v>0.38235960491396281</c:v>
                </c:pt>
                <c:pt idx="381">
                  <c:v>0.34339647000180251</c:v>
                </c:pt>
                <c:pt idx="382">
                  <c:v>0.40491395273907499</c:v>
                </c:pt>
                <c:pt idx="383">
                  <c:v>0.46779665957793748</c:v>
                </c:pt>
                <c:pt idx="384">
                  <c:v>0.34290600745205879</c:v>
                </c:pt>
                <c:pt idx="385">
                  <c:v>0.32333601046847144</c:v>
                </c:pt>
                <c:pt idx="386">
                  <c:v>0.41061094410329524</c:v>
                </c:pt>
                <c:pt idx="387">
                  <c:v>0.40891303524108491</c:v>
                </c:pt>
                <c:pt idx="388">
                  <c:v>0.33808172656806745</c:v>
                </c:pt>
                <c:pt idx="389">
                  <c:v>0.33041035387034046</c:v>
                </c:pt>
                <c:pt idx="390">
                  <c:v>0.31608522789903798</c:v>
                </c:pt>
                <c:pt idx="391">
                  <c:v>0.41528158365129242</c:v>
                </c:pt>
                <c:pt idx="392">
                  <c:v>0.37947787576085329</c:v>
                </c:pt>
                <c:pt idx="393">
                  <c:v>0.3821422742308378</c:v>
                </c:pt>
                <c:pt idx="394">
                  <c:v>0.36291433823405445</c:v>
                </c:pt>
                <c:pt idx="395">
                  <c:v>0.37747897638683975</c:v>
                </c:pt>
                <c:pt idx="396">
                  <c:v>0.39572017669258419</c:v>
                </c:pt>
                <c:pt idx="397">
                  <c:v>0.40848763494051832</c:v>
                </c:pt>
                <c:pt idx="398">
                  <c:v>0.40771513574216345</c:v>
                </c:pt>
                <c:pt idx="399">
                  <c:v>0.44253949579546709</c:v>
                </c:pt>
                <c:pt idx="400">
                  <c:v>0.43501597368369638</c:v>
                </c:pt>
                <c:pt idx="401">
                  <c:v>0.34329278816534842</c:v>
                </c:pt>
                <c:pt idx="402">
                  <c:v>0.49091014222721907</c:v>
                </c:pt>
                <c:pt idx="403">
                  <c:v>0.40938131236974717</c:v>
                </c:pt>
                <c:pt idx="404">
                  <c:v>0.47196545355948355</c:v>
                </c:pt>
                <c:pt idx="405">
                  <c:v>0.43901242778289096</c:v>
                </c:pt>
                <c:pt idx="406">
                  <c:v>0.47761373031991505</c:v>
                </c:pt>
                <c:pt idx="407">
                  <c:v>0.42508238160228473</c:v>
                </c:pt>
                <c:pt idx="408">
                  <c:v>0.43529531049514358</c:v>
                </c:pt>
                <c:pt idx="409">
                  <c:v>0.48111147562863926</c:v>
                </c:pt>
                <c:pt idx="410">
                  <c:v>0.58040411321959162</c:v>
                </c:pt>
                <c:pt idx="411">
                  <c:v>0.53628213420153104</c:v>
                </c:pt>
                <c:pt idx="412">
                  <c:v>0.52772148453390033</c:v>
                </c:pt>
                <c:pt idx="413">
                  <c:v>0.56871843590679949</c:v>
                </c:pt>
                <c:pt idx="414">
                  <c:v>0.56999994816766075</c:v>
                </c:pt>
                <c:pt idx="415">
                  <c:v>0.49836141452723898</c:v>
                </c:pt>
                <c:pt idx="416">
                  <c:v>0.59937469437756874</c:v>
                </c:pt>
                <c:pt idx="417">
                  <c:v>0.61285328737668499</c:v>
                </c:pt>
                <c:pt idx="418">
                  <c:v>0.62226803821515497</c:v>
                </c:pt>
                <c:pt idx="419">
                  <c:v>0.68500678770649026</c:v>
                </c:pt>
                <c:pt idx="420">
                  <c:v>0.7219969100493776</c:v>
                </c:pt>
                <c:pt idx="421">
                  <c:v>0.72572625838709659</c:v>
                </c:pt>
                <c:pt idx="422">
                  <c:v>0.65274534504564197</c:v>
                </c:pt>
                <c:pt idx="423">
                  <c:v>0.74279007223091964</c:v>
                </c:pt>
                <c:pt idx="424">
                  <c:v>0.8103499042508846</c:v>
                </c:pt>
                <c:pt idx="425">
                  <c:v>0.78329271502431386</c:v>
                </c:pt>
                <c:pt idx="426">
                  <c:v>0.79382200391780977</c:v>
                </c:pt>
                <c:pt idx="427">
                  <c:v>1.0371643238189661</c:v>
                </c:pt>
                <c:pt idx="428">
                  <c:v>1.0095016829415919</c:v>
                </c:pt>
                <c:pt idx="429">
                  <c:v>1.016281638560727</c:v>
                </c:pt>
                <c:pt idx="430">
                  <c:v>1.1434349803741846</c:v>
                </c:pt>
                <c:pt idx="431">
                  <c:v>1.1280505740810189</c:v>
                </c:pt>
                <c:pt idx="432">
                  <c:v>1.2010889756646947</c:v>
                </c:pt>
                <c:pt idx="433">
                  <c:v>1.0630174686234408</c:v>
                </c:pt>
                <c:pt idx="434">
                  <c:v>1.5226924404839222</c:v>
                </c:pt>
                <c:pt idx="435">
                  <c:v>1.4407545859086517</c:v>
                </c:pt>
                <c:pt idx="436">
                  <c:v>1.2623945659120301</c:v>
                </c:pt>
                <c:pt idx="437">
                  <c:v>1.6728296792991517</c:v>
                </c:pt>
                <c:pt idx="438">
                  <c:v>1.1844912315142311</c:v>
                </c:pt>
                <c:pt idx="439">
                  <c:v>1.1343735702762023</c:v>
                </c:pt>
                <c:pt idx="440">
                  <c:v>1.80507477971418</c:v>
                </c:pt>
                <c:pt idx="441">
                  <c:v>1.7527507466107148</c:v>
                </c:pt>
                <c:pt idx="442">
                  <c:v>2.1381637202572841</c:v>
                </c:pt>
                <c:pt idx="443">
                  <c:v>1.8154722408221617</c:v>
                </c:pt>
                <c:pt idx="444">
                  <c:v>2.242685885045133</c:v>
                </c:pt>
                <c:pt idx="445">
                  <c:v>0</c:v>
                </c:pt>
                <c:pt idx="446">
                  <c:v>1.8788821409945882</c:v>
                </c:pt>
                <c:pt idx="447">
                  <c:v>0</c:v>
                </c:pt>
                <c:pt idx="448">
                  <c:v>1.4770843587748619</c:v>
                </c:pt>
                <c:pt idx="449">
                  <c:v>0</c:v>
                </c:pt>
                <c:pt idx="450">
                  <c:v>0</c:v>
                </c:pt>
                <c:pt idx="451">
                  <c:v>3.6454780202022525</c:v>
                </c:pt>
                <c:pt idx="452">
                  <c:v>2.3684828306413883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0-4B44-AD77-64BC1800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85439"/>
        <c:axId val="1"/>
      </c:scatterChart>
      <c:valAx>
        <c:axId val="201048543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85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-999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-999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-999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-999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0</c:v>
                </c:pt>
                <c:pt idx="352">
                  <c:v>-999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-999</c:v>
                </c:pt>
                <c:pt idx="446">
                  <c:v>0</c:v>
                </c:pt>
                <c:pt idx="447">
                  <c:v>-999</c:v>
                </c:pt>
                <c:pt idx="448">
                  <c:v>0</c:v>
                </c:pt>
                <c:pt idx="449">
                  <c:v>-999</c:v>
                </c:pt>
                <c:pt idx="450">
                  <c:v>-999</c:v>
                </c:pt>
                <c:pt idx="451">
                  <c:v>0</c:v>
                </c:pt>
                <c:pt idx="452">
                  <c:v>0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A0-9F48-9818-FAEF7E96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138975"/>
        <c:axId val="1"/>
      </c:scatterChart>
      <c:valAx>
        <c:axId val="201013897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1389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5.2095000000000002E-2</c:v>
                </c:pt>
                <c:pt idx="1">
                  <c:v>6.5819000000000003E-2</c:v>
                </c:pt>
                <c:pt idx="2">
                  <c:v>4.8479999999999999E-3</c:v>
                </c:pt>
                <c:pt idx="3">
                  <c:v>5.7706E-2</c:v>
                </c:pt>
                <c:pt idx="4">
                  <c:v>7.7429999999999999E-3</c:v>
                </c:pt>
                <c:pt idx="5">
                  <c:v>3.0850000000000001E-3</c:v>
                </c:pt>
                <c:pt idx="6">
                  <c:v>6.7299999999999999E-3</c:v>
                </c:pt>
                <c:pt idx="7">
                  <c:v>1.3357000000000001E-2</c:v>
                </c:pt>
                <c:pt idx="8">
                  <c:v>3.3378999999999999E-2</c:v>
                </c:pt>
                <c:pt idx="9">
                  <c:v>2.1440000000000001E-3</c:v>
                </c:pt>
                <c:pt idx="10">
                  <c:v>6.2899999999999996E-3</c:v>
                </c:pt>
                <c:pt idx="11">
                  <c:v>4.0530000000000002E-3</c:v>
                </c:pt>
                <c:pt idx="12">
                  <c:v>2.555E-2</c:v>
                </c:pt>
                <c:pt idx="13">
                  <c:v>5.2639999999999999E-2</c:v>
                </c:pt>
                <c:pt idx="14">
                  <c:v>5.352E-3</c:v>
                </c:pt>
                <c:pt idx="15">
                  <c:v>4.7159999999999997E-3</c:v>
                </c:pt>
                <c:pt idx="16">
                  <c:v>2.5298999999999999E-2</c:v>
                </c:pt>
                <c:pt idx="17">
                  <c:v>3.2737000000000002E-2</c:v>
                </c:pt>
                <c:pt idx="18">
                  <c:v>3.567E-2</c:v>
                </c:pt>
                <c:pt idx="19">
                  <c:v>5.4107000000000002E-2</c:v>
                </c:pt>
                <c:pt idx="20">
                  <c:v>4.2978000000000002E-2</c:v>
                </c:pt>
                <c:pt idx="21">
                  <c:v>7.8299999999999995E-4</c:v>
                </c:pt>
                <c:pt idx="22">
                  <c:v>4.5622999999999997E-2</c:v>
                </c:pt>
                <c:pt idx="23">
                  <c:v>2.3789000000000001E-2</c:v>
                </c:pt>
                <c:pt idx="24">
                  <c:v>2.4034E-2</c:v>
                </c:pt>
                <c:pt idx="25">
                  <c:v>2.8449999999999999E-3</c:v>
                </c:pt>
                <c:pt idx="26">
                  <c:v>2.9007000000000002E-2</c:v>
                </c:pt>
                <c:pt idx="27">
                  <c:v>0.39588800000000002</c:v>
                </c:pt>
                <c:pt idx="28">
                  <c:v>0.82450199999999996</c:v>
                </c:pt>
                <c:pt idx="29">
                  <c:v>0.89423799999999998</c:v>
                </c:pt>
                <c:pt idx="30">
                  <c:v>0.86205299999999996</c:v>
                </c:pt>
                <c:pt idx="31">
                  <c:v>0.89401600000000003</c:v>
                </c:pt>
                <c:pt idx="32">
                  <c:v>0.88278900000000005</c:v>
                </c:pt>
                <c:pt idx="33">
                  <c:v>0.92245100000000002</c:v>
                </c:pt>
                <c:pt idx="34">
                  <c:v>0.93791800000000003</c:v>
                </c:pt>
                <c:pt idx="35">
                  <c:v>0.91799200000000003</c:v>
                </c:pt>
                <c:pt idx="36">
                  <c:v>0.91526300000000005</c:v>
                </c:pt>
                <c:pt idx="37">
                  <c:v>0.96109999999999995</c:v>
                </c:pt>
                <c:pt idx="38">
                  <c:v>0.94248799999999999</c:v>
                </c:pt>
                <c:pt idx="39">
                  <c:v>0.92407300000000003</c:v>
                </c:pt>
                <c:pt idx="40">
                  <c:v>0.93902200000000002</c:v>
                </c:pt>
                <c:pt idx="41">
                  <c:v>0.936365</c:v>
                </c:pt>
                <c:pt idx="42">
                  <c:v>0.947384</c:v>
                </c:pt>
                <c:pt idx="43">
                  <c:v>0.94234499999999999</c:v>
                </c:pt>
                <c:pt idx="44">
                  <c:v>0.93881000000000003</c:v>
                </c:pt>
                <c:pt idx="45">
                  <c:v>0.93471899999999997</c:v>
                </c:pt>
                <c:pt idx="46">
                  <c:v>0.95268799999999998</c:v>
                </c:pt>
                <c:pt idx="47">
                  <c:v>0.95181099999999996</c:v>
                </c:pt>
                <c:pt idx="48">
                  <c:v>0.94107300000000005</c:v>
                </c:pt>
                <c:pt idx="49">
                  <c:v>0.92223699999999997</c:v>
                </c:pt>
                <c:pt idx="50">
                  <c:v>0.94975399999999999</c:v>
                </c:pt>
                <c:pt idx="51">
                  <c:v>0.93382100000000001</c:v>
                </c:pt>
                <c:pt idx="52">
                  <c:v>0.94071099999999996</c:v>
                </c:pt>
                <c:pt idx="53">
                  <c:v>0.95031600000000005</c:v>
                </c:pt>
                <c:pt idx="54">
                  <c:v>0.90885099999999996</c:v>
                </c:pt>
                <c:pt idx="55">
                  <c:v>0.92435100000000003</c:v>
                </c:pt>
                <c:pt idx="56">
                  <c:v>0.92784</c:v>
                </c:pt>
                <c:pt idx="57">
                  <c:v>0.94691899999999996</c:v>
                </c:pt>
                <c:pt idx="58">
                  <c:v>0.92180899999999999</c:v>
                </c:pt>
                <c:pt idx="59">
                  <c:v>0.94733000000000001</c:v>
                </c:pt>
                <c:pt idx="60">
                  <c:v>0.938558</c:v>
                </c:pt>
                <c:pt idx="61">
                  <c:v>0.95438000000000001</c:v>
                </c:pt>
                <c:pt idx="62">
                  <c:v>0.95095099999999999</c:v>
                </c:pt>
                <c:pt idx="63">
                  <c:v>0.95619900000000002</c:v>
                </c:pt>
                <c:pt idx="64">
                  <c:v>0.91903199999999996</c:v>
                </c:pt>
                <c:pt idx="65">
                  <c:v>0.93980600000000003</c:v>
                </c:pt>
                <c:pt idx="66">
                  <c:v>0.96521100000000004</c:v>
                </c:pt>
                <c:pt idx="67">
                  <c:v>0.92591000000000001</c:v>
                </c:pt>
                <c:pt idx="68">
                  <c:v>0.96193899999999999</c:v>
                </c:pt>
                <c:pt idx="69">
                  <c:v>0.95273300000000005</c:v>
                </c:pt>
                <c:pt idx="70">
                  <c:v>0.94812600000000002</c:v>
                </c:pt>
                <c:pt idx="71">
                  <c:v>0.91747299999999998</c:v>
                </c:pt>
                <c:pt idx="72">
                  <c:v>0.95352599999999998</c:v>
                </c:pt>
                <c:pt idx="73">
                  <c:v>0.93450800000000001</c:v>
                </c:pt>
                <c:pt idx="74">
                  <c:v>0.95357400000000003</c:v>
                </c:pt>
                <c:pt idx="75">
                  <c:v>0.95564499999999997</c:v>
                </c:pt>
                <c:pt idx="76">
                  <c:v>0.943527</c:v>
                </c:pt>
                <c:pt idx="77">
                  <c:v>0.95439600000000002</c:v>
                </c:pt>
                <c:pt idx="78">
                  <c:v>0.95127700000000004</c:v>
                </c:pt>
                <c:pt idx="79">
                  <c:v>0.944407</c:v>
                </c:pt>
                <c:pt idx="80">
                  <c:v>0.95409699999999997</c:v>
                </c:pt>
                <c:pt idx="81">
                  <c:v>0.95775299999999997</c:v>
                </c:pt>
                <c:pt idx="82">
                  <c:v>0.95850999999999997</c:v>
                </c:pt>
                <c:pt idx="83">
                  <c:v>0.95114799999999999</c:v>
                </c:pt>
                <c:pt idx="84">
                  <c:v>0.93168499999999999</c:v>
                </c:pt>
                <c:pt idx="85">
                  <c:v>0.927427</c:v>
                </c:pt>
                <c:pt idx="86">
                  <c:v>0.94062800000000002</c:v>
                </c:pt>
                <c:pt idx="87">
                  <c:v>0.94573399999999996</c:v>
                </c:pt>
                <c:pt idx="88">
                  <c:v>0.92852699999999999</c:v>
                </c:pt>
                <c:pt idx="89">
                  <c:v>0.95989899999999995</c:v>
                </c:pt>
                <c:pt idx="90">
                  <c:v>0.92454899999999995</c:v>
                </c:pt>
                <c:pt idx="91">
                  <c:v>0.92182799999999998</c:v>
                </c:pt>
                <c:pt idx="92">
                  <c:v>0.93923100000000004</c:v>
                </c:pt>
                <c:pt idx="93">
                  <c:v>0.94457800000000003</c:v>
                </c:pt>
                <c:pt idx="94">
                  <c:v>0.93928999999999996</c:v>
                </c:pt>
                <c:pt idx="95">
                  <c:v>0.94802600000000004</c:v>
                </c:pt>
                <c:pt idx="96">
                  <c:v>0.89493299999999998</c:v>
                </c:pt>
                <c:pt idx="97">
                  <c:v>0.91469100000000003</c:v>
                </c:pt>
                <c:pt idx="98">
                  <c:v>0.89031700000000003</c:v>
                </c:pt>
                <c:pt idx="99">
                  <c:v>0.93409399999999998</c:v>
                </c:pt>
                <c:pt idx="100">
                  <c:v>0.93665500000000002</c:v>
                </c:pt>
                <c:pt idx="101">
                  <c:v>0.91606799999999999</c:v>
                </c:pt>
                <c:pt idx="102">
                  <c:v>0.93013800000000002</c:v>
                </c:pt>
                <c:pt idx="103">
                  <c:v>0.91886800000000002</c:v>
                </c:pt>
                <c:pt idx="104">
                  <c:v>0.94416299999999997</c:v>
                </c:pt>
                <c:pt idx="105">
                  <c:v>0.92245900000000003</c:v>
                </c:pt>
                <c:pt idx="106">
                  <c:v>0.88611399999999996</c:v>
                </c:pt>
                <c:pt idx="107">
                  <c:v>0.86810600000000004</c:v>
                </c:pt>
                <c:pt idx="108">
                  <c:v>0.88791600000000004</c:v>
                </c:pt>
                <c:pt idx="109">
                  <c:v>0.85167700000000002</c:v>
                </c:pt>
                <c:pt idx="110">
                  <c:v>0.92613100000000004</c:v>
                </c:pt>
                <c:pt idx="111">
                  <c:v>0.90891699999999997</c:v>
                </c:pt>
                <c:pt idx="112">
                  <c:v>0.85728899999999997</c:v>
                </c:pt>
                <c:pt idx="113">
                  <c:v>0.91988599999999998</c:v>
                </c:pt>
                <c:pt idx="114">
                  <c:v>0.87381299999999995</c:v>
                </c:pt>
                <c:pt idx="115">
                  <c:v>0.929369</c:v>
                </c:pt>
                <c:pt idx="116">
                  <c:v>0.90502300000000002</c:v>
                </c:pt>
                <c:pt idx="117">
                  <c:v>0.84276799999999996</c:v>
                </c:pt>
                <c:pt idx="118">
                  <c:v>0.879637</c:v>
                </c:pt>
                <c:pt idx="119">
                  <c:v>0.89509099999999997</c:v>
                </c:pt>
                <c:pt idx="120">
                  <c:v>0.80483000000000005</c:v>
                </c:pt>
                <c:pt idx="121">
                  <c:v>0.86092199999999997</c:v>
                </c:pt>
                <c:pt idx="122">
                  <c:v>0.90024099999999996</c:v>
                </c:pt>
                <c:pt idx="123">
                  <c:v>0.82922499999999999</c:v>
                </c:pt>
                <c:pt idx="124">
                  <c:v>0.87370000000000003</c:v>
                </c:pt>
                <c:pt idx="125">
                  <c:v>0.88908100000000001</c:v>
                </c:pt>
                <c:pt idx="126">
                  <c:v>0.841893</c:v>
                </c:pt>
                <c:pt idx="127">
                  <c:v>0.71253599999999995</c:v>
                </c:pt>
                <c:pt idx="128">
                  <c:v>0.40948099999999998</c:v>
                </c:pt>
                <c:pt idx="129">
                  <c:v>0.552153</c:v>
                </c:pt>
                <c:pt idx="130">
                  <c:v>0.50924400000000003</c:v>
                </c:pt>
                <c:pt idx="131">
                  <c:v>0.53513299999999997</c:v>
                </c:pt>
                <c:pt idx="132">
                  <c:v>0.60508399999999996</c:v>
                </c:pt>
                <c:pt idx="133">
                  <c:v>0.408302</c:v>
                </c:pt>
                <c:pt idx="134">
                  <c:v>0.36467699999999997</c:v>
                </c:pt>
                <c:pt idx="135">
                  <c:v>0.54791999999999996</c:v>
                </c:pt>
                <c:pt idx="136">
                  <c:v>0.490948</c:v>
                </c:pt>
                <c:pt idx="137">
                  <c:v>0.60095200000000004</c:v>
                </c:pt>
                <c:pt idx="138">
                  <c:v>0.40810999999999997</c:v>
                </c:pt>
                <c:pt idx="139">
                  <c:v>0.45865699999999998</c:v>
                </c:pt>
                <c:pt idx="140">
                  <c:v>0.51681999999999995</c:v>
                </c:pt>
                <c:pt idx="141">
                  <c:v>0.41156599999999999</c:v>
                </c:pt>
                <c:pt idx="142">
                  <c:v>0.42665500000000001</c:v>
                </c:pt>
                <c:pt idx="143">
                  <c:v>0.54399900000000001</c:v>
                </c:pt>
                <c:pt idx="144">
                  <c:v>0.47660599999999997</c:v>
                </c:pt>
                <c:pt idx="145">
                  <c:v>0.35124100000000003</c:v>
                </c:pt>
                <c:pt idx="146">
                  <c:v>0.71715099999999998</c:v>
                </c:pt>
                <c:pt idx="147">
                  <c:v>0.54540200000000005</c:v>
                </c:pt>
                <c:pt idx="148">
                  <c:v>0.59864399999999995</c:v>
                </c:pt>
                <c:pt idx="149">
                  <c:v>0.42256899999999997</c:v>
                </c:pt>
                <c:pt idx="150">
                  <c:v>0.36057800000000001</c:v>
                </c:pt>
                <c:pt idx="151">
                  <c:v>0.39598899999999998</c:v>
                </c:pt>
                <c:pt idx="152">
                  <c:v>0.29232900000000001</c:v>
                </c:pt>
                <c:pt idx="153">
                  <c:v>0.47521099999999999</c:v>
                </c:pt>
                <c:pt idx="154">
                  <c:v>0.29585099999999998</c:v>
                </c:pt>
                <c:pt idx="155">
                  <c:v>0.43200499999999997</c:v>
                </c:pt>
                <c:pt idx="156">
                  <c:v>0.51373100000000005</c:v>
                </c:pt>
                <c:pt idx="157">
                  <c:v>0.428317</c:v>
                </c:pt>
                <c:pt idx="158">
                  <c:v>0.64990899999999996</c:v>
                </c:pt>
                <c:pt idx="159">
                  <c:v>0.36027599999999999</c:v>
                </c:pt>
                <c:pt idx="160">
                  <c:v>0.61881900000000001</c:v>
                </c:pt>
                <c:pt idx="161">
                  <c:v>0.48132000000000003</c:v>
                </c:pt>
                <c:pt idx="162">
                  <c:v>0.45097599999999999</c:v>
                </c:pt>
                <c:pt idx="163">
                  <c:v>0.42828899999999998</c:v>
                </c:pt>
                <c:pt idx="164">
                  <c:v>0.54670300000000005</c:v>
                </c:pt>
                <c:pt idx="165">
                  <c:v>0.410327</c:v>
                </c:pt>
                <c:pt idx="166">
                  <c:v>0.35575099999999998</c:v>
                </c:pt>
                <c:pt idx="167">
                  <c:v>0.48397800000000002</c:v>
                </c:pt>
                <c:pt idx="168">
                  <c:v>0.39980399999999999</c:v>
                </c:pt>
                <c:pt idx="169">
                  <c:v>0.191132</c:v>
                </c:pt>
                <c:pt idx="170">
                  <c:v>0.36547000000000002</c:v>
                </c:pt>
                <c:pt idx="171">
                  <c:v>0.32050800000000002</c:v>
                </c:pt>
                <c:pt idx="172">
                  <c:v>0.146009</c:v>
                </c:pt>
                <c:pt idx="173">
                  <c:v>0.26495800000000003</c:v>
                </c:pt>
                <c:pt idx="174">
                  <c:v>0.35961900000000002</c:v>
                </c:pt>
                <c:pt idx="175">
                  <c:v>0.502166</c:v>
                </c:pt>
                <c:pt idx="176">
                  <c:v>0.47763800000000001</c:v>
                </c:pt>
                <c:pt idx="177">
                  <c:v>0.37561600000000001</c:v>
                </c:pt>
                <c:pt idx="178">
                  <c:v>0.29685299999999998</c:v>
                </c:pt>
                <c:pt idx="179">
                  <c:v>0.27885199999999999</c:v>
                </c:pt>
                <c:pt idx="180">
                  <c:v>0.26290599999999997</c:v>
                </c:pt>
                <c:pt idx="181">
                  <c:v>0.32663999999999999</c:v>
                </c:pt>
                <c:pt idx="182">
                  <c:v>0.37110399999999999</c:v>
                </c:pt>
                <c:pt idx="183">
                  <c:v>0.19330800000000001</c:v>
                </c:pt>
                <c:pt idx="184">
                  <c:v>0.39516099999999998</c:v>
                </c:pt>
                <c:pt idx="185">
                  <c:v>0.23157</c:v>
                </c:pt>
                <c:pt idx="186">
                  <c:v>0.40759299999999998</c:v>
                </c:pt>
                <c:pt idx="187">
                  <c:v>0.115886</c:v>
                </c:pt>
                <c:pt idx="188">
                  <c:v>0.29575200000000001</c:v>
                </c:pt>
                <c:pt idx="189">
                  <c:v>0.25963900000000001</c:v>
                </c:pt>
                <c:pt idx="190">
                  <c:v>0.37559199999999998</c:v>
                </c:pt>
                <c:pt idx="191">
                  <c:v>0.21914600000000001</c:v>
                </c:pt>
                <c:pt idx="192">
                  <c:v>0.41145599999999999</c:v>
                </c:pt>
                <c:pt idx="193">
                  <c:v>0.33029199999999997</c:v>
                </c:pt>
                <c:pt idx="194">
                  <c:v>0.45402599999999999</c:v>
                </c:pt>
                <c:pt idx="195">
                  <c:v>0.31604599999999999</c:v>
                </c:pt>
                <c:pt idx="196">
                  <c:v>0.40622599999999998</c:v>
                </c:pt>
                <c:pt idx="197">
                  <c:v>0.178955</c:v>
                </c:pt>
                <c:pt idx="198">
                  <c:v>0.22006500000000001</c:v>
                </c:pt>
                <c:pt idx="199">
                  <c:v>0.15728600000000001</c:v>
                </c:pt>
                <c:pt idx="200">
                  <c:v>0.18789700000000001</c:v>
                </c:pt>
                <c:pt idx="201">
                  <c:v>0.25676300000000002</c:v>
                </c:pt>
                <c:pt idx="202">
                  <c:v>0.249112</c:v>
                </c:pt>
                <c:pt idx="203">
                  <c:v>0.38117299999999998</c:v>
                </c:pt>
                <c:pt idx="204">
                  <c:v>0.23857400000000001</c:v>
                </c:pt>
                <c:pt idx="205">
                  <c:v>0.35480800000000001</c:v>
                </c:pt>
                <c:pt idx="206">
                  <c:v>0.22045600000000001</c:v>
                </c:pt>
                <c:pt idx="207">
                  <c:v>0.27986100000000003</c:v>
                </c:pt>
                <c:pt idx="208">
                  <c:v>0.191277</c:v>
                </c:pt>
                <c:pt idx="209">
                  <c:v>0.29508099999999998</c:v>
                </c:pt>
                <c:pt idx="210">
                  <c:v>0.18651799999999999</c:v>
                </c:pt>
                <c:pt idx="211">
                  <c:v>9.0093999999999994E-2</c:v>
                </c:pt>
                <c:pt idx="212">
                  <c:v>0.21257799999999999</c:v>
                </c:pt>
                <c:pt idx="213">
                  <c:v>0.33640100000000001</c:v>
                </c:pt>
                <c:pt idx="214">
                  <c:v>0.21836700000000001</c:v>
                </c:pt>
                <c:pt idx="215">
                  <c:v>7.4506000000000003E-2</c:v>
                </c:pt>
                <c:pt idx="216">
                  <c:v>9.1901999999999998E-2</c:v>
                </c:pt>
                <c:pt idx="217">
                  <c:v>0.44020199999999998</c:v>
                </c:pt>
                <c:pt idx="218">
                  <c:v>0.148927</c:v>
                </c:pt>
                <c:pt idx="219">
                  <c:v>8.3851999999999996E-2</c:v>
                </c:pt>
                <c:pt idx="220">
                  <c:v>0.26578000000000002</c:v>
                </c:pt>
                <c:pt idx="221">
                  <c:v>0.150339</c:v>
                </c:pt>
                <c:pt idx="222">
                  <c:v>4.0377999999999997E-2</c:v>
                </c:pt>
                <c:pt idx="223">
                  <c:v>3.7449000000000003E-2</c:v>
                </c:pt>
                <c:pt idx="224">
                  <c:v>0.14380399999999999</c:v>
                </c:pt>
                <c:pt idx="225">
                  <c:v>0.218336</c:v>
                </c:pt>
                <c:pt idx="226">
                  <c:v>0.48095399999999999</c:v>
                </c:pt>
                <c:pt idx="227">
                  <c:v>0.28463699999999997</c:v>
                </c:pt>
                <c:pt idx="228">
                  <c:v>9.325E-2</c:v>
                </c:pt>
                <c:pt idx="229">
                  <c:v>0.22980600000000001</c:v>
                </c:pt>
                <c:pt idx="230">
                  <c:v>0.41592699999999999</c:v>
                </c:pt>
                <c:pt idx="231">
                  <c:v>0.113772</c:v>
                </c:pt>
                <c:pt idx="232">
                  <c:v>0.26511800000000002</c:v>
                </c:pt>
                <c:pt idx="233">
                  <c:v>0.229959</c:v>
                </c:pt>
                <c:pt idx="234">
                  <c:v>0.102988</c:v>
                </c:pt>
                <c:pt idx="235">
                  <c:v>0.37819399999999997</c:v>
                </c:pt>
                <c:pt idx="236">
                  <c:v>0.31243399999999999</c:v>
                </c:pt>
                <c:pt idx="237">
                  <c:v>0.41650900000000002</c:v>
                </c:pt>
                <c:pt idx="238">
                  <c:v>0.21174599999999999</c:v>
                </c:pt>
                <c:pt idx="239">
                  <c:v>0.28598499999999999</c:v>
                </c:pt>
                <c:pt idx="240">
                  <c:v>0.279026</c:v>
                </c:pt>
                <c:pt idx="241">
                  <c:v>0.35772300000000001</c:v>
                </c:pt>
                <c:pt idx="242">
                  <c:v>0.221057</c:v>
                </c:pt>
                <c:pt idx="243">
                  <c:v>0.27889999999999998</c:v>
                </c:pt>
                <c:pt idx="244">
                  <c:v>0.311469</c:v>
                </c:pt>
                <c:pt idx="245">
                  <c:v>0.18132999999999999</c:v>
                </c:pt>
                <c:pt idx="246">
                  <c:v>0.37859700000000002</c:v>
                </c:pt>
                <c:pt idx="247">
                  <c:v>0.24751400000000001</c:v>
                </c:pt>
                <c:pt idx="248">
                  <c:v>0.15546299999999999</c:v>
                </c:pt>
                <c:pt idx="249">
                  <c:v>0.48160900000000001</c:v>
                </c:pt>
                <c:pt idx="250">
                  <c:v>0.108789</c:v>
                </c:pt>
                <c:pt idx="251">
                  <c:v>0.16021299999999999</c:v>
                </c:pt>
                <c:pt idx="252">
                  <c:v>0.26440599999999997</c:v>
                </c:pt>
                <c:pt idx="253">
                  <c:v>0.29560900000000001</c:v>
                </c:pt>
                <c:pt idx="254">
                  <c:v>2.9704000000000001E-2</c:v>
                </c:pt>
                <c:pt idx="255">
                  <c:v>8.5686999999999999E-2</c:v>
                </c:pt>
                <c:pt idx="256">
                  <c:v>0.107432</c:v>
                </c:pt>
                <c:pt idx="257">
                  <c:v>0.30829400000000001</c:v>
                </c:pt>
                <c:pt idx="258">
                  <c:v>8.5834999999999995E-2</c:v>
                </c:pt>
                <c:pt idx="259">
                  <c:v>0.302811</c:v>
                </c:pt>
                <c:pt idx="260">
                  <c:v>0.10260900000000001</c:v>
                </c:pt>
                <c:pt idx="261">
                  <c:v>0.12238400000000001</c:v>
                </c:pt>
                <c:pt idx="262">
                  <c:v>0.18614700000000001</c:v>
                </c:pt>
                <c:pt idx="263">
                  <c:v>0.294991</c:v>
                </c:pt>
                <c:pt idx="264">
                  <c:v>0.18132000000000001</c:v>
                </c:pt>
                <c:pt idx="265">
                  <c:v>8.0262E-2</c:v>
                </c:pt>
                <c:pt idx="266">
                  <c:v>0.30649399999999999</c:v>
                </c:pt>
                <c:pt idx="267">
                  <c:v>0.22570599999999999</c:v>
                </c:pt>
                <c:pt idx="268">
                  <c:v>8.8239999999999999E-2</c:v>
                </c:pt>
                <c:pt idx="269">
                  <c:v>0.40075499999999997</c:v>
                </c:pt>
                <c:pt idx="270">
                  <c:v>0.32097900000000001</c:v>
                </c:pt>
                <c:pt idx="271">
                  <c:v>0.20519000000000001</c:v>
                </c:pt>
                <c:pt idx="272">
                  <c:v>0.22654299999999999</c:v>
                </c:pt>
                <c:pt idx="273">
                  <c:v>0.21243999999999999</c:v>
                </c:pt>
                <c:pt idx="274">
                  <c:v>0.26639800000000002</c:v>
                </c:pt>
                <c:pt idx="275">
                  <c:v>0.455621</c:v>
                </c:pt>
                <c:pt idx="276">
                  <c:v>0.33029199999999997</c:v>
                </c:pt>
                <c:pt idx="277">
                  <c:v>0.26045299999999999</c:v>
                </c:pt>
                <c:pt idx="278">
                  <c:v>0.26427099999999998</c:v>
                </c:pt>
                <c:pt idx="279">
                  <c:v>0.42118</c:v>
                </c:pt>
                <c:pt idx="280">
                  <c:v>5.5148999999999997E-2</c:v>
                </c:pt>
                <c:pt idx="281">
                  <c:v>0.40712999999999999</c:v>
                </c:pt>
                <c:pt idx="282">
                  <c:v>0.43554999999999999</c:v>
                </c:pt>
                <c:pt idx="283">
                  <c:v>0.37126799999999999</c:v>
                </c:pt>
                <c:pt idx="284">
                  <c:v>0.415128</c:v>
                </c:pt>
                <c:pt idx="285">
                  <c:v>0.40071000000000001</c:v>
                </c:pt>
                <c:pt idx="286">
                  <c:v>0.417682</c:v>
                </c:pt>
                <c:pt idx="287">
                  <c:v>0.35830499999999998</c:v>
                </c:pt>
                <c:pt idx="288">
                  <c:v>0.49844500000000003</c:v>
                </c:pt>
                <c:pt idx="289">
                  <c:v>0.206261</c:v>
                </c:pt>
                <c:pt idx="290">
                  <c:v>0.46590599999999999</c:v>
                </c:pt>
                <c:pt idx="291">
                  <c:v>0.309556</c:v>
                </c:pt>
                <c:pt idx="292">
                  <c:v>0.62295999999999996</c:v>
                </c:pt>
                <c:pt idx="293">
                  <c:v>0.49347200000000002</c:v>
                </c:pt>
                <c:pt idx="294">
                  <c:v>0.29131299999999999</c:v>
                </c:pt>
                <c:pt idx="295">
                  <c:v>0.22250400000000001</c:v>
                </c:pt>
                <c:pt idx="296">
                  <c:v>0.39208900000000002</c:v>
                </c:pt>
                <c:pt idx="297">
                  <c:v>0.38833200000000001</c:v>
                </c:pt>
                <c:pt idx="298">
                  <c:v>0.389544</c:v>
                </c:pt>
                <c:pt idx="299">
                  <c:v>0.33699600000000002</c:v>
                </c:pt>
                <c:pt idx="300">
                  <c:v>0.47167799999999999</c:v>
                </c:pt>
                <c:pt idx="301">
                  <c:v>0.217277</c:v>
                </c:pt>
                <c:pt idx="302">
                  <c:v>0.44784200000000002</c:v>
                </c:pt>
                <c:pt idx="303">
                  <c:v>0.46616400000000002</c:v>
                </c:pt>
                <c:pt idx="304">
                  <c:v>0.61930399999999997</c:v>
                </c:pt>
                <c:pt idx="305">
                  <c:v>0.30902099999999999</c:v>
                </c:pt>
                <c:pt idx="306">
                  <c:v>0.438166</c:v>
                </c:pt>
                <c:pt idx="307">
                  <c:v>0.593997</c:v>
                </c:pt>
                <c:pt idx="308">
                  <c:v>0.54966099999999996</c:v>
                </c:pt>
                <c:pt idx="309">
                  <c:v>0.74315500000000001</c:v>
                </c:pt>
                <c:pt idx="310">
                  <c:v>0.74457099999999998</c:v>
                </c:pt>
                <c:pt idx="311">
                  <c:v>0.37907999999999997</c:v>
                </c:pt>
                <c:pt idx="312">
                  <c:v>0.55422300000000002</c:v>
                </c:pt>
                <c:pt idx="313">
                  <c:v>0.25681900000000002</c:v>
                </c:pt>
                <c:pt idx="314">
                  <c:v>0.48011999999999999</c:v>
                </c:pt>
                <c:pt idx="315">
                  <c:v>0.69655100000000003</c:v>
                </c:pt>
                <c:pt idx="316">
                  <c:v>0.40665600000000002</c:v>
                </c:pt>
                <c:pt idx="317">
                  <c:v>0.55898199999999998</c:v>
                </c:pt>
                <c:pt idx="318">
                  <c:v>0.38319599999999998</c:v>
                </c:pt>
                <c:pt idx="319">
                  <c:v>0.46928199999999998</c:v>
                </c:pt>
                <c:pt idx="320">
                  <c:v>0.72782000000000002</c:v>
                </c:pt>
                <c:pt idx="321">
                  <c:v>0.559006</c:v>
                </c:pt>
                <c:pt idx="322">
                  <c:v>0.354516</c:v>
                </c:pt>
                <c:pt idx="323">
                  <c:v>0.65671100000000004</c:v>
                </c:pt>
                <c:pt idx="324">
                  <c:v>0.41222799999999998</c:v>
                </c:pt>
                <c:pt idx="325">
                  <c:v>0.50225200000000003</c:v>
                </c:pt>
                <c:pt idx="326">
                  <c:v>0.47538399999999997</c:v>
                </c:pt>
                <c:pt idx="327">
                  <c:v>0.60941500000000004</c:v>
                </c:pt>
                <c:pt idx="328">
                  <c:v>0.43906899999999999</c:v>
                </c:pt>
                <c:pt idx="329">
                  <c:v>0.597383</c:v>
                </c:pt>
                <c:pt idx="330">
                  <c:v>0.54807600000000001</c:v>
                </c:pt>
                <c:pt idx="331">
                  <c:v>0.36069699999999999</c:v>
                </c:pt>
                <c:pt idx="332">
                  <c:v>0.65660099999999999</c:v>
                </c:pt>
                <c:pt idx="333">
                  <c:v>0.449073</c:v>
                </c:pt>
                <c:pt idx="334">
                  <c:v>0.55295399999999995</c:v>
                </c:pt>
                <c:pt idx="335">
                  <c:v>0.57285600000000003</c:v>
                </c:pt>
                <c:pt idx="336">
                  <c:v>0.52650200000000003</c:v>
                </c:pt>
                <c:pt idx="337">
                  <c:v>0.66779100000000002</c:v>
                </c:pt>
                <c:pt idx="338">
                  <c:v>0.57248299999999996</c:v>
                </c:pt>
                <c:pt idx="339">
                  <c:v>0.60577499999999995</c:v>
                </c:pt>
                <c:pt idx="340">
                  <c:v>0.59951900000000002</c:v>
                </c:pt>
                <c:pt idx="341">
                  <c:v>0.57473399999999997</c:v>
                </c:pt>
                <c:pt idx="342">
                  <c:v>0.56195200000000001</c:v>
                </c:pt>
                <c:pt idx="343">
                  <c:v>0.57146600000000003</c:v>
                </c:pt>
                <c:pt idx="344">
                  <c:v>0.34447800000000001</c:v>
                </c:pt>
                <c:pt idx="345">
                  <c:v>0.61514800000000003</c:v>
                </c:pt>
                <c:pt idx="346">
                  <c:v>0.61735799999999996</c:v>
                </c:pt>
                <c:pt idx="347">
                  <c:v>0.72457000000000005</c:v>
                </c:pt>
                <c:pt idx="348">
                  <c:v>0.70782800000000001</c:v>
                </c:pt>
                <c:pt idx="349">
                  <c:v>0.64617400000000003</c:v>
                </c:pt>
                <c:pt idx="350">
                  <c:v>0.65515500000000004</c:v>
                </c:pt>
                <c:pt idx="351">
                  <c:v>0.82824799999999998</c:v>
                </c:pt>
                <c:pt idx="352">
                  <c:v>0.80306299999999997</c:v>
                </c:pt>
                <c:pt idx="353">
                  <c:v>0.80623299999999998</c:v>
                </c:pt>
                <c:pt idx="354">
                  <c:v>0.88896399999999998</c:v>
                </c:pt>
                <c:pt idx="355">
                  <c:v>0.83991099999999996</c:v>
                </c:pt>
                <c:pt idx="356">
                  <c:v>0.82383099999999998</c:v>
                </c:pt>
                <c:pt idx="357">
                  <c:v>0.87932399999999999</c:v>
                </c:pt>
                <c:pt idx="358">
                  <c:v>0.90056199999999997</c:v>
                </c:pt>
                <c:pt idx="359">
                  <c:v>0.93024799999999996</c:v>
                </c:pt>
                <c:pt idx="360">
                  <c:v>0.88863300000000001</c:v>
                </c:pt>
                <c:pt idx="361">
                  <c:v>0.90427000000000002</c:v>
                </c:pt>
                <c:pt idx="362">
                  <c:v>0.92760299999999996</c:v>
                </c:pt>
                <c:pt idx="363">
                  <c:v>0.88710100000000003</c:v>
                </c:pt>
                <c:pt idx="364">
                  <c:v>0.90925199999999995</c:v>
                </c:pt>
                <c:pt idx="365">
                  <c:v>0.87199800000000005</c:v>
                </c:pt>
                <c:pt idx="366">
                  <c:v>0.90459199999999995</c:v>
                </c:pt>
                <c:pt idx="367">
                  <c:v>0.90571599999999997</c:v>
                </c:pt>
                <c:pt idx="368">
                  <c:v>0.90973300000000001</c:v>
                </c:pt>
                <c:pt idx="369">
                  <c:v>0.93597799999999998</c:v>
                </c:pt>
                <c:pt idx="370">
                  <c:v>0.93403000000000003</c:v>
                </c:pt>
                <c:pt idx="371">
                  <c:v>0.93174800000000002</c:v>
                </c:pt>
                <c:pt idx="372">
                  <c:v>0.86928499999999997</c:v>
                </c:pt>
                <c:pt idx="373">
                  <c:v>0.88123300000000004</c:v>
                </c:pt>
                <c:pt idx="374">
                  <c:v>0.94263300000000005</c:v>
                </c:pt>
                <c:pt idx="375">
                  <c:v>0.90146400000000004</c:v>
                </c:pt>
                <c:pt idx="376">
                  <c:v>0.92012400000000005</c:v>
                </c:pt>
                <c:pt idx="377">
                  <c:v>0.91472399999999998</c:v>
                </c:pt>
                <c:pt idx="378">
                  <c:v>0.90781599999999996</c:v>
                </c:pt>
                <c:pt idx="379">
                  <c:v>0.90746099999999996</c:v>
                </c:pt>
                <c:pt idx="380">
                  <c:v>0.89879500000000001</c:v>
                </c:pt>
                <c:pt idx="381">
                  <c:v>0.91881299999999999</c:v>
                </c:pt>
                <c:pt idx="382">
                  <c:v>0.90631899999999999</c:v>
                </c:pt>
                <c:pt idx="383">
                  <c:v>0.899146</c:v>
                </c:pt>
                <c:pt idx="384">
                  <c:v>0.93746499999999999</c:v>
                </c:pt>
                <c:pt idx="385">
                  <c:v>0.90338499999999999</c:v>
                </c:pt>
                <c:pt idx="386">
                  <c:v>0.90090800000000004</c:v>
                </c:pt>
                <c:pt idx="387">
                  <c:v>0.92489600000000005</c:v>
                </c:pt>
                <c:pt idx="388">
                  <c:v>0.89377200000000001</c:v>
                </c:pt>
                <c:pt idx="389">
                  <c:v>0.93335100000000004</c:v>
                </c:pt>
                <c:pt idx="390">
                  <c:v>0.92042800000000002</c:v>
                </c:pt>
                <c:pt idx="391">
                  <c:v>0.93728100000000003</c:v>
                </c:pt>
                <c:pt idx="392">
                  <c:v>0.95765999999999996</c:v>
                </c:pt>
                <c:pt idx="393">
                  <c:v>0.89846199999999998</c:v>
                </c:pt>
                <c:pt idx="394">
                  <c:v>0.93926699999999996</c:v>
                </c:pt>
                <c:pt idx="395">
                  <c:v>0.93906599999999996</c:v>
                </c:pt>
                <c:pt idx="396">
                  <c:v>0.96000300000000005</c:v>
                </c:pt>
                <c:pt idx="397">
                  <c:v>0.95703400000000005</c:v>
                </c:pt>
                <c:pt idx="398">
                  <c:v>0.95871499999999998</c:v>
                </c:pt>
                <c:pt idx="399">
                  <c:v>0.921848</c:v>
                </c:pt>
                <c:pt idx="400">
                  <c:v>0.94947700000000002</c:v>
                </c:pt>
                <c:pt idx="401">
                  <c:v>0.93032000000000004</c:v>
                </c:pt>
                <c:pt idx="402">
                  <c:v>0.94917899999999999</c:v>
                </c:pt>
                <c:pt idx="403">
                  <c:v>0.93806</c:v>
                </c:pt>
                <c:pt idx="404">
                  <c:v>0.95358799999999999</c:v>
                </c:pt>
                <c:pt idx="405">
                  <c:v>0.94396800000000003</c:v>
                </c:pt>
                <c:pt idx="406">
                  <c:v>0.94362100000000004</c:v>
                </c:pt>
                <c:pt idx="407">
                  <c:v>0.93881999999999999</c:v>
                </c:pt>
                <c:pt idx="408">
                  <c:v>0.94342899999999996</c:v>
                </c:pt>
                <c:pt idx="409">
                  <c:v>0.95133699999999999</c:v>
                </c:pt>
                <c:pt idx="410">
                  <c:v>0.94358500000000001</c:v>
                </c:pt>
                <c:pt idx="411">
                  <c:v>0.95263699999999996</c:v>
                </c:pt>
                <c:pt idx="412">
                  <c:v>0.93813500000000005</c:v>
                </c:pt>
                <c:pt idx="413">
                  <c:v>0.93132300000000001</c:v>
                </c:pt>
                <c:pt idx="414">
                  <c:v>0.92441899999999999</c:v>
                </c:pt>
                <c:pt idx="415">
                  <c:v>0.93596400000000002</c:v>
                </c:pt>
                <c:pt idx="416">
                  <c:v>0.97067400000000004</c:v>
                </c:pt>
                <c:pt idx="417">
                  <c:v>0.98089700000000002</c:v>
                </c:pt>
                <c:pt idx="418">
                  <c:v>0.95042400000000005</c:v>
                </c:pt>
                <c:pt idx="419">
                  <c:v>0.94135899999999995</c:v>
                </c:pt>
                <c:pt idx="420">
                  <c:v>0.95464499999999997</c:v>
                </c:pt>
                <c:pt idx="421">
                  <c:v>0.95659499999999997</c:v>
                </c:pt>
                <c:pt idx="422">
                  <c:v>0.96304000000000001</c:v>
                </c:pt>
                <c:pt idx="423">
                  <c:v>0.95766899999999999</c:v>
                </c:pt>
                <c:pt idx="424">
                  <c:v>0.96067000000000002</c:v>
                </c:pt>
                <c:pt idx="425">
                  <c:v>0.95145999999999997</c:v>
                </c:pt>
                <c:pt idx="426">
                  <c:v>0.95907600000000004</c:v>
                </c:pt>
                <c:pt idx="427">
                  <c:v>0.94148500000000002</c:v>
                </c:pt>
                <c:pt idx="428">
                  <c:v>0.95582299999999998</c:v>
                </c:pt>
                <c:pt idx="429">
                  <c:v>0.93993899999999997</c:v>
                </c:pt>
                <c:pt idx="430">
                  <c:v>0.96536699999999998</c:v>
                </c:pt>
                <c:pt idx="431">
                  <c:v>0.93168300000000004</c:v>
                </c:pt>
                <c:pt idx="432">
                  <c:v>0.93470900000000001</c:v>
                </c:pt>
                <c:pt idx="433">
                  <c:v>0.959067</c:v>
                </c:pt>
                <c:pt idx="434">
                  <c:v>0.95136500000000002</c:v>
                </c:pt>
                <c:pt idx="435">
                  <c:v>0.95368200000000003</c:v>
                </c:pt>
                <c:pt idx="436">
                  <c:v>0.94550199999999995</c:v>
                </c:pt>
                <c:pt idx="437">
                  <c:v>0.91377600000000003</c:v>
                </c:pt>
                <c:pt idx="438">
                  <c:v>0.93083099999999996</c:v>
                </c:pt>
                <c:pt idx="439">
                  <c:v>0.92884299999999997</c:v>
                </c:pt>
                <c:pt idx="440">
                  <c:v>0.94888399999999995</c:v>
                </c:pt>
                <c:pt idx="441">
                  <c:v>0.95388499999999998</c:v>
                </c:pt>
                <c:pt idx="442">
                  <c:v>0.951932</c:v>
                </c:pt>
                <c:pt idx="443">
                  <c:v>0.91069</c:v>
                </c:pt>
                <c:pt idx="444">
                  <c:v>0.963561</c:v>
                </c:pt>
                <c:pt idx="445">
                  <c:v>0.91218299999999997</c:v>
                </c:pt>
                <c:pt idx="446">
                  <c:v>0.92272299999999996</c:v>
                </c:pt>
                <c:pt idx="447">
                  <c:v>0.93088400000000004</c:v>
                </c:pt>
                <c:pt idx="448">
                  <c:v>0.88095999999999997</c:v>
                </c:pt>
                <c:pt idx="449">
                  <c:v>0.939751</c:v>
                </c:pt>
                <c:pt idx="450">
                  <c:v>0.92640800000000001</c:v>
                </c:pt>
                <c:pt idx="451">
                  <c:v>0.90046099999999996</c:v>
                </c:pt>
                <c:pt idx="452">
                  <c:v>0.83999199999999996</c:v>
                </c:pt>
                <c:pt idx="453">
                  <c:v>0.16606399999999999</c:v>
                </c:pt>
                <c:pt idx="454">
                  <c:v>8.2769999999999996E-2</c:v>
                </c:pt>
                <c:pt idx="455">
                  <c:v>0.102476</c:v>
                </c:pt>
                <c:pt idx="456">
                  <c:v>3.8101000000000003E-2</c:v>
                </c:pt>
                <c:pt idx="457">
                  <c:v>0.17399600000000001</c:v>
                </c:pt>
                <c:pt idx="458">
                  <c:v>5.5434999999999998E-2</c:v>
                </c:pt>
                <c:pt idx="459">
                  <c:v>0.121574</c:v>
                </c:pt>
                <c:pt idx="460">
                  <c:v>8.6716000000000001E-2</c:v>
                </c:pt>
                <c:pt idx="461">
                  <c:v>6.2704999999999997E-2</c:v>
                </c:pt>
                <c:pt idx="462">
                  <c:v>1.6615999999999999E-2</c:v>
                </c:pt>
                <c:pt idx="463">
                  <c:v>0.53811699999999996</c:v>
                </c:pt>
                <c:pt idx="464">
                  <c:v>5.1780000000000003E-3</c:v>
                </c:pt>
                <c:pt idx="465">
                  <c:v>5.2642000000000001E-2</c:v>
                </c:pt>
                <c:pt idx="466">
                  <c:v>8.0711000000000005E-2</c:v>
                </c:pt>
                <c:pt idx="467">
                  <c:v>5.8209999999999998E-2</c:v>
                </c:pt>
                <c:pt idx="468">
                  <c:v>0.11334</c:v>
                </c:pt>
                <c:pt idx="469">
                  <c:v>2.8993999999999999E-2</c:v>
                </c:pt>
                <c:pt idx="470">
                  <c:v>4.3104999999999997E-2</c:v>
                </c:pt>
                <c:pt idx="471">
                  <c:v>4.1612999999999997E-2</c:v>
                </c:pt>
                <c:pt idx="472">
                  <c:v>2.8504000000000002E-2</c:v>
                </c:pt>
                <c:pt idx="473">
                  <c:v>0.17561299999999999</c:v>
                </c:pt>
                <c:pt idx="474">
                  <c:v>5.3920999999999997E-2</c:v>
                </c:pt>
                <c:pt idx="475">
                  <c:v>2.1347000000000001E-2</c:v>
                </c:pt>
                <c:pt idx="476">
                  <c:v>3.5388999999999997E-2</c:v>
                </c:pt>
                <c:pt idx="477">
                  <c:v>8.4625000000000006E-2</c:v>
                </c:pt>
                <c:pt idx="478">
                  <c:v>0.150507</c:v>
                </c:pt>
                <c:pt idx="479">
                  <c:v>0.25791700000000001</c:v>
                </c:pt>
                <c:pt idx="480">
                  <c:v>2.0405E-2</c:v>
                </c:pt>
                <c:pt idx="481">
                  <c:v>5.2588000000000003E-2</c:v>
                </c:pt>
                <c:pt idx="482">
                  <c:v>1.298E-2</c:v>
                </c:pt>
                <c:pt idx="483">
                  <c:v>1.2116999999999999E-2</c:v>
                </c:pt>
                <c:pt idx="484">
                  <c:v>0.10453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93-6C46-AA27-90CBDB29536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1.4829999999999999E-3</c:v>
                </c:pt>
                <c:pt idx="1">
                  <c:v>2.8502E-2</c:v>
                </c:pt>
                <c:pt idx="2">
                  <c:v>4.0541000000000001E-2</c:v>
                </c:pt>
                <c:pt idx="3">
                  <c:v>2.0677000000000001E-2</c:v>
                </c:pt>
                <c:pt idx="4">
                  <c:v>2.0261000000000001E-2</c:v>
                </c:pt>
                <c:pt idx="5">
                  <c:v>1.0038999999999999E-2</c:v>
                </c:pt>
                <c:pt idx="6">
                  <c:v>1.552E-3</c:v>
                </c:pt>
                <c:pt idx="7">
                  <c:v>9.5605999999999997E-2</c:v>
                </c:pt>
                <c:pt idx="8">
                  <c:v>2.238E-3</c:v>
                </c:pt>
                <c:pt idx="9">
                  <c:v>4.2865E-2</c:v>
                </c:pt>
                <c:pt idx="10">
                  <c:v>8.2050000000000005E-3</c:v>
                </c:pt>
                <c:pt idx="11">
                  <c:v>5.6400000000000005E-4</c:v>
                </c:pt>
                <c:pt idx="12">
                  <c:v>1.7583000000000001E-2</c:v>
                </c:pt>
                <c:pt idx="13">
                  <c:v>2.9039999999999999E-3</c:v>
                </c:pt>
                <c:pt idx="14">
                  <c:v>4.4262999999999997E-2</c:v>
                </c:pt>
                <c:pt idx="15">
                  <c:v>0.13039700000000001</c:v>
                </c:pt>
                <c:pt idx="16">
                  <c:v>7.8799999999999999E-3</c:v>
                </c:pt>
                <c:pt idx="17">
                  <c:v>1.9480000000000001E-2</c:v>
                </c:pt>
                <c:pt idx="18">
                  <c:v>4.8210000000000003E-2</c:v>
                </c:pt>
                <c:pt idx="19">
                  <c:v>5.4202E-2</c:v>
                </c:pt>
                <c:pt idx="20">
                  <c:v>1.6371E-2</c:v>
                </c:pt>
                <c:pt idx="21">
                  <c:v>1.5640000000000001E-3</c:v>
                </c:pt>
                <c:pt idx="22">
                  <c:v>4.0369999999999998E-3</c:v>
                </c:pt>
                <c:pt idx="23">
                  <c:v>4.4302000000000001E-2</c:v>
                </c:pt>
                <c:pt idx="24">
                  <c:v>2.8162E-2</c:v>
                </c:pt>
                <c:pt idx="25">
                  <c:v>9.4640000000000002E-2</c:v>
                </c:pt>
                <c:pt idx="26">
                  <c:v>3.6025000000000001E-2</c:v>
                </c:pt>
                <c:pt idx="27">
                  <c:v>0.28701700000000002</c:v>
                </c:pt>
                <c:pt idx="28">
                  <c:v>0.90412199999999998</c:v>
                </c:pt>
                <c:pt idx="29">
                  <c:v>0.939774</c:v>
                </c:pt>
                <c:pt idx="30">
                  <c:v>0.93366499999999997</c:v>
                </c:pt>
                <c:pt idx="31">
                  <c:v>0.93326600000000004</c:v>
                </c:pt>
                <c:pt idx="32">
                  <c:v>0.93442800000000004</c:v>
                </c:pt>
                <c:pt idx="33">
                  <c:v>0.95965599999999995</c:v>
                </c:pt>
                <c:pt idx="34">
                  <c:v>0.94321699999999997</c:v>
                </c:pt>
                <c:pt idx="35">
                  <c:v>0.94698099999999996</c:v>
                </c:pt>
                <c:pt idx="36">
                  <c:v>0.94953799999999999</c:v>
                </c:pt>
                <c:pt idx="37">
                  <c:v>0.96173399999999998</c:v>
                </c:pt>
                <c:pt idx="38">
                  <c:v>0.93724099999999999</c:v>
                </c:pt>
                <c:pt idx="39">
                  <c:v>0.94203499999999996</c:v>
                </c:pt>
                <c:pt idx="40">
                  <c:v>0.93154300000000001</c:v>
                </c:pt>
                <c:pt idx="41">
                  <c:v>0.923068</c:v>
                </c:pt>
                <c:pt idx="42">
                  <c:v>0.96216100000000004</c:v>
                </c:pt>
                <c:pt idx="43">
                  <c:v>0.96229100000000001</c:v>
                </c:pt>
                <c:pt idx="44">
                  <c:v>0.95081300000000002</c:v>
                </c:pt>
                <c:pt idx="45">
                  <c:v>0.95167100000000004</c:v>
                </c:pt>
                <c:pt idx="46">
                  <c:v>0.94823599999999997</c:v>
                </c:pt>
                <c:pt idx="47">
                  <c:v>0.95514100000000002</c:v>
                </c:pt>
                <c:pt idx="48">
                  <c:v>0.94397200000000003</c:v>
                </c:pt>
                <c:pt idx="49">
                  <c:v>0.949519</c:v>
                </c:pt>
                <c:pt idx="50">
                  <c:v>0.94403999999999999</c:v>
                </c:pt>
                <c:pt idx="51">
                  <c:v>0.95671300000000004</c:v>
                </c:pt>
                <c:pt idx="52">
                  <c:v>0.93993800000000005</c:v>
                </c:pt>
                <c:pt idx="53">
                  <c:v>0.95293799999999995</c:v>
                </c:pt>
                <c:pt idx="54">
                  <c:v>0.892401</c:v>
                </c:pt>
                <c:pt idx="55">
                  <c:v>0.93923400000000001</c:v>
                </c:pt>
                <c:pt idx="56">
                  <c:v>0.95403099999999996</c:v>
                </c:pt>
                <c:pt idx="57">
                  <c:v>0.94406199999999996</c:v>
                </c:pt>
                <c:pt idx="58">
                  <c:v>0.95655500000000004</c:v>
                </c:pt>
                <c:pt idx="59">
                  <c:v>0.95114299999999996</c:v>
                </c:pt>
                <c:pt idx="60">
                  <c:v>0.93527400000000005</c:v>
                </c:pt>
                <c:pt idx="61">
                  <c:v>0.94279100000000005</c:v>
                </c:pt>
                <c:pt idx="62">
                  <c:v>0.96765000000000001</c:v>
                </c:pt>
                <c:pt idx="63">
                  <c:v>0.95218400000000003</c:v>
                </c:pt>
                <c:pt idx="64">
                  <c:v>0.93108599999999997</c:v>
                </c:pt>
                <c:pt idx="65">
                  <c:v>0.96168900000000002</c:v>
                </c:pt>
                <c:pt idx="66">
                  <c:v>0.95363600000000004</c:v>
                </c:pt>
                <c:pt idx="67">
                  <c:v>0.95965500000000004</c:v>
                </c:pt>
                <c:pt idx="68">
                  <c:v>0.93529099999999998</c:v>
                </c:pt>
                <c:pt idx="69">
                  <c:v>0.93432700000000002</c:v>
                </c:pt>
                <c:pt idx="70">
                  <c:v>0.94383899999999998</c:v>
                </c:pt>
                <c:pt idx="71">
                  <c:v>0.94693000000000005</c:v>
                </c:pt>
                <c:pt idx="72">
                  <c:v>0.93115899999999996</c:v>
                </c:pt>
                <c:pt idx="73">
                  <c:v>0.94047000000000003</c:v>
                </c:pt>
                <c:pt idx="74">
                  <c:v>0.95262500000000006</c:v>
                </c:pt>
                <c:pt idx="75">
                  <c:v>0.94381300000000001</c:v>
                </c:pt>
                <c:pt idx="76">
                  <c:v>0.94211800000000001</c:v>
                </c:pt>
                <c:pt idx="77">
                  <c:v>0.93053799999999998</c:v>
                </c:pt>
                <c:pt idx="78">
                  <c:v>0.94706100000000004</c:v>
                </c:pt>
                <c:pt idx="79">
                  <c:v>0.95676899999999998</c:v>
                </c:pt>
                <c:pt idx="80">
                  <c:v>0.94969499999999996</c:v>
                </c:pt>
                <c:pt idx="81">
                  <c:v>0.93241099999999999</c:v>
                </c:pt>
                <c:pt idx="82">
                  <c:v>0.92544800000000005</c:v>
                </c:pt>
                <c:pt idx="83">
                  <c:v>0.94050800000000001</c:v>
                </c:pt>
                <c:pt idx="84">
                  <c:v>0.95099599999999995</c:v>
                </c:pt>
                <c:pt idx="85">
                  <c:v>0.93397799999999997</c:v>
                </c:pt>
                <c:pt idx="86">
                  <c:v>0.94689400000000001</c:v>
                </c:pt>
                <c:pt idx="87">
                  <c:v>0.94198300000000001</c:v>
                </c:pt>
                <c:pt idx="88">
                  <c:v>0.94123500000000004</c:v>
                </c:pt>
                <c:pt idx="89">
                  <c:v>0.95043999999999995</c:v>
                </c:pt>
                <c:pt idx="90">
                  <c:v>0.92310000000000003</c:v>
                </c:pt>
                <c:pt idx="91">
                  <c:v>0.94017399999999995</c:v>
                </c:pt>
                <c:pt idx="92">
                  <c:v>0.93703599999999998</c:v>
                </c:pt>
                <c:pt idx="93">
                  <c:v>0.94212600000000002</c:v>
                </c:pt>
                <c:pt idx="94">
                  <c:v>0.899702</c:v>
                </c:pt>
                <c:pt idx="95">
                  <c:v>0.95124200000000003</c:v>
                </c:pt>
                <c:pt idx="96">
                  <c:v>0.89647200000000005</c:v>
                </c:pt>
                <c:pt idx="97">
                  <c:v>0.92048300000000005</c:v>
                </c:pt>
                <c:pt idx="98">
                  <c:v>0.89372700000000005</c:v>
                </c:pt>
                <c:pt idx="99">
                  <c:v>0.91059900000000005</c:v>
                </c:pt>
                <c:pt idx="100">
                  <c:v>0.89725200000000005</c:v>
                </c:pt>
                <c:pt idx="101">
                  <c:v>0.93803999999999998</c:v>
                </c:pt>
                <c:pt idx="102">
                  <c:v>0.91376100000000005</c:v>
                </c:pt>
                <c:pt idx="103">
                  <c:v>0.88114199999999998</c:v>
                </c:pt>
                <c:pt idx="104">
                  <c:v>0.93655500000000003</c:v>
                </c:pt>
                <c:pt idx="105">
                  <c:v>0.88130399999999998</c:v>
                </c:pt>
                <c:pt idx="106">
                  <c:v>0.89130600000000004</c:v>
                </c:pt>
                <c:pt idx="107">
                  <c:v>0.90577099999999999</c:v>
                </c:pt>
                <c:pt idx="108">
                  <c:v>0.91686500000000004</c:v>
                </c:pt>
                <c:pt idx="109">
                  <c:v>0.90329700000000002</c:v>
                </c:pt>
                <c:pt idx="110">
                  <c:v>0.90764</c:v>
                </c:pt>
                <c:pt idx="111">
                  <c:v>0.87794899999999998</c:v>
                </c:pt>
                <c:pt idx="112">
                  <c:v>0.914045</c:v>
                </c:pt>
                <c:pt idx="113">
                  <c:v>0.92388199999999998</c:v>
                </c:pt>
                <c:pt idx="114">
                  <c:v>0.87656100000000003</c:v>
                </c:pt>
                <c:pt idx="115">
                  <c:v>0.92761700000000002</c:v>
                </c:pt>
                <c:pt idx="116">
                  <c:v>0.79908800000000002</c:v>
                </c:pt>
                <c:pt idx="117">
                  <c:v>0.86016499999999996</c:v>
                </c:pt>
                <c:pt idx="118">
                  <c:v>0.90276599999999996</c:v>
                </c:pt>
                <c:pt idx="119">
                  <c:v>0.93908800000000003</c:v>
                </c:pt>
                <c:pt idx="120">
                  <c:v>0.87085299999999999</c:v>
                </c:pt>
                <c:pt idx="121">
                  <c:v>0.87697599999999998</c:v>
                </c:pt>
                <c:pt idx="122">
                  <c:v>0.88667499999999999</c:v>
                </c:pt>
                <c:pt idx="123">
                  <c:v>0.85231999999999997</c:v>
                </c:pt>
                <c:pt idx="124">
                  <c:v>0.83807200000000004</c:v>
                </c:pt>
                <c:pt idx="125">
                  <c:v>0.855074</c:v>
                </c:pt>
                <c:pt idx="126">
                  <c:v>0.86193200000000003</c:v>
                </c:pt>
                <c:pt idx="127">
                  <c:v>0.88976100000000002</c:v>
                </c:pt>
                <c:pt idx="128">
                  <c:v>0.634687</c:v>
                </c:pt>
                <c:pt idx="129">
                  <c:v>0.55087299999999995</c:v>
                </c:pt>
                <c:pt idx="130">
                  <c:v>0.54703800000000002</c:v>
                </c:pt>
                <c:pt idx="131">
                  <c:v>0.61184499999999997</c:v>
                </c:pt>
                <c:pt idx="132">
                  <c:v>0.57376000000000005</c:v>
                </c:pt>
                <c:pt idx="133">
                  <c:v>0.55772999999999995</c:v>
                </c:pt>
                <c:pt idx="134">
                  <c:v>0.51952100000000001</c:v>
                </c:pt>
                <c:pt idx="135">
                  <c:v>0.51985400000000004</c:v>
                </c:pt>
                <c:pt idx="136">
                  <c:v>0.28043899999999999</c:v>
                </c:pt>
                <c:pt idx="137">
                  <c:v>0.62591399999999997</c:v>
                </c:pt>
                <c:pt idx="138">
                  <c:v>0.59495600000000004</c:v>
                </c:pt>
                <c:pt idx="139">
                  <c:v>0.74204300000000001</c:v>
                </c:pt>
                <c:pt idx="140">
                  <c:v>0.48286800000000002</c:v>
                </c:pt>
                <c:pt idx="141">
                  <c:v>0.46207700000000002</c:v>
                </c:pt>
                <c:pt idx="142">
                  <c:v>0.653918</c:v>
                </c:pt>
                <c:pt idx="143">
                  <c:v>0.34270499999999998</c:v>
                </c:pt>
                <c:pt idx="144">
                  <c:v>0.525837</c:v>
                </c:pt>
                <c:pt idx="145">
                  <c:v>0.530914</c:v>
                </c:pt>
                <c:pt idx="146">
                  <c:v>0.48250300000000002</c:v>
                </c:pt>
                <c:pt idx="147">
                  <c:v>0.47829500000000003</c:v>
                </c:pt>
                <c:pt idx="148">
                  <c:v>0.51056599999999996</c:v>
                </c:pt>
                <c:pt idx="149">
                  <c:v>0.68357999999999997</c:v>
                </c:pt>
                <c:pt idx="150">
                  <c:v>0.24812500000000001</c:v>
                </c:pt>
                <c:pt idx="151">
                  <c:v>0.42230099999999998</c:v>
                </c:pt>
                <c:pt idx="152">
                  <c:v>0.36256300000000002</c:v>
                </c:pt>
                <c:pt idx="153">
                  <c:v>0.50953400000000004</c:v>
                </c:pt>
                <c:pt idx="154">
                  <c:v>0.64123399999999997</c:v>
                </c:pt>
                <c:pt idx="155">
                  <c:v>0.52953399999999995</c:v>
                </c:pt>
                <c:pt idx="156">
                  <c:v>0.42230699999999999</c:v>
                </c:pt>
                <c:pt idx="157">
                  <c:v>0.68332400000000004</c:v>
                </c:pt>
                <c:pt idx="158">
                  <c:v>0.61073900000000003</c:v>
                </c:pt>
                <c:pt idx="159">
                  <c:v>0.72720099999999999</c:v>
                </c:pt>
                <c:pt idx="160">
                  <c:v>0.61769600000000002</c:v>
                </c:pt>
                <c:pt idx="161">
                  <c:v>0.52566199999999996</c:v>
                </c:pt>
                <c:pt idx="162">
                  <c:v>0.61117900000000003</c:v>
                </c:pt>
                <c:pt idx="163">
                  <c:v>0.429676</c:v>
                </c:pt>
                <c:pt idx="164">
                  <c:v>0.43011300000000002</c:v>
                </c:pt>
                <c:pt idx="165">
                  <c:v>0.43146200000000001</c:v>
                </c:pt>
                <c:pt idx="166">
                  <c:v>0.51580000000000004</c:v>
                </c:pt>
                <c:pt idx="167">
                  <c:v>0.457866</c:v>
                </c:pt>
                <c:pt idx="168">
                  <c:v>0.224853</c:v>
                </c:pt>
                <c:pt idx="169">
                  <c:v>0.42757299999999998</c:v>
                </c:pt>
                <c:pt idx="170">
                  <c:v>0.34751300000000002</c:v>
                </c:pt>
                <c:pt idx="171">
                  <c:v>0.45752100000000001</c:v>
                </c:pt>
                <c:pt idx="172">
                  <c:v>0.37827699999999997</c:v>
                </c:pt>
                <c:pt idx="173">
                  <c:v>0.22494500000000001</c:v>
                </c:pt>
                <c:pt idx="174">
                  <c:v>0.454038</c:v>
                </c:pt>
                <c:pt idx="175">
                  <c:v>0.35303099999999998</c:v>
                </c:pt>
                <c:pt idx="176">
                  <c:v>0.38172899999999998</c:v>
                </c:pt>
                <c:pt idx="177">
                  <c:v>0.28906599999999999</c:v>
                </c:pt>
                <c:pt idx="178">
                  <c:v>0.42478300000000002</c:v>
                </c:pt>
                <c:pt idx="179">
                  <c:v>0.40482400000000002</c:v>
                </c:pt>
                <c:pt idx="180">
                  <c:v>0.33162599999999998</c:v>
                </c:pt>
                <c:pt idx="181">
                  <c:v>0.24770400000000001</c:v>
                </c:pt>
                <c:pt idx="182">
                  <c:v>0.49322300000000002</c:v>
                </c:pt>
                <c:pt idx="183">
                  <c:v>0.38498300000000002</c:v>
                </c:pt>
                <c:pt idx="184">
                  <c:v>0.47713100000000003</c:v>
                </c:pt>
                <c:pt idx="185">
                  <c:v>0.20598</c:v>
                </c:pt>
                <c:pt idx="186">
                  <c:v>0.26551999999999998</c:v>
                </c:pt>
                <c:pt idx="187">
                  <c:v>0.191299</c:v>
                </c:pt>
                <c:pt idx="188">
                  <c:v>0.40753200000000001</c:v>
                </c:pt>
                <c:pt idx="189">
                  <c:v>0.29285699999999998</c:v>
                </c:pt>
                <c:pt idx="190">
                  <c:v>0.33224300000000001</c:v>
                </c:pt>
                <c:pt idx="191">
                  <c:v>0.195218</c:v>
                </c:pt>
                <c:pt idx="192">
                  <c:v>0.15765399999999999</c:v>
                </c:pt>
                <c:pt idx="193">
                  <c:v>0.40379799999999999</c:v>
                </c:pt>
                <c:pt idx="194">
                  <c:v>0.53370600000000001</c:v>
                </c:pt>
                <c:pt idx="195">
                  <c:v>0.138569</c:v>
                </c:pt>
                <c:pt idx="196">
                  <c:v>0.16172600000000001</c:v>
                </c:pt>
                <c:pt idx="197">
                  <c:v>0.26122400000000001</c:v>
                </c:pt>
                <c:pt idx="198">
                  <c:v>0.22925799999999999</c:v>
                </c:pt>
                <c:pt idx="199">
                  <c:v>0.25234000000000001</c:v>
                </c:pt>
                <c:pt idx="200">
                  <c:v>5.5537999999999997E-2</c:v>
                </c:pt>
                <c:pt idx="201">
                  <c:v>0.35305599999999998</c:v>
                </c:pt>
                <c:pt idx="202">
                  <c:v>0.35919499999999999</c:v>
                </c:pt>
                <c:pt idx="203">
                  <c:v>0.240922</c:v>
                </c:pt>
                <c:pt idx="204">
                  <c:v>0.20477600000000001</c:v>
                </c:pt>
                <c:pt idx="205">
                  <c:v>0.248109</c:v>
                </c:pt>
                <c:pt idx="206">
                  <c:v>0.32232300000000003</c:v>
                </c:pt>
                <c:pt idx="207">
                  <c:v>0.144952</c:v>
                </c:pt>
                <c:pt idx="208">
                  <c:v>8.2250000000000004E-2</c:v>
                </c:pt>
                <c:pt idx="209">
                  <c:v>5.1413E-2</c:v>
                </c:pt>
                <c:pt idx="210">
                  <c:v>9.7582000000000002E-2</c:v>
                </c:pt>
                <c:pt idx="211">
                  <c:v>0.10893899999999999</c:v>
                </c:pt>
                <c:pt idx="212">
                  <c:v>0.13966899999999999</c:v>
                </c:pt>
                <c:pt idx="213">
                  <c:v>0.37663600000000003</c:v>
                </c:pt>
                <c:pt idx="214">
                  <c:v>0.205262</c:v>
                </c:pt>
                <c:pt idx="215">
                  <c:v>0.22256100000000001</c:v>
                </c:pt>
                <c:pt idx="216">
                  <c:v>0.13433800000000001</c:v>
                </c:pt>
                <c:pt idx="217">
                  <c:v>0.28146900000000002</c:v>
                </c:pt>
                <c:pt idx="218">
                  <c:v>0.150287</c:v>
                </c:pt>
                <c:pt idx="219">
                  <c:v>2.8131E-2</c:v>
                </c:pt>
                <c:pt idx="220">
                  <c:v>0.12875600000000001</c:v>
                </c:pt>
                <c:pt idx="221">
                  <c:v>0.197681</c:v>
                </c:pt>
                <c:pt idx="222">
                  <c:v>0.188304</c:v>
                </c:pt>
                <c:pt idx="223">
                  <c:v>0.29853299999999999</c:v>
                </c:pt>
                <c:pt idx="224">
                  <c:v>0.27838200000000002</c:v>
                </c:pt>
                <c:pt idx="225">
                  <c:v>0.19067500000000001</c:v>
                </c:pt>
                <c:pt idx="226">
                  <c:v>0.14799000000000001</c:v>
                </c:pt>
                <c:pt idx="227">
                  <c:v>0.34964699999999999</c:v>
                </c:pt>
                <c:pt idx="228">
                  <c:v>3.0609999999999998E-2</c:v>
                </c:pt>
                <c:pt idx="229">
                  <c:v>0.263546</c:v>
                </c:pt>
                <c:pt idx="230">
                  <c:v>0.17254700000000001</c:v>
                </c:pt>
                <c:pt idx="231">
                  <c:v>0.24768999999999999</c:v>
                </c:pt>
                <c:pt idx="232">
                  <c:v>0.15426500000000001</c:v>
                </c:pt>
                <c:pt idx="233">
                  <c:v>0.28526400000000002</c:v>
                </c:pt>
                <c:pt idx="234">
                  <c:v>0.27835199999999999</c:v>
                </c:pt>
                <c:pt idx="235">
                  <c:v>4.0034E-2</c:v>
                </c:pt>
                <c:pt idx="236">
                  <c:v>0.31844800000000001</c:v>
                </c:pt>
                <c:pt idx="237">
                  <c:v>0.36888199999999999</c:v>
                </c:pt>
                <c:pt idx="238">
                  <c:v>7.5843999999999995E-2</c:v>
                </c:pt>
                <c:pt idx="239">
                  <c:v>0.41445300000000002</c:v>
                </c:pt>
                <c:pt idx="240">
                  <c:v>8.5861000000000007E-2</c:v>
                </c:pt>
                <c:pt idx="241">
                  <c:v>0.18223300000000001</c:v>
                </c:pt>
                <c:pt idx="242">
                  <c:v>0.122179</c:v>
                </c:pt>
                <c:pt idx="243">
                  <c:v>0.28514400000000001</c:v>
                </c:pt>
                <c:pt idx="244">
                  <c:v>0.121611</c:v>
                </c:pt>
                <c:pt idx="245">
                  <c:v>0.19683600000000001</c:v>
                </c:pt>
                <c:pt idx="246">
                  <c:v>0.14585300000000001</c:v>
                </c:pt>
                <c:pt idx="247">
                  <c:v>0.33781800000000001</c:v>
                </c:pt>
                <c:pt idx="248">
                  <c:v>0.27025399999999999</c:v>
                </c:pt>
                <c:pt idx="249">
                  <c:v>0.16659399999999999</c:v>
                </c:pt>
                <c:pt idx="250">
                  <c:v>0.100911</c:v>
                </c:pt>
                <c:pt idx="251">
                  <c:v>0.28160800000000002</c:v>
                </c:pt>
                <c:pt idx="252">
                  <c:v>0.19877500000000001</c:v>
                </c:pt>
                <c:pt idx="253">
                  <c:v>0.30415199999999998</c:v>
                </c:pt>
                <c:pt idx="254">
                  <c:v>9.1077000000000005E-2</c:v>
                </c:pt>
                <c:pt idx="255">
                  <c:v>0.350412</c:v>
                </c:pt>
                <c:pt idx="256">
                  <c:v>0.19553200000000001</c:v>
                </c:pt>
                <c:pt idx="257">
                  <c:v>0.30831799999999998</c:v>
                </c:pt>
                <c:pt idx="258">
                  <c:v>0.15871299999999999</c:v>
                </c:pt>
                <c:pt idx="259">
                  <c:v>6.2462999999999998E-2</c:v>
                </c:pt>
                <c:pt idx="260">
                  <c:v>0.111777</c:v>
                </c:pt>
                <c:pt idx="261">
                  <c:v>0.117282</c:v>
                </c:pt>
                <c:pt idx="262">
                  <c:v>0.12970100000000001</c:v>
                </c:pt>
                <c:pt idx="263">
                  <c:v>0.211317</c:v>
                </c:pt>
                <c:pt idx="264">
                  <c:v>0.33164500000000002</c:v>
                </c:pt>
                <c:pt idx="265">
                  <c:v>4.6744000000000001E-2</c:v>
                </c:pt>
                <c:pt idx="266">
                  <c:v>0.142763</c:v>
                </c:pt>
                <c:pt idx="267">
                  <c:v>9.5048999999999995E-2</c:v>
                </c:pt>
                <c:pt idx="268">
                  <c:v>0.33073900000000001</c:v>
                </c:pt>
                <c:pt idx="269">
                  <c:v>0.34180199999999999</c:v>
                </c:pt>
                <c:pt idx="270">
                  <c:v>0.102261</c:v>
                </c:pt>
                <c:pt idx="271">
                  <c:v>0.31247999999999998</c:v>
                </c:pt>
                <c:pt idx="272">
                  <c:v>0.28564400000000001</c:v>
                </c:pt>
                <c:pt idx="273">
                  <c:v>0.366919</c:v>
                </c:pt>
                <c:pt idx="274">
                  <c:v>0.29563099999999998</c:v>
                </c:pt>
                <c:pt idx="275">
                  <c:v>0.45708199999999999</c:v>
                </c:pt>
                <c:pt idx="276">
                  <c:v>0.58462400000000003</c:v>
                </c:pt>
                <c:pt idx="277">
                  <c:v>0.13825999999999999</c:v>
                </c:pt>
                <c:pt idx="278">
                  <c:v>0.30290400000000001</c:v>
                </c:pt>
                <c:pt idx="279">
                  <c:v>0.34229799999999999</c:v>
                </c:pt>
                <c:pt idx="280">
                  <c:v>0.213141</c:v>
                </c:pt>
                <c:pt idx="281">
                  <c:v>0.45672499999999999</c:v>
                </c:pt>
                <c:pt idx="282">
                  <c:v>0.46851399999999999</c:v>
                </c:pt>
                <c:pt idx="283">
                  <c:v>0.31685600000000003</c:v>
                </c:pt>
                <c:pt idx="284">
                  <c:v>0.44273400000000002</c:v>
                </c:pt>
                <c:pt idx="285">
                  <c:v>0.63274900000000001</c:v>
                </c:pt>
                <c:pt idx="286">
                  <c:v>0.59121500000000005</c:v>
                </c:pt>
                <c:pt idx="287">
                  <c:v>0.38608799999999999</c:v>
                </c:pt>
                <c:pt idx="288">
                  <c:v>0.46845100000000001</c:v>
                </c:pt>
                <c:pt idx="289">
                  <c:v>0.25653500000000001</c:v>
                </c:pt>
                <c:pt idx="290">
                  <c:v>0.44171100000000002</c:v>
                </c:pt>
                <c:pt idx="291">
                  <c:v>0.33726899999999999</c:v>
                </c:pt>
                <c:pt idx="292">
                  <c:v>0.37354799999999999</c:v>
                </c:pt>
                <c:pt idx="293">
                  <c:v>0.39480599999999999</c:v>
                </c:pt>
                <c:pt idx="294">
                  <c:v>0.261656</c:v>
                </c:pt>
                <c:pt idx="295">
                  <c:v>0.38578800000000002</c:v>
                </c:pt>
                <c:pt idx="296">
                  <c:v>0.31196400000000002</c:v>
                </c:pt>
                <c:pt idx="297">
                  <c:v>0.60635099999999997</c:v>
                </c:pt>
                <c:pt idx="298">
                  <c:v>0.50756900000000005</c:v>
                </c:pt>
                <c:pt idx="299">
                  <c:v>0.29706500000000002</c:v>
                </c:pt>
                <c:pt idx="300">
                  <c:v>0.51822800000000002</c:v>
                </c:pt>
                <c:pt idx="301">
                  <c:v>0.51546199999999998</c:v>
                </c:pt>
                <c:pt idx="302">
                  <c:v>0.47949599999999998</c:v>
                </c:pt>
                <c:pt idx="303">
                  <c:v>0.46234900000000001</c:v>
                </c:pt>
                <c:pt idx="304">
                  <c:v>0.51933300000000004</c:v>
                </c:pt>
                <c:pt idx="305">
                  <c:v>0.33774500000000002</c:v>
                </c:pt>
                <c:pt idx="306">
                  <c:v>0.42043000000000003</c:v>
                </c:pt>
                <c:pt idx="307">
                  <c:v>0.46536499999999997</c:v>
                </c:pt>
                <c:pt idx="308">
                  <c:v>0.50999300000000003</c:v>
                </c:pt>
                <c:pt idx="309">
                  <c:v>0.56171599999999999</c:v>
                </c:pt>
                <c:pt idx="310">
                  <c:v>0.616344</c:v>
                </c:pt>
                <c:pt idx="311">
                  <c:v>0.57987999999999995</c:v>
                </c:pt>
                <c:pt idx="312">
                  <c:v>0.67612300000000003</c:v>
                </c:pt>
                <c:pt idx="313">
                  <c:v>0.51108600000000004</c:v>
                </c:pt>
                <c:pt idx="314">
                  <c:v>0.45534200000000002</c:v>
                </c:pt>
                <c:pt idx="315">
                  <c:v>0.53085099999999996</c:v>
                </c:pt>
                <c:pt idx="316">
                  <c:v>0.712418</c:v>
                </c:pt>
                <c:pt idx="317">
                  <c:v>0.481991</c:v>
                </c:pt>
                <c:pt idx="318">
                  <c:v>0.46942899999999999</c:v>
                </c:pt>
                <c:pt idx="319">
                  <c:v>0.57305600000000001</c:v>
                </c:pt>
                <c:pt idx="320">
                  <c:v>0.53026700000000004</c:v>
                </c:pt>
                <c:pt idx="321">
                  <c:v>0.55426399999999998</c:v>
                </c:pt>
                <c:pt idx="322">
                  <c:v>0.58476399999999995</c:v>
                </c:pt>
                <c:pt idx="323">
                  <c:v>0.68716900000000003</c:v>
                </c:pt>
                <c:pt idx="324">
                  <c:v>0.43185200000000001</c:v>
                </c:pt>
                <c:pt idx="325">
                  <c:v>0.56095700000000004</c:v>
                </c:pt>
                <c:pt idx="326">
                  <c:v>0.365095</c:v>
                </c:pt>
                <c:pt idx="327">
                  <c:v>0.63017599999999996</c:v>
                </c:pt>
                <c:pt idx="328">
                  <c:v>0.52360899999999999</c:v>
                </c:pt>
                <c:pt idx="329">
                  <c:v>0.67405199999999998</c:v>
                </c:pt>
                <c:pt idx="330">
                  <c:v>0.436054</c:v>
                </c:pt>
                <c:pt idx="331">
                  <c:v>0.52993900000000005</c:v>
                </c:pt>
                <c:pt idx="332">
                  <c:v>0.58029600000000003</c:v>
                </c:pt>
                <c:pt idx="333">
                  <c:v>0.67810000000000004</c:v>
                </c:pt>
                <c:pt idx="334">
                  <c:v>0.73249799999999998</c:v>
                </c:pt>
                <c:pt idx="335">
                  <c:v>0.59533100000000005</c:v>
                </c:pt>
                <c:pt idx="336">
                  <c:v>0.60851</c:v>
                </c:pt>
                <c:pt idx="337">
                  <c:v>0.50133899999999998</c:v>
                </c:pt>
                <c:pt idx="338">
                  <c:v>0.61888100000000001</c:v>
                </c:pt>
                <c:pt idx="339">
                  <c:v>0.62903299999999995</c:v>
                </c:pt>
                <c:pt idx="340">
                  <c:v>0.59935899999999998</c:v>
                </c:pt>
                <c:pt idx="341">
                  <c:v>0.67581899999999995</c:v>
                </c:pt>
                <c:pt idx="342">
                  <c:v>0.69554400000000005</c:v>
                </c:pt>
                <c:pt idx="343">
                  <c:v>0.69970900000000003</c:v>
                </c:pt>
                <c:pt idx="344">
                  <c:v>0.72447899999999998</c:v>
                </c:pt>
                <c:pt idx="345">
                  <c:v>0.60458100000000004</c:v>
                </c:pt>
                <c:pt idx="346">
                  <c:v>0.64485899999999996</c:v>
                </c:pt>
                <c:pt idx="347">
                  <c:v>0.71616999999999997</c:v>
                </c:pt>
                <c:pt idx="348">
                  <c:v>0.73854200000000003</c:v>
                </c:pt>
                <c:pt idx="349">
                  <c:v>0.82553299999999996</c:v>
                </c:pt>
                <c:pt idx="350">
                  <c:v>0.72863500000000003</c:v>
                </c:pt>
                <c:pt idx="351">
                  <c:v>0.81705799999999995</c:v>
                </c:pt>
                <c:pt idx="352">
                  <c:v>0.85105799999999998</c:v>
                </c:pt>
                <c:pt idx="353">
                  <c:v>0.822245</c:v>
                </c:pt>
                <c:pt idx="354">
                  <c:v>0.86973599999999995</c:v>
                </c:pt>
                <c:pt idx="355">
                  <c:v>0.879718</c:v>
                </c:pt>
                <c:pt idx="356">
                  <c:v>0.83382599999999996</c:v>
                </c:pt>
                <c:pt idx="357">
                  <c:v>0.88454200000000005</c:v>
                </c:pt>
                <c:pt idx="358">
                  <c:v>0.85124500000000003</c:v>
                </c:pt>
                <c:pt idx="359">
                  <c:v>0.907003</c:v>
                </c:pt>
                <c:pt idx="360">
                  <c:v>0.86587899999999995</c:v>
                </c:pt>
                <c:pt idx="361">
                  <c:v>0.87780599999999998</c:v>
                </c:pt>
                <c:pt idx="362">
                  <c:v>0.89496699999999996</c:v>
                </c:pt>
                <c:pt idx="363">
                  <c:v>0.86427900000000002</c:v>
                </c:pt>
                <c:pt idx="364">
                  <c:v>0.92242599999999997</c:v>
                </c:pt>
                <c:pt idx="365">
                  <c:v>0.90561800000000003</c:v>
                </c:pt>
                <c:pt idx="366">
                  <c:v>0.916578</c:v>
                </c:pt>
                <c:pt idx="367">
                  <c:v>0.93350999999999995</c:v>
                </c:pt>
                <c:pt idx="368">
                  <c:v>0.92186100000000004</c:v>
                </c:pt>
                <c:pt idx="369">
                  <c:v>0.89373000000000002</c:v>
                </c:pt>
                <c:pt idx="370">
                  <c:v>0.912435</c:v>
                </c:pt>
                <c:pt idx="371">
                  <c:v>0.92050299999999996</c:v>
                </c:pt>
                <c:pt idx="372">
                  <c:v>0.91622899999999996</c:v>
                </c:pt>
                <c:pt idx="373">
                  <c:v>0.91078599999999998</c:v>
                </c:pt>
                <c:pt idx="374">
                  <c:v>0.92399399999999998</c:v>
                </c:pt>
                <c:pt idx="375">
                  <c:v>0.89268599999999998</c:v>
                </c:pt>
                <c:pt idx="376">
                  <c:v>0.90903999999999996</c:v>
                </c:pt>
                <c:pt idx="377">
                  <c:v>0.93617799999999995</c:v>
                </c:pt>
                <c:pt idx="378">
                  <c:v>0.92099399999999998</c:v>
                </c:pt>
                <c:pt idx="379">
                  <c:v>0.93220400000000003</c:v>
                </c:pt>
                <c:pt idx="380">
                  <c:v>0.91387200000000002</c:v>
                </c:pt>
                <c:pt idx="381">
                  <c:v>0.92975200000000002</c:v>
                </c:pt>
                <c:pt idx="382">
                  <c:v>0.94162299999999999</c:v>
                </c:pt>
                <c:pt idx="383">
                  <c:v>0.91470899999999999</c:v>
                </c:pt>
                <c:pt idx="384">
                  <c:v>0.92152199999999995</c:v>
                </c:pt>
                <c:pt idx="385">
                  <c:v>0.939994</c:v>
                </c:pt>
                <c:pt idx="386">
                  <c:v>0.93590899999999999</c:v>
                </c:pt>
                <c:pt idx="387">
                  <c:v>0.91526200000000002</c:v>
                </c:pt>
                <c:pt idx="388">
                  <c:v>0.94349300000000003</c:v>
                </c:pt>
                <c:pt idx="389">
                  <c:v>0.92137199999999997</c:v>
                </c:pt>
                <c:pt idx="390">
                  <c:v>0.89651099999999995</c:v>
                </c:pt>
                <c:pt idx="391">
                  <c:v>0.93581800000000004</c:v>
                </c:pt>
                <c:pt idx="392">
                  <c:v>0.93793899999999997</c:v>
                </c:pt>
                <c:pt idx="393">
                  <c:v>0.92223999999999995</c:v>
                </c:pt>
                <c:pt idx="394">
                  <c:v>0.938635</c:v>
                </c:pt>
                <c:pt idx="395">
                  <c:v>0.94477699999999998</c:v>
                </c:pt>
                <c:pt idx="396">
                  <c:v>0.94755</c:v>
                </c:pt>
                <c:pt idx="397">
                  <c:v>0.95923099999999994</c:v>
                </c:pt>
                <c:pt idx="398">
                  <c:v>0.96582199999999996</c:v>
                </c:pt>
                <c:pt idx="399">
                  <c:v>0.95225599999999999</c:v>
                </c:pt>
                <c:pt idx="400">
                  <c:v>0.94149700000000003</c:v>
                </c:pt>
                <c:pt idx="401">
                  <c:v>0.95312200000000002</c:v>
                </c:pt>
                <c:pt idx="402">
                  <c:v>0.92593800000000004</c:v>
                </c:pt>
                <c:pt idx="403">
                  <c:v>0.92532000000000003</c:v>
                </c:pt>
                <c:pt idx="404">
                  <c:v>0.94611500000000004</c:v>
                </c:pt>
                <c:pt idx="405">
                  <c:v>0.94021600000000005</c:v>
                </c:pt>
                <c:pt idx="406">
                  <c:v>0.96066799999999997</c:v>
                </c:pt>
                <c:pt idx="407">
                  <c:v>0.961453</c:v>
                </c:pt>
                <c:pt idx="408">
                  <c:v>0.96581799999999995</c:v>
                </c:pt>
                <c:pt idx="409">
                  <c:v>0.93495799999999996</c:v>
                </c:pt>
                <c:pt idx="410">
                  <c:v>0.95990900000000001</c:v>
                </c:pt>
                <c:pt idx="411">
                  <c:v>0.95261899999999999</c:v>
                </c:pt>
                <c:pt idx="412">
                  <c:v>0.94877299999999998</c:v>
                </c:pt>
                <c:pt idx="413">
                  <c:v>0.96504500000000004</c:v>
                </c:pt>
                <c:pt idx="414">
                  <c:v>0.95972800000000003</c:v>
                </c:pt>
                <c:pt idx="415">
                  <c:v>0.95156300000000005</c:v>
                </c:pt>
                <c:pt idx="416">
                  <c:v>0.96488300000000005</c:v>
                </c:pt>
                <c:pt idx="417">
                  <c:v>0.96019399999999999</c:v>
                </c:pt>
                <c:pt idx="418">
                  <c:v>0.96764700000000003</c:v>
                </c:pt>
                <c:pt idx="419">
                  <c:v>0.96318199999999998</c:v>
                </c:pt>
                <c:pt idx="420">
                  <c:v>0.96602299999999997</c:v>
                </c:pt>
                <c:pt idx="421">
                  <c:v>0.96714800000000001</c:v>
                </c:pt>
                <c:pt idx="422">
                  <c:v>0.93739799999999995</c:v>
                </c:pt>
                <c:pt idx="423">
                  <c:v>0.96201800000000004</c:v>
                </c:pt>
                <c:pt idx="424">
                  <c:v>0.96831100000000003</c:v>
                </c:pt>
                <c:pt idx="425">
                  <c:v>0.94289999999999996</c:v>
                </c:pt>
                <c:pt idx="426">
                  <c:v>0.973692</c:v>
                </c:pt>
                <c:pt idx="427">
                  <c:v>0.94243600000000005</c:v>
                </c:pt>
                <c:pt idx="428">
                  <c:v>0.95745400000000003</c:v>
                </c:pt>
                <c:pt idx="429">
                  <c:v>0.94683200000000001</c:v>
                </c:pt>
                <c:pt idx="430">
                  <c:v>0.95143900000000003</c:v>
                </c:pt>
                <c:pt idx="431">
                  <c:v>0.96610300000000005</c:v>
                </c:pt>
                <c:pt idx="432">
                  <c:v>0.94840999999999998</c:v>
                </c:pt>
                <c:pt idx="433">
                  <c:v>0.96739699999999995</c:v>
                </c:pt>
                <c:pt idx="434">
                  <c:v>0.93451300000000004</c:v>
                </c:pt>
                <c:pt idx="435">
                  <c:v>0.96065199999999995</c:v>
                </c:pt>
                <c:pt idx="436">
                  <c:v>0.94557500000000005</c:v>
                </c:pt>
                <c:pt idx="437">
                  <c:v>0.94909100000000002</c:v>
                </c:pt>
                <c:pt idx="438">
                  <c:v>0.96337099999999998</c:v>
                </c:pt>
                <c:pt idx="439">
                  <c:v>0.96912399999999999</c:v>
                </c:pt>
                <c:pt idx="440">
                  <c:v>0.95878099999999999</c:v>
                </c:pt>
                <c:pt idx="441">
                  <c:v>0.95855900000000005</c:v>
                </c:pt>
                <c:pt idx="442">
                  <c:v>0.94256499999999999</c:v>
                </c:pt>
                <c:pt idx="443">
                  <c:v>0.95657599999999998</c:v>
                </c:pt>
                <c:pt idx="444">
                  <c:v>0.97148000000000001</c:v>
                </c:pt>
                <c:pt idx="445">
                  <c:v>0.95562199999999997</c:v>
                </c:pt>
                <c:pt idx="446">
                  <c:v>0.947407</c:v>
                </c:pt>
                <c:pt idx="447">
                  <c:v>0.93706199999999995</c:v>
                </c:pt>
                <c:pt idx="448">
                  <c:v>0.96122300000000005</c:v>
                </c:pt>
                <c:pt idx="449">
                  <c:v>0.94574400000000003</c:v>
                </c:pt>
                <c:pt idx="450">
                  <c:v>0.95657400000000004</c:v>
                </c:pt>
                <c:pt idx="451">
                  <c:v>0.93303899999999995</c:v>
                </c:pt>
                <c:pt idx="452">
                  <c:v>0.93077299999999996</c:v>
                </c:pt>
                <c:pt idx="453">
                  <c:v>0.26070700000000002</c:v>
                </c:pt>
                <c:pt idx="454">
                  <c:v>0.240203</c:v>
                </c:pt>
                <c:pt idx="455">
                  <c:v>1.1900000000000001E-2</c:v>
                </c:pt>
                <c:pt idx="456">
                  <c:v>5.2065E-2</c:v>
                </c:pt>
                <c:pt idx="457">
                  <c:v>1.7055000000000001E-2</c:v>
                </c:pt>
                <c:pt idx="458">
                  <c:v>3.3180000000000001E-2</c:v>
                </c:pt>
                <c:pt idx="459">
                  <c:v>6.6170999999999994E-2</c:v>
                </c:pt>
                <c:pt idx="460">
                  <c:v>2.5662999999999998E-2</c:v>
                </c:pt>
                <c:pt idx="461">
                  <c:v>7.0626999999999995E-2</c:v>
                </c:pt>
                <c:pt idx="462">
                  <c:v>6.3350000000000004E-3</c:v>
                </c:pt>
                <c:pt idx="463">
                  <c:v>1.9439999999999999E-2</c:v>
                </c:pt>
                <c:pt idx="464">
                  <c:v>3.7900999999999997E-2</c:v>
                </c:pt>
                <c:pt idx="465">
                  <c:v>5.1662E-2</c:v>
                </c:pt>
                <c:pt idx="466">
                  <c:v>6.6860000000000001E-3</c:v>
                </c:pt>
                <c:pt idx="467">
                  <c:v>8.8090000000000002E-2</c:v>
                </c:pt>
                <c:pt idx="468">
                  <c:v>1.8636E-2</c:v>
                </c:pt>
                <c:pt idx="469">
                  <c:v>2.478E-2</c:v>
                </c:pt>
                <c:pt idx="470">
                  <c:v>6.9040000000000004E-3</c:v>
                </c:pt>
                <c:pt idx="471">
                  <c:v>5.6408E-2</c:v>
                </c:pt>
                <c:pt idx="472">
                  <c:v>3.9445000000000001E-2</c:v>
                </c:pt>
                <c:pt idx="473">
                  <c:v>8.6250000000000007E-3</c:v>
                </c:pt>
                <c:pt idx="474">
                  <c:v>2.9150000000000001E-3</c:v>
                </c:pt>
                <c:pt idx="475">
                  <c:v>0.11196399999999999</c:v>
                </c:pt>
                <c:pt idx="476">
                  <c:v>5.0198E-2</c:v>
                </c:pt>
                <c:pt idx="477">
                  <c:v>8.2478999999999997E-2</c:v>
                </c:pt>
                <c:pt idx="478">
                  <c:v>1.4274999999999999E-2</c:v>
                </c:pt>
                <c:pt idx="479">
                  <c:v>1.9362000000000001E-2</c:v>
                </c:pt>
                <c:pt idx="480">
                  <c:v>3.1054999999999999E-2</c:v>
                </c:pt>
                <c:pt idx="481">
                  <c:v>1.9733000000000001E-2</c:v>
                </c:pt>
                <c:pt idx="482">
                  <c:v>2.1864999999999999E-2</c:v>
                </c:pt>
                <c:pt idx="483">
                  <c:v>5.6054E-2</c:v>
                </c:pt>
                <c:pt idx="484">
                  <c:v>6.7576999999999998E-2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93-6C46-AA27-90CBDB29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51295"/>
        <c:axId val="1"/>
      </c:scatterChart>
      <c:valAx>
        <c:axId val="201065129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512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0.26731154337108126</c:v>
                </c:pt>
                <c:pt idx="29">
                  <c:v>0.26257486891463389</c:v>
                </c:pt>
                <c:pt idx="30">
                  <c:v>0.27563684576595371</c:v>
                </c:pt>
                <c:pt idx="31">
                  <c:v>0</c:v>
                </c:pt>
                <c:pt idx="32">
                  <c:v>0.30889348500517061</c:v>
                </c:pt>
                <c:pt idx="33">
                  <c:v>0.29711268490969278</c:v>
                </c:pt>
                <c:pt idx="34">
                  <c:v>0.29332362606009321</c:v>
                </c:pt>
                <c:pt idx="35">
                  <c:v>0.33089822018966164</c:v>
                </c:pt>
                <c:pt idx="36">
                  <c:v>0.34672858304802617</c:v>
                </c:pt>
                <c:pt idx="37">
                  <c:v>0.32659968475307266</c:v>
                </c:pt>
                <c:pt idx="38">
                  <c:v>0.32753493488454472</c:v>
                </c:pt>
                <c:pt idx="39">
                  <c:v>0.33208817952853953</c:v>
                </c:pt>
                <c:pt idx="40">
                  <c:v>0.3524296725223991</c:v>
                </c:pt>
                <c:pt idx="41">
                  <c:v>0.35300439667806544</c:v>
                </c:pt>
                <c:pt idx="42">
                  <c:v>0.33443031618214109</c:v>
                </c:pt>
                <c:pt idx="43">
                  <c:v>0.33815732372308915</c:v>
                </c:pt>
                <c:pt idx="44">
                  <c:v>0.37194567667805978</c:v>
                </c:pt>
                <c:pt idx="45">
                  <c:v>0.38720732602093416</c:v>
                </c:pt>
                <c:pt idx="46">
                  <c:v>0.40123850455196641</c:v>
                </c:pt>
                <c:pt idx="47">
                  <c:v>0.37549982157399181</c:v>
                </c:pt>
                <c:pt idx="48">
                  <c:v>0.38533455011455869</c:v>
                </c:pt>
                <c:pt idx="49">
                  <c:v>0.39290724056448345</c:v>
                </c:pt>
                <c:pt idx="50">
                  <c:v>0.37923363603971455</c:v>
                </c:pt>
                <c:pt idx="51">
                  <c:v>0.37296131786622971</c:v>
                </c:pt>
                <c:pt idx="52">
                  <c:v>0.38327653841581805</c:v>
                </c:pt>
                <c:pt idx="53">
                  <c:v>0.39062525448297208</c:v>
                </c:pt>
                <c:pt idx="54">
                  <c:v>0.37801013941698353</c:v>
                </c:pt>
                <c:pt idx="55">
                  <c:v>0.40158441119600508</c:v>
                </c:pt>
                <c:pt idx="56">
                  <c:v>0.39475183715172713</c:v>
                </c:pt>
                <c:pt idx="57">
                  <c:v>0.4181670553357818</c:v>
                </c:pt>
                <c:pt idx="58">
                  <c:v>0.38381215418918541</c:v>
                </c:pt>
                <c:pt idx="59">
                  <c:v>0.41718288876945853</c:v>
                </c:pt>
                <c:pt idx="60">
                  <c:v>0.42424549508051745</c:v>
                </c:pt>
                <c:pt idx="61">
                  <c:v>0.40061416652792425</c:v>
                </c:pt>
                <c:pt idx="62">
                  <c:v>0.42887714246267339</c:v>
                </c:pt>
                <c:pt idx="63">
                  <c:v>0.43415428056002198</c:v>
                </c:pt>
                <c:pt idx="64">
                  <c:v>0.41014223174191611</c:v>
                </c:pt>
                <c:pt idx="65">
                  <c:v>0.43367367051681316</c:v>
                </c:pt>
                <c:pt idx="66">
                  <c:v>0.41401414271282944</c:v>
                </c:pt>
                <c:pt idx="67">
                  <c:v>0.43947712418300655</c:v>
                </c:pt>
                <c:pt idx="68">
                  <c:v>0.42491058995602127</c:v>
                </c:pt>
                <c:pt idx="69">
                  <c:v>0.42023874668125905</c:v>
                </c:pt>
                <c:pt idx="70">
                  <c:v>0.41101654302528418</c:v>
                </c:pt>
                <c:pt idx="71">
                  <c:v>0.39363430627284862</c:v>
                </c:pt>
                <c:pt idx="72">
                  <c:v>0.42336591265042323</c:v>
                </c:pt>
                <c:pt idx="73">
                  <c:v>0.46013570402654647</c:v>
                </c:pt>
                <c:pt idx="74">
                  <c:v>0.41465055133196094</c:v>
                </c:pt>
                <c:pt idx="75">
                  <c:v>0.42555263414159122</c:v>
                </c:pt>
                <c:pt idx="76">
                  <c:v>0.39483840322995628</c:v>
                </c:pt>
                <c:pt idx="77">
                  <c:v>0.41190633373461227</c:v>
                </c:pt>
                <c:pt idx="78">
                  <c:v>0.41333968278650285</c:v>
                </c:pt>
                <c:pt idx="79">
                  <c:v>0.40834866135295322</c:v>
                </c:pt>
                <c:pt idx="80">
                  <c:v>0.42597888932326494</c:v>
                </c:pt>
                <c:pt idx="81">
                  <c:v>0.40477539287887376</c:v>
                </c:pt>
                <c:pt idx="82">
                  <c:v>0.43248722185926747</c:v>
                </c:pt>
                <c:pt idx="83">
                  <c:v>0.40030309811021381</c:v>
                </c:pt>
                <c:pt idx="84">
                  <c:v>0.41665199971011191</c:v>
                </c:pt>
                <c:pt idx="85">
                  <c:v>0.40182025717951048</c:v>
                </c:pt>
                <c:pt idx="86">
                  <c:v>0.42824430794608559</c:v>
                </c:pt>
                <c:pt idx="87">
                  <c:v>0.46462857082241615</c:v>
                </c:pt>
                <c:pt idx="88">
                  <c:v>0.39746411904552259</c:v>
                </c:pt>
                <c:pt idx="89">
                  <c:v>0.45156060823705646</c:v>
                </c:pt>
                <c:pt idx="90">
                  <c:v>0</c:v>
                </c:pt>
                <c:pt idx="91">
                  <c:v>0.41343692359286799</c:v>
                </c:pt>
                <c:pt idx="92">
                  <c:v>0.40608939951120349</c:v>
                </c:pt>
                <c:pt idx="93">
                  <c:v>0.44810039875724728</c:v>
                </c:pt>
                <c:pt idx="94">
                  <c:v>0.44681677018633537</c:v>
                </c:pt>
                <c:pt idx="95">
                  <c:v>0.44547497039389949</c:v>
                </c:pt>
                <c:pt idx="96">
                  <c:v>0.4384082523906333</c:v>
                </c:pt>
                <c:pt idx="97">
                  <c:v>0</c:v>
                </c:pt>
                <c:pt idx="98">
                  <c:v>0.48297818150946598</c:v>
                </c:pt>
                <c:pt idx="99">
                  <c:v>0.44539023955299289</c:v>
                </c:pt>
                <c:pt idx="100">
                  <c:v>0.4279621268026666</c:v>
                </c:pt>
                <c:pt idx="101">
                  <c:v>0.41454687974107413</c:v>
                </c:pt>
                <c:pt idx="102">
                  <c:v>0.41980224126565591</c:v>
                </c:pt>
                <c:pt idx="103">
                  <c:v>0.37858537317915597</c:v>
                </c:pt>
                <c:pt idx="104">
                  <c:v>0.45068478883507784</c:v>
                </c:pt>
                <c:pt idx="105">
                  <c:v>0.43704235647144812</c:v>
                </c:pt>
                <c:pt idx="106">
                  <c:v>0.40820886427343017</c:v>
                </c:pt>
                <c:pt idx="107">
                  <c:v>0.43498662333842253</c:v>
                </c:pt>
                <c:pt idx="108">
                  <c:v>0.4261689795463412</c:v>
                </c:pt>
                <c:pt idx="109">
                  <c:v>0.40746502918823663</c:v>
                </c:pt>
                <c:pt idx="110">
                  <c:v>0.42552959161388948</c:v>
                </c:pt>
                <c:pt idx="111">
                  <c:v>0.46154903821034249</c:v>
                </c:pt>
                <c:pt idx="112">
                  <c:v>0.41051998545495227</c:v>
                </c:pt>
                <c:pt idx="113">
                  <c:v>0.44884638953413802</c:v>
                </c:pt>
                <c:pt idx="114">
                  <c:v>0.40018788163457014</c:v>
                </c:pt>
                <c:pt idx="115">
                  <c:v>0.40298834138298334</c:v>
                </c:pt>
                <c:pt idx="116">
                  <c:v>0</c:v>
                </c:pt>
                <c:pt idx="117">
                  <c:v>0.39534705395209035</c:v>
                </c:pt>
                <c:pt idx="118">
                  <c:v>0.42015847959614272</c:v>
                </c:pt>
                <c:pt idx="119">
                  <c:v>0.45612373247200955</c:v>
                </c:pt>
                <c:pt idx="120">
                  <c:v>0.38084770426328995</c:v>
                </c:pt>
                <c:pt idx="121">
                  <c:v>0.44129240608526338</c:v>
                </c:pt>
                <c:pt idx="122">
                  <c:v>0.3884687938345453</c:v>
                </c:pt>
                <c:pt idx="123">
                  <c:v>0.40548130931628895</c:v>
                </c:pt>
                <c:pt idx="124">
                  <c:v>0.41748284871728275</c:v>
                </c:pt>
                <c:pt idx="125">
                  <c:v>0.35622869861584472</c:v>
                </c:pt>
                <c:pt idx="126">
                  <c:v>0.38481882589139205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0.38463789034309231</c:v>
                </c:pt>
                <c:pt idx="352">
                  <c:v>0</c:v>
                </c:pt>
                <c:pt idx="353">
                  <c:v>0.36856158659627813</c:v>
                </c:pt>
                <c:pt idx="354">
                  <c:v>0.466219528936479</c:v>
                </c:pt>
                <c:pt idx="355">
                  <c:v>0.4012373760349377</c:v>
                </c:pt>
                <c:pt idx="356">
                  <c:v>0.39466919890633445</c:v>
                </c:pt>
                <c:pt idx="357">
                  <c:v>0.49276237470022949</c:v>
                </c:pt>
                <c:pt idx="358">
                  <c:v>0.46846987051792827</c:v>
                </c:pt>
                <c:pt idx="359">
                  <c:v>0.44360891125749391</c:v>
                </c:pt>
                <c:pt idx="360">
                  <c:v>0.39563763731889828</c:v>
                </c:pt>
                <c:pt idx="361">
                  <c:v>0.39018989898989898</c:v>
                </c:pt>
                <c:pt idx="362">
                  <c:v>0.43464442954194243</c:v>
                </c:pt>
                <c:pt idx="363">
                  <c:v>0.43351634145970525</c:v>
                </c:pt>
                <c:pt idx="364">
                  <c:v>0.44274485120833762</c:v>
                </c:pt>
                <c:pt idx="365">
                  <c:v>0.38134500644619679</c:v>
                </c:pt>
                <c:pt idx="366">
                  <c:v>0.43349746475570794</c:v>
                </c:pt>
                <c:pt idx="367">
                  <c:v>0.43151345683327508</c:v>
                </c:pt>
                <c:pt idx="368">
                  <c:v>0.40440974877707397</c:v>
                </c:pt>
                <c:pt idx="369">
                  <c:v>0.41158540828682372</c:v>
                </c:pt>
                <c:pt idx="370">
                  <c:v>0.40660200930718038</c:v>
                </c:pt>
                <c:pt idx="371">
                  <c:v>0.43961608330591756</c:v>
                </c:pt>
                <c:pt idx="372">
                  <c:v>0.42792335869258941</c:v>
                </c:pt>
                <c:pt idx="373">
                  <c:v>0.39337881570891287</c:v>
                </c:pt>
                <c:pt idx="374">
                  <c:v>0.42809556627613143</c:v>
                </c:pt>
                <c:pt idx="375">
                  <c:v>0.3873258250024606</c:v>
                </c:pt>
                <c:pt idx="376">
                  <c:v>0.45725809770753589</c:v>
                </c:pt>
                <c:pt idx="377">
                  <c:v>0.41483800466641069</c:v>
                </c:pt>
                <c:pt idx="378">
                  <c:v>0.37844919348235478</c:v>
                </c:pt>
                <c:pt idx="379">
                  <c:v>0.42768763533084003</c:v>
                </c:pt>
                <c:pt idx="380">
                  <c:v>0.43162852535996155</c:v>
                </c:pt>
                <c:pt idx="381">
                  <c:v>0.43555736828781183</c:v>
                </c:pt>
                <c:pt idx="382">
                  <c:v>0.42991311840310192</c:v>
                </c:pt>
                <c:pt idx="383">
                  <c:v>0.43257522248905211</c:v>
                </c:pt>
                <c:pt idx="384">
                  <c:v>0.43031072185652125</c:v>
                </c:pt>
                <c:pt idx="385">
                  <c:v>0.4111658089057954</c:v>
                </c:pt>
                <c:pt idx="386">
                  <c:v>0.44644958807375446</c:v>
                </c:pt>
                <c:pt idx="387">
                  <c:v>0.46415114088339965</c:v>
                </c:pt>
                <c:pt idx="388">
                  <c:v>0.41328344246959775</c:v>
                </c:pt>
                <c:pt idx="389">
                  <c:v>0.37715775294352422</c:v>
                </c:pt>
                <c:pt idx="390">
                  <c:v>0.41066120873963607</c:v>
                </c:pt>
                <c:pt idx="391">
                  <c:v>0.44635631723585545</c:v>
                </c:pt>
                <c:pt idx="392">
                  <c:v>0.45991519082065352</c:v>
                </c:pt>
                <c:pt idx="393">
                  <c:v>0.43506091265744373</c:v>
                </c:pt>
                <c:pt idx="394">
                  <c:v>0.4330152406540973</c:v>
                </c:pt>
                <c:pt idx="395">
                  <c:v>0.37865603842012108</c:v>
                </c:pt>
                <c:pt idx="396">
                  <c:v>0.41957658415298549</c:v>
                </c:pt>
                <c:pt idx="397">
                  <c:v>0.41654178019981841</c:v>
                </c:pt>
                <c:pt idx="398">
                  <c:v>0.42915985077612895</c:v>
                </c:pt>
                <c:pt idx="399">
                  <c:v>0.44250851044254308</c:v>
                </c:pt>
                <c:pt idx="400">
                  <c:v>0.41701823465991661</c:v>
                </c:pt>
                <c:pt idx="401">
                  <c:v>0.38976213345386745</c:v>
                </c:pt>
                <c:pt idx="402">
                  <c:v>0.42429923328206903</c:v>
                </c:pt>
                <c:pt idx="403">
                  <c:v>0.41156140188644352</c:v>
                </c:pt>
                <c:pt idx="404">
                  <c:v>0.44049687769768042</c:v>
                </c:pt>
                <c:pt idx="405">
                  <c:v>0.42745675835520924</c:v>
                </c:pt>
                <c:pt idx="406">
                  <c:v>0.43028775329819624</c:v>
                </c:pt>
                <c:pt idx="407">
                  <c:v>0.42245614035087714</c:v>
                </c:pt>
                <c:pt idx="408">
                  <c:v>0.41141931565094148</c:v>
                </c:pt>
                <c:pt idx="409">
                  <c:v>0.4107421605377452</c:v>
                </c:pt>
                <c:pt idx="410">
                  <c:v>0.44627209346950086</c:v>
                </c:pt>
                <c:pt idx="411">
                  <c:v>0.40623164695024755</c:v>
                </c:pt>
                <c:pt idx="412">
                  <c:v>0.43605268288456123</c:v>
                </c:pt>
                <c:pt idx="413">
                  <c:v>0.42114171410986306</c:v>
                </c:pt>
                <c:pt idx="414">
                  <c:v>0.40446530028197469</c:v>
                </c:pt>
                <c:pt idx="415">
                  <c:v>0.38553455916059698</c:v>
                </c:pt>
                <c:pt idx="416">
                  <c:v>0.38824821526633718</c:v>
                </c:pt>
                <c:pt idx="417">
                  <c:v>0.41032887208318825</c:v>
                </c:pt>
                <c:pt idx="418">
                  <c:v>0.40103024430050488</c:v>
                </c:pt>
                <c:pt idx="419">
                  <c:v>0.381972652897763</c:v>
                </c:pt>
                <c:pt idx="420">
                  <c:v>0.39434370963969373</c:v>
                </c:pt>
                <c:pt idx="421">
                  <c:v>0.42766358756105821</c:v>
                </c:pt>
                <c:pt idx="422">
                  <c:v>0.4172905650570255</c:v>
                </c:pt>
                <c:pt idx="423">
                  <c:v>0.41375983908541403</c:v>
                </c:pt>
                <c:pt idx="424">
                  <c:v>0.41405497089549359</c:v>
                </c:pt>
                <c:pt idx="425">
                  <c:v>0.40089041583232532</c:v>
                </c:pt>
                <c:pt idx="426">
                  <c:v>0.37803898027748994</c:v>
                </c:pt>
                <c:pt idx="427">
                  <c:v>0.39672483613743581</c:v>
                </c:pt>
                <c:pt idx="428">
                  <c:v>0.39980861991524597</c:v>
                </c:pt>
                <c:pt idx="429">
                  <c:v>0.37156744119275648</c:v>
                </c:pt>
                <c:pt idx="430">
                  <c:v>0.42818228032650085</c:v>
                </c:pt>
                <c:pt idx="431">
                  <c:v>0.39492530605465503</c:v>
                </c:pt>
                <c:pt idx="432">
                  <c:v>0.40503019836461301</c:v>
                </c:pt>
                <c:pt idx="433">
                  <c:v>0.38345886470650797</c:v>
                </c:pt>
                <c:pt idx="434">
                  <c:v>0.39522443819694714</c:v>
                </c:pt>
                <c:pt idx="435">
                  <c:v>0.40626736410492231</c:v>
                </c:pt>
                <c:pt idx="436">
                  <c:v>0.34257652294476376</c:v>
                </c:pt>
                <c:pt idx="437">
                  <c:v>0.36474891530634085</c:v>
                </c:pt>
                <c:pt idx="438">
                  <c:v>0.3393034630032376</c:v>
                </c:pt>
                <c:pt idx="439">
                  <c:v>0.34328801509969042</c:v>
                </c:pt>
                <c:pt idx="440">
                  <c:v>0.35682410320672892</c:v>
                </c:pt>
                <c:pt idx="441">
                  <c:v>0.3656397905953897</c:v>
                </c:pt>
                <c:pt idx="442">
                  <c:v>0.34803955526306679</c:v>
                </c:pt>
                <c:pt idx="443">
                  <c:v>0.3340511041174471</c:v>
                </c:pt>
                <c:pt idx="444">
                  <c:v>0.34973722800593859</c:v>
                </c:pt>
                <c:pt idx="445">
                  <c:v>0</c:v>
                </c:pt>
                <c:pt idx="446">
                  <c:v>0.31583546110307459</c:v>
                </c:pt>
                <c:pt idx="447">
                  <c:v>0</c:v>
                </c:pt>
                <c:pt idx="448">
                  <c:v>0.29655488783889161</c:v>
                </c:pt>
                <c:pt idx="449">
                  <c:v>0</c:v>
                </c:pt>
                <c:pt idx="450">
                  <c:v>0</c:v>
                </c:pt>
                <c:pt idx="451">
                  <c:v>0.28299709561016639</c:v>
                </c:pt>
                <c:pt idx="452">
                  <c:v>0.25195059166284195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6-3848-BC30-5BE0DC2B8DF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0.30508075084616326</c:v>
                </c:pt>
                <c:pt idx="29">
                  <c:v>0.36904028581988424</c:v>
                </c:pt>
                <c:pt idx="30">
                  <c:v>0.35294727672460285</c:v>
                </c:pt>
                <c:pt idx="31">
                  <c:v>0</c:v>
                </c:pt>
                <c:pt idx="32">
                  <c:v>0.37369950139374186</c:v>
                </c:pt>
                <c:pt idx="33">
                  <c:v>0.3720827309473933</c:v>
                </c:pt>
                <c:pt idx="34">
                  <c:v>0.35829324193182061</c:v>
                </c:pt>
                <c:pt idx="35">
                  <c:v>0.35620281525498032</c:v>
                </c:pt>
                <c:pt idx="36">
                  <c:v>0.38705668961508788</c:v>
                </c:pt>
                <c:pt idx="37">
                  <c:v>0.35910916324169784</c:v>
                </c:pt>
                <c:pt idx="38">
                  <c:v>0.35743367546972549</c:v>
                </c:pt>
                <c:pt idx="39">
                  <c:v>0.37092135770650697</c:v>
                </c:pt>
                <c:pt idx="40">
                  <c:v>0.38429578769761924</c:v>
                </c:pt>
                <c:pt idx="41">
                  <c:v>0.38650885712600513</c:v>
                </c:pt>
                <c:pt idx="42">
                  <c:v>0.38508305677719912</c:v>
                </c:pt>
                <c:pt idx="43">
                  <c:v>0.37985430245933061</c:v>
                </c:pt>
                <c:pt idx="44">
                  <c:v>0.40688755001087706</c:v>
                </c:pt>
                <c:pt idx="45">
                  <c:v>0.42508914039494605</c:v>
                </c:pt>
                <c:pt idx="46">
                  <c:v>0.41670072070733338</c:v>
                </c:pt>
                <c:pt idx="47">
                  <c:v>0.41013671223741244</c:v>
                </c:pt>
                <c:pt idx="48">
                  <c:v>0.38877080297390876</c:v>
                </c:pt>
                <c:pt idx="49">
                  <c:v>0.37921869266396252</c:v>
                </c:pt>
                <c:pt idx="50">
                  <c:v>0.42221128212749753</c:v>
                </c:pt>
                <c:pt idx="51">
                  <c:v>0.38773319894354696</c:v>
                </c:pt>
                <c:pt idx="52">
                  <c:v>0.41275192997614529</c:v>
                </c:pt>
                <c:pt idx="53">
                  <c:v>0.41707698657222109</c:v>
                </c:pt>
                <c:pt idx="54">
                  <c:v>0.41474689371719298</c:v>
                </c:pt>
                <c:pt idx="55">
                  <c:v>0.38044284252714966</c:v>
                </c:pt>
                <c:pt idx="56">
                  <c:v>0.41127862173666563</c:v>
                </c:pt>
                <c:pt idx="57">
                  <c:v>0.40483687652549799</c:v>
                </c:pt>
                <c:pt idx="58">
                  <c:v>0.38489133684220062</c:v>
                </c:pt>
                <c:pt idx="59">
                  <c:v>0.39675955436737093</c:v>
                </c:pt>
                <c:pt idx="60">
                  <c:v>0.40912558543769006</c:v>
                </c:pt>
                <c:pt idx="61">
                  <c:v>0.39368863433501927</c:v>
                </c:pt>
                <c:pt idx="62">
                  <c:v>0.42577055041374734</c:v>
                </c:pt>
                <c:pt idx="63">
                  <c:v>0.40047118764185902</c:v>
                </c:pt>
                <c:pt idx="64">
                  <c:v>0.3901960784313725</c:v>
                </c:pt>
                <c:pt idx="65">
                  <c:v>0.4211529393272555</c:v>
                </c:pt>
                <c:pt idx="66">
                  <c:v>0.41975924838520262</c:v>
                </c:pt>
                <c:pt idx="67">
                  <c:v>0.40846385229747956</c:v>
                </c:pt>
                <c:pt idx="68">
                  <c:v>0.41877813253659063</c:v>
                </c:pt>
                <c:pt idx="69">
                  <c:v>0.4258488260018482</c:v>
                </c:pt>
                <c:pt idx="70">
                  <c:v>0.43979279723729647</c:v>
                </c:pt>
                <c:pt idx="71">
                  <c:v>0.41437359011815678</c:v>
                </c:pt>
                <c:pt idx="72">
                  <c:v>0.45471161458689685</c:v>
                </c:pt>
                <c:pt idx="73">
                  <c:v>0.39562359681826959</c:v>
                </c:pt>
                <c:pt idx="74">
                  <c:v>0.4323616810527805</c:v>
                </c:pt>
                <c:pt idx="75">
                  <c:v>0.41107043995822473</c:v>
                </c:pt>
                <c:pt idx="76">
                  <c:v>0.41056394994657108</c:v>
                </c:pt>
                <c:pt idx="77">
                  <c:v>0.38024709423864866</c:v>
                </c:pt>
                <c:pt idx="78">
                  <c:v>0.41681997130137238</c:v>
                </c:pt>
                <c:pt idx="79">
                  <c:v>0.4243594603177856</c:v>
                </c:pt>
                <c:pt idx="80">
                  <c:v>0.44214652337797733</c:v>
                </c:pt>
                <c:pt idx="81">
                  <c:v>0.44166216174865625</c:v>
                </c:pt>
                <c:pt idx="82">
                  <c:v>0.40775304395411099</c:v>
                </c:pt>
                <c:pt idx="83">
                  <c:v>0.42211849804018098</c:v>
                </c:pt>
                <c:pt idx="84">
                  <c:v>0.42646834864713945</c:v>
                </c:pt>
                <c:pt idx="85">
                  <c:v>0.43839386276218206</c:v>
                </c:pt>
                <c:pt idx="86">
                  <c:v>0.39752221922973335</c:v>
                </c:pt>
                <c:pt idx="87">
                  <c:v>0.4321865435383952</c:v>
                </c:pt>
                <c:pt idx="88">
                  <c:v>0.45096060918234054</c:v>
                </c:pt>
                <c:pt idx="89">
                  <c:v>0.45688854162267184</c:v>
                </c:pt>
                <c:pt idx="90">
                  <c:v>0</c:v>
                </c:pt>
                <c:pt idx="91">
                  <c:v>0.45272834336561102</c:v>
                </c:pt>
                <c:pt idx="92">
                  <c:v>0.4321338383838384</c:v>
                </c:pt>
                <c:pt idx="93">
                  <c:v>0.4102446570790122</c:v>
                </c:pt>
                <c:pt idx="94">
                  <c:v>0.43679189759183873</c:v>
                </c:pt>
                <c:pt idx="95">
                  <c:v>0.42801763285559224</c:v>
                </c:pt>
                <c:pt idx="96">
                  <c:v>0.4009898552152073</c:v>
                </c:pt>
                <c:pt idx="97">
                  <c:v>0</c:v>
                </c:pt>
                <c:pt idx="98">
                  <c:v>0.40841008240426563</c:v>
                </c:pt>
                <c:pt idx="99">
                  <c:v>0.44669664311374396</c:v>
                </c:pt>
                <c:pt idx="100">
                  <c:v>0.43012760659819477</c:v>
                </c:pt>
                <c:pt idx="101">
                  <c:v>0.44785955091915264</c:v>
                </c:pt>
                <c:pt idx="102">
                  <c:v>0.44258133227656066</c:v>
                </c:pt>
                <c:pt idx="103">
                  <c:v>0.39383619513082813</c:v>
                </c:pt>
                <c:pt idx="104">
                  <c:v>0.41146822883681655</c:v>
                </c:pt>
                <c:pt idx="105">
                  <c:v>0.41658495789595112</c:v>
                </c:pt>
                <c:pt idx="106">
                  <c:v>0.46630869806725445</c:v>
                </c:pt>
                <c:pt idx="107">
                  <c:v>0.43357930945890011</c:v>
                </c:pt>
                <c:pt idx="108">
                  <c:v>0.41798934788945125</c:v>
                </c:pt>
                <c:pt idx="109">
                  <c:v>0.39964652125183209</c:v>
                </c:pt>
                <c:pt idx="110">
                  <c:v>0.41335998897008136</c:v>
                </c:pt>
                <c:pt idx="111">
                  <c:v>0.44825247481889813</c:v>
                </c:pt>
                <c:pt idx="112">
                  <c:v>0.42390507668266236</c:v>
                </c:pt>
                <c:pt idx="113">
                  <c:v>0.44699969112402771</c:v>
                </c:pt>
                <c:pt idx="114">
                  <c:v>0.3840049310424532</c:v>
                </c:pt>
                <c:pt idx="115">
                  <c:v>0.47145947245088027</c:v>
                </c:pt>
                <c:pt idx="116">
                  <c:v>0</c:v>
                </c:pt>
                <c:pt idx="117">
                  <c:v>0.46142751885121264</c:v>
                </c:pt>
                <c:pt idx="118">
                  <c:v>0.43664004045993426</c:v>
                </c:pt>
                <c:pt idx="119">
                  <c:v>0.4444699568043855</c:v>
                </c:pt>
                <c:pt idx="120">
                  <c:v>0.44934496441393201</c:v>
                </c:pt>
                <c:pt idx="121">
                  <c:v>0.44960726077582958</c:v>
                </c:pt>
                <c:pt idx="122">
                  <c:v>0.39376662865830486</c:v>
                </c:pt>
                <c:pt idx="123">
                  <c:v>0.42050080953204333</c:v>
                </c:pt>
                <c:pt idx="124">
                  <c:v>0.3718709190175748</c:v>
                </c:pt>
                <c:pt idx="125">
                  <c:v>0.35388029545228711</c:v>
                </c:pt>
                <c:pt idx="126">
                  <c:v>0.45397267911904099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0.41294060413073286</c:v>
                </c:pt>
                <c:pt idx="352">
                  <c:v>0</c:v>
                </c:pt>
                <c:pt idx="353">
                  <c:v>0.45387792565396978</c:v>
                </c:pt>
                <c:pt idx="354">
                  <c:v>0.41407437846722822</c:v>
                </c:pt>
                <c:pt idx="355">
                  <c:v>0.39944299257959293</c:v>
                </c:pt>
                <c:pt idx="356">
                  <c:v>0.36748512040188569</c:v>
                </c:pt>
                <c:pt idx="357">
                  <c:v>0.43586662153012867</c:v>
                </c:pt>
                <c:pt idx="358">
                  <c:v>0.46028284937733216</c:v>
                </c:pt>
                <c:pt idx="359">
                  <c:v>0.39941020642775033</c:v>
                </c:pt>
                <c:pt idx="360">
                  <c:v>0.3868509408916998</c:v>
                </c:pt>
                <c:pt idx="361">
                  <c:v>0.39733016908929092</c:v>
                </c:pt>
                <c:pt idx="362">
                  <c:v>0.38065873766365216</c:v>
                </c:pt>
                <c:pt idx="363">
                  <c:v>0.4318119900775727</c:v>
                </c:pt>
                <c:pt idx="364">
                  <c:v>0.40955120661349137</c:v>
                </c:pt>
                <c:pt idx="365">
                  <c:v>0.40975427734321024</c:v>
                </c:pt>
                <c:pt idx="366">
                  <c:v>0.43590063835692483</c:v>
                </c:pt>
                <c:pt idx="367">
                  <c:v>0.42591332879836735</c:v>
                </c:pt>
                <c:pt idx="368">
                  <c:v>0.40913243333381666</c:v>
                </c:pt>
                <c:pt idx="369">
                  <c:v>0.36612843196198003</c:v>
                </c:pt>
                <c:pt idx="370">
                  <c:v>0.4006345122004708</c:v>
                </c:pt>
                <c:pt idx="371">
                  <c:v>0.40923730054164831</c:v>
                </c:pt>
                <c:pt idx="372">
                  <c:v>0.39515249742154124</c:v>
                </c:pt>
                <c:pt idx="373">
                  <c:v>0.4061358548368092</c:v>
                </c:pt>
                <c:pt idx="374">
                  <c:v>0.44251893391917674</c:v>
                </c:pt>
                <c:pt idx="375">
                  <c:v>0.41316149409890152</c:v>
                </c:pt>
                <c:pt idx="376">
                  <c:v>0.43725668600748779</c:v>
                </c:pt>
                <c:pt idx="377">
                  <c:v>0.38635615889682007</c:v>
                </c:pt>
                <c:pt idx="378">
                  <c:v>0.42071424309326333</c:v>
                </c:pt>
                <c:pt idx="379">
                  <c:v>0.47289568321456532</c:v>
                </c:pt>
                <c:pt idx="380">
                  <c:v>0.47193852325860641</c:v>
                </c:pt>
                <c:pt idx="381">
                  <c:v>0.42955059548142704</c:v>
                </c:pt>
                <c:pt idx="382">
                  <c:v>0.43621503201887424</c:v>
                </c:pt>
                <c:pt idx="383">
                  <c:v>0.49343979283556327</c:v>
                </c:pt>
                <c:pt idx="384">
                  <c:v>0.38413006551807805</c:v>
                </c:pt>
                <c:pt idx="385">
                  <c:v>0.41481052936071733</c:v>
                </c:pt>
                <c:pt idx="386">
                  <c:v>0.45392650752906621</c:v>
                </c:pt>
                <c:pt idx="387">
                  <c:v>0.42926618394034372</c:v>
                </c:pt>
                <c:pt idx="388">
                  <c:v>0.43659005918019095</c:v>
                </c:pt>
                <c:pt idx="389">
                  <c:v>0.41808168884809549</c:v>
                </c:pt>
                <c:pt idx="390">
                  <c:v>0.38132988616427699</c:v>
                </c:pt>
                <c:pt idx="391">
                  <c:v>0.46177995083894419</c:v>
                </c:pt>
                <c:pt idx="392">
                  <c:v>0.42419663915094336</c:v>
                </c:pt>
                <c:pt idx="393">
                  <c:v>0.43631922635960319</c:v>
                </c:pt>
                <c:pt idx="394">
                  <c:v>0.40396731017382281</c:v>
                </c:pt>
                <c:pt idx="395">
                  <c:v>0.43826531171550404</c:v>
                </c:pt>
                <c:pt idx="396">
                  <c:v>0.44855316516599075</c:v>
                </c:pt>
                <c:pt idx="397">
                  <c:v>0.44522206940201309</c:v>
                </c:pt>
                <c:pt idx="398">
                  <c:v>0.44428907688363745</c:v>
                </c:pt>
                <c:pt idx="399">
                  <c:v>0.40847359389028426</c:v>
                </c:pt>
                <c:pt idx="400">
                  <c:v>0.42054735797121068</c:v>
                </c:pt>
                <c:pt idx="401">
                  <c:v>0.40287882518860113</c:v>
                </c:pt>
                <c:pt idx="402">
                  <c:v>0.427128541889159</c:v>
                </c:pt>
                <c:pt idx="403">
                  <c:v>0.43011413128447951</c:v>
                </c:pt>
                <c:pt idx="404">
                  <c:v>0.42013081972044936</c:v>
                </c:pt>
                <c:pt idx="405">
                  <c:v>0.41158320014207067</c:v>
                </c:pt>
                <c:pt idx="406">
                  <c:v>0.46499598766327305</c:v>
                </c:pt>
                <c:pt idx="407">
                  <c:v>0.42266705535581256</c:v>
                </c:pt>
                <c:pt idx="408">
                  <c:v>0.42008139659419508</c:v>
                </c:pt>
                <c:pt idx="409">
                  <c:v>0.44500187443491301</c:v>
                </c:pt>
                <c:pt idx="410">
                  <c:v>0.4389127382962707</c:v>
                </c:pt>
                <c:pt idx="411">
                  <c:v>0.43783056165007894</c:v>
                </c:pt>
                <c:pt idx="412">
                  <c:v>0.43229923276409382</c:v>
                </c:pt>
                <c:pt idx="413">
                  <c:v>0.47701898431730311</c:v>
                </c:pt>
                <c:pt idx="414">
                  <c:v>0.43603680263787697</c:v>
                </c:pt>
                <c:pt idx="415">
                  <c:v>0.39795869379446763</c:v>
                </c:pt>
                <c:pt idx="416">
                  <c:v>0.39274848381052169</c:v>
                </c:pt>
                <c:pt idx="417">
                  <c:v>0.42504427989159427</c:v>
                </c:pt>
                <c:pt idx="418">
                  <c:v>0.41416915991871833</c:v>
                </c:pt>
                <c:pt idx="419">
                  <c:v>0.42043298421372194</c:v>
                </c:pt>
                <c:pt idx="420">
                  <c:v>0.42453350129911027</c:v>
                </c:pt>
                <c:pt idx="421">
                  <c:v>0.40789027431421448</c:v>
                </c:pt>
                <c:pt idx="422">
                  <c:v>0.3820813735787022</c:v>
                </c:pt>
                <c:pt idx="423">
                  <c:v>0.42741739020278502</c:v>
                </c:pt>
                <c:pt idx="424">
                  <c:v>0.40837570986678923</c:v>
                </c:pt>
                <c:pt idx="425">
                  <c:v>0.40880611366972008</c:v>
                </c:pt>
                <c:pt idx="426">
                  <c:v>0.41193368432404875</c:v>
                </c:pt>
                <c:pt idx="427">
                  <c:v>0.4285843418872094</c:v>
                </c:pt>
                <c:pt idx="428">
                  <c:v>0.43135210965736948</c:v>
                </c:pt>
                <c:pt idx="429">
                  <c:v>0.40221092631890637</c:v>
                </c:pt>
                <c:pt idx="430">
                  <c:v>0.40039649225727492</c:v>
                </c:pt>
                <c:pt idx="431">
                  <c:v>0.41931269034557628</c:v>
                </c:pt>
                <c:pt idx="432">
                  <c:v>0.40023511500399889</c:v>
                </c:pt>
                <c:pt idx="433">
                  <c:v>0.39613147178592206</c:v>
                </c:pt>
                <c:pt idx="434">
                  <c:v>0.45014129214570509</c:v>
                </c:pt>
                <c:pt idx="435">
                  <c:v>0.39968759242827556</c:v>
                </c:pt>
                <c:pt idx="436">
                  <c:v>0.38718603454469558</c:v>
                </c:pt>
                <c:pt idx="437">
                  <c:v>0.37737050255618793</c:v>
                </c:pt>
                <c:pt idx="438">
                  <c:v>0.39568613883021342</c:v>
                </c:pt>
                <c:pt idx="439">
                  <c:v>0.37506915856300221</c:v>
                </c:pt>
                <c:pt idx="440">
                  <c:v>0.39410091082084731</c:v>
                </c:pt>
                <c:pt idx="441">
                  <c:v>0.38548133049198557</c:v>
                </c:pt>
                <c:pt idx="442">
                  <c:v>0.3745880597280084</c:v>
                </c:pt>
                <c:pt idx="443">
                  <c:v>0.36390310726880598</c:v>
                </c:pt>
                <c:pt idx="444">
                  <c:v>0.38561472546063041</c:v>
                </c:pt>
                <c:pt idx="445">
                  <c:v>0</c:v>
                </c:pt>
                <c:pt idx="446">
                  <c:v>0.33559457673804005</c:v>
                </c:pt>
                <c:pt idx="447">
                  <c:v>0</c:v>
                </c:pt>
                <c:pt idx="448">
                  <c:v>0.3508408751116891</c:v>
                </c:pt>
                <c:pt idx="449">
                  <c:v>0</c:v>
                </c:pt>
                <c:pt idx="450">
                  <c:v>0</c:v>
                </c:pt>
                <c:pt idx="451">
                  <c:v>0.38414089596876361</c:v>
                </c:pt>
                <c:pt idx="452">
                  <c:v>0.31507434018638403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6-3848-BC30-5BE0DC2B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03887"/>
        <c:axId val="1"/>
      </c:scatterChart>
      <c:valAx>
        <c:axId val="201070388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7038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599.20000000000005</c:v>
                </c:pt>
                <c:pt idx="29">
                  <c:v>410.7</c:v>
                </c:pt>
                <c:pt idx="30">
                  <c:v>445.2</c:v>
                </c:pt>
                <c:pt idx="31">
                  <c:v>-999</c:v>
                </c:pt>
                <c:pt idx="32">
                  <c:v>535.29999999999995</c:v>
                </c:pt>
                <c:pt idx="33">
                  <c:v>413.8</c:v>
                </c:pt>
                <c:pt idx="34">
                  <c:v>448.3</c:v>
                </c:pt>
                <c:pt idx="35">
                  <c:v>440.1</c:v>
                </c:pt>
                <c:pt idx="36">
                  <c:v>530.29999999999995</c:v>
                </c:pt>
                <c:pt idx="37">
                  <c:v>487.7</c:v>
                </c:pt>
                <c:pt idx="38">
                  <c:v>564.70000000000005</c:v>
                </c:pt>
                <c:pt idx="39">
                  <c:v>514</c:v>
                </c:pt>
                <c:pt idx="40">
                  <c:v>607.29999999999995</c:v>
                </c:pt>
                <c:pt idx="41">
                  <c:v>582.9</c:v>
                </c:pt>
                <c:pt idx="42">
                  <c:v>559.70000000000005</c:v>
                </c:pt>
                <c:pt idx="43">
                  <c:v>474.6</c:v>
                </c:pt>
                <c:pt idx="44">
                  <c:v>504</c:v>
                </c:pt>
                <c:pt idx="45">
                  <c:v>538.4</c:v>
                </c:pt>
                <c:pt idx="46">
                  <c:v>569.79999999999995</c:v>
                </c:pt>
                <c:pt idx="47">
                  <c:v>582.9</c:v>
                </c:pt>
                <c:pt idx="48">
                  <c:v>530.29999999999995</c:v>
                </c:pt>
                <c:pt idx="49">
                  <c:v>572.9</c:v>
                </c:pt>
                <c:pt idx="50">
                  <c:v>525.29999999999995</c:v>
                </c:pt>
                <c:pt idx="51">
                  <c:v>556.6</c:v>
                </c:pt>
                <c:pt idx="52">
                  <c:v>556.6</c:v>
                </c:pt>
                <c:pt idx="53">
                  <c:v>559.70000000000005</c:v>
                </c:pt>
                <c:pt idx="54">
                  <c:v>551.6</c:v>
                </c:pt>
                <c:pt idx="55">
                  <c:v>548.5</c:v>
                </c:pt>
                <c:pt idx="56">
                  <c:v>556.6</c:v>
                </c:pt>
                <c:pt idx="57">
                  <c:v>556.6</c:v>
                </c:pt>
                <c:pt idx="58">
                  <c:v>538.4</c:v>
                </c:pt>
                <c:pt idx="59">
                  <c:v>582.9</c:v>
                </c:pt>
                <c:pt idx="60">
                  <c:v>582.9</c:v>
                </c:pt>
                <c:pt idx="61">
                  <c:v>538.4</c:v>
                </c:pt>
                <c:pt idx="62">
                  <c:v>646.79999999999995</c:v>
                </c:pt>
                <c:pt idx="63">
                  <c:v>569.79999999999995</c:v>
                </c:pt>
                <c:pt idx="64">
                  <c:v>577.9</c:v>
                </c:pt>
                <c:pt idx="65">
                  <c:v>628.6</c:v>
                </c:pt>
                <c:pt idx="66">
                  <c:v>612.29999999999995</c:v>
                </c:pt>
                <c:pt idx="67">
                  <c:v>572.9</c:v>
                </c:pt>
                <c:pt idx="68">
                  <c:v>548.5</c:v>
                </c:pt>
                <c:pt idx="69">
                  <c:v>582.9</c:v>
                </c:pt>
                <c:pt idx="70">
                  <c:v>615.4</c:v>
                </c:pt>
                <c:pt idx="71">
                  <c:v>559.70000000000005</c:v>
                </c:pt>
                <c:pt idx="72">
                  <c:v>607.29999999999995</c:v>
                </c:pt>
                <c:pt idx="73">
                  <c:v>761.3</c:v>
                </c:pt>
                <c:pt idx="74">
                  <c:v>604.20000000000005</c:v>
                </c:pt>
                <c:pt idx="75">
                  <c:v>572.9</c:v>
                </c:pt>
                <c:pt idx="76">
                  <c:v>607.29999999999995</c:v>
                </c:pt>
                <c:pt idx="77">
                  <c:v>628.6</c:v>
                </c:pt>
                <c:pt idx="78">
                  <c:v>663</c:v>
                </c:pt>
                <c:pt idx="79">
                  <c:v>556.6</c:v>
                </c:pt>
                <c:pt idx="80">
                  <c:v>535.29999999999995</c:v>
                </c:pt>
                <c:pt idx="81">
                  <c:v>559.70000000000005</c:v>
                </c:pt>
                <c:pt idx="82">
                  <c:v>586</c:v>
                </c:pt>
                <c:pt idx="83">
                  <c:v>607.29999999999995</c:v>
                </c:pt>
                <c:pt idx="84">
                  <c:v>612.29999999999995</c:v>
                </c:pt>
                <c:pt idx="85">
                  <c:v>638.70000000000005</c:v>
                </c:pt>
                <c:pt idx="86">
                  <c:v>556.6</c:v>
                </c:pt>
                <c:pt idx="87">
                  <c:v>559.70000000000005</c:v>
                </c:pt>
                <c:pt idx="88">
                  <c:v>607.29999999999995</c:v>
                </c:pt>
                <c:pt idx="89">
                  <c:v>543.5</c:v>
                </c:pt>
                <c:pt idx="90">
                  <c:v>-999</c:v>
                </c:pt>
                <c:pt idx="91">
                  <c:v>599.20000000000005</c:v>
                </c:pt>
                <c:pt idx="92">
                  <c:v>538.4</c:v>
                </c:pt>
                <c:pt idx="93">
                  <c:v>620.5</c:v>
                </c:pt>
                <c:pt idx="94">
                  <c:v>525.29999999999995</c:v>
                </c:pt>
                <c:pt idx="95">
                  <c:v>612.29999999999995</c:v>
                </c:pt>
                <c:pt idx="96">
                  <c:v>654.9</c:v>
                </c:pt>
                <c:pt idx="97">
                  <c:v>-999</c:v>
                </c:pt>
                <c:pt idx="98">
                  <c:v>731.9</c:v>
                </c:pt>
                <c:pt idx="99">
                  <c:v>594.20000000000005</c:v>
                </c:pt>
                <c:pt idx="100">
                  <c:v>615.4</c:v>
                </c:pt>
                <c:pt idx="101">
                  <c:v>607.29999999999995</c:v>
                </c:pt>
                <c:pt idx="102">
                  <c:v>628.6</c:v>
                </c:pt>
                <c:pt idx="103">
                  <c:v>599.20000000000005</c:v>
                </c:pt>
                <c:pt idx="104">
                  <c:v>681.2</c:v>
                </c:pt>
                <c:pt idx="105">
                  <c:v>659.9</c:v>
                </c:pt>
                <c:pt idx="106">
                  <c:v>676.2</c:v>
                </c:pt>
                <c:pt idx="107">
                  <c:v>612.29999999999995</c:v>
                </c:pt>
                <c:pt idx="108">
                  <c:v>671.2</c:v>
                </c:pt>
                <c:pt idx="109">
                  <c:v>731.9</c:v>
                </c:pt>
                <c:pt idx="110">
                  <c:v>654.9</c:v>
                </c:pt>
                <c:pt idx="111">
                  <c:v>779.5</c:v>
                </c:pt>
                <c:pt idx="112">
                  <c:v>628.6</c:v>
                </c:pt>
                <c:pt idx="113">
                  <c:v>697.5</c:v>
                </c:pt>
                <c:pt idx="114">
                  <c:v>731.9</c:v>
                </c:pt>
                <c:pt idx="115">
                  <c:v>599.20000000000005</c:v>
                </c:pt>
                <c:pt idx="116">
                  <c:v>-999</c:v>
                </c:pt>
                <c:pt idx="117">
                  <c:v>649.9</c:v>
                </c:pt>
                <c:pt idx="118">
                  <c:v>663</c:v>
                </c:pt>
                <c:pt idx="119">
                  <c:v>753.2</c:v>
                </c:pt>
                <c:pt idx="120">
                  <c:v>671.2</c:v>
                </c:pt>
                <c:pt idx="121">
                  <c:v>681.2</c:v>
                </c:pt>
                <c:pt idx="122">
                  <c:v>633.6</c:v>
                </c:pt>
                <c:pt idx="123">
                  <c:v>654.9</c:v>
                </c:pt>
                <c:pt idx="124">
                  <c:v>710.6</c:v>
                </c:pt>
                <c:pt idx="125">
                  <c:v>604.20000000000005</c:v>
                </c:pt>
                <c:pt idx="126">
                  <c:v>641.79999999999995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615.4</c:v>
                </c:pt>
                <c:pt idx="352">
                  <c:v>-999</c:v>
                </c:pt>
                <c:pt idx="353">
                  <c:v>591.1</c:v>
                </c:pt>
                <c:pt idx="354">
                  <c:v>779.5</c:v>
                </c:pt>
                <c:pt idx="355">
                  <c:v>758.2</c:v>
                </c:pt>
                <c:pt idx="356">
                  <c:v>641.79999999999995</c:v>
                </c:pt>
                <c:pt idx="357">
                  <c:v>718.8</c:v>
                </c:pt>
                <c:pt idx="358">
                  <c:v>817.1</c:v>
                </c:pt>
                <c:pt idx="359">
                  <c:v>697.5</c:v>
                </c:pt>
                <c:pt idx="360">
                  <c:v>543.5</c:v>
                </c:pt>
                <c:pt idx="361">
                  <c:v>641.79999999999995</c:v>
                </c:pt>
                <c:pt idx="362">
                  <c:v>710.6</c:v>
                </c:pt>
                <c:pt idx="363">
                  <c:v>620.5</c:v>
                </c:pt>
                <c:pt idx="364">
                  <c:v>697.5</c:v>
                </c:pt>
                <c:pt idx="365">
                  <c:v>671.2</c:v>
                </c:pt>
                <c:pt idx="366">
                  <c:v>646.79999999999995</c:v>
                </c:pt>
                <c:pt idx="367">
                  <c:v>697.5</c:v>
                </c:pt>
                <c:pt idx="368">
                  <c:v>654.9</c:v>
                </c:pt>
                <c:pt idx="369">
                  <c:v>604.20000000000005</c:v>
                </c:pt>
                <c:pt idx="370">
                  <c:v>599.20000000000005</c:v>
                </c:pt>
                <c:pt idx="371">
                  <c:v>671.2</c:v>
                </c:pt>
                <c:pt idx="372">
                  <c:v>723.8</c:v>
                </c:pt>
                <c:pt idx="373">
                  <c:v>604.20000000000005</c:v>
                </c:pt>
                <c:pt idx="374">
                  <c:v>641.79999999999995</c:v>
                </c:pt>
                <c:pt idx="375">
                  <c:v>548.5</c:v>
                </c:pt>
                <c:pt idx="376">
                  <c:v>715.7</c:v>
                </c:pt>
                <c:pt idx="377">
                  <c:v>681.2</c:v>
                </c:pt>
                <c:pt idx="378">
                  <c:v>556.6</c:v>
                </c:pt>
                <c:pt idx="379">
                  <c:v>620.5</c:v>
                </c:pt>
                <c:pt idx="380">
                  <c:v>594.20000000000005</c:v>
                </c:pt>
                <c:pt idx="381">
                  <c:v>582.9</c:v>
                </c:pt>
                <c:pt idx="382">
                  <c:v>676.2</c:v>
                </c:pt>
                <c:pt idx="383">
                  <c:v>694.4</c:v>
                </c:pt>
                <c:pt idx="384">
                  <c:v>671.2</c:v>
                </c:pt>
                <c:pt idx="385">
                  <c:v>564.70000000000005</c:v>
                </c:pt>
                <c:pt idx="386">
                  <c:v>654.9</c:v>
                </c:pt>
                <c:pt idx="387">
                  <c:v>705.6</c:v>
                </c:pt>
                <c:pt idx="388">
                  <c:v>559.70000000000005</c:v>
                </c:pt>
                <c:pt idx="389">
                  <c:v>569.79999999999995</c:v>
                </c:pt>
                <c:pt idx="390">
                  <c:v>607.29999999999995</c:v>
                </c:pt>
                <c:pt idx="391">
                  <c:v>663</c:v>
                </c:pt>
                <c:pt idx="392">
                  <c:v>641.79999999999995</c:v>
                </c:pt>
                <c:pt idx="393">
                  <c:v>633.6</c:v>
                </c:pt>
                <c:pt idx="394">
                  <c:v>654.9</c:v>
                </c:pt>
                <c:pt idx="395">
                  <c:v>559.70000000000005</c:v>
                </c:pt>
                <c:pt idx="396">
                  <c:v>556.6</c:v>
                </c:pt>
                <c:pt idx="397">
                  <c:v>591.1</c:v>
                </c:pt>
                <c:pt idx="398">
                  <c:v>586</c:v>
                </c:pt>
                <c:pt idx="399">
                  <c:v>705.6</c:v>
                </c:pt>
                <c:pt idx="400">
                  <c:v>654.9</c:v>
                </c:pt>
                <c:pt idx="401">
                  <c:v>538.4</c:v>
                </c:pt>
                <c:pt idx="402">
                  <c:v>646.79999999999995</c:v>
                </c:pt>
                <c:pt idx="403">
                  <c:v>543.5</c:v>
                </c:pt>
                <c:pt idx="404">
                  <c:v>638.70000000000005</c:v>
                </c:pt>
                <c:pt idx="405">
                  <c:v>604.20000000000005</c:v>
                </c:pt>
                <c:pt idx="406">
                  <c:v>582.9</c:v>
                </c:pt>
                <c:pt idx="407">
                  <c:v>569.79999999999995</c:v>
                </c:pt>
                <c:pt idx="408">
                  <c:v>577.9</c:v>
                </c:pt>
                <c:pt idx="409">
                  <c:v>548.5</c:v>
                </c:pt>
                <c:pt idx="410">
                  <c:v>671.2</c:v>
                </c:pt>
                <c:pt idx="411">
                  <c:v>564.70000000000005</c:v>
                </c:pt>
                <c:pt idx="412">
                  <c:v>668.1</c:v>
                </c:pt>
                <c:pt idx="413">
                  <c:v>551.6</c:v>
                </c:pt>
                <c:pt idx="414">
                  <c:v>559.70000000000005</c:v>
                </c:pt>
                <c:pt idx="415">
                  <c:v>577.9</c:v>
                </c:pt>
                <c:pt idx="416">
                  <c:v>599.20000000000005</c:v>
                </c:pt>
                <c:pt idx="417">
                  <c:v>572.9</c:v>
                </c:pt>
                <c:pt idx="418">
                  <c:v>599.20000000000005</c:v>
                </c:pt>
                <c:pt idx="419">
                  <c:v>599.20000000000005</c:v>
                </c:pt>
                <c:pt idx="420">
                  <c:v>591.1</c:v>
                </c:pt>
                <c:pt idx="421">
                  <c:v>615.4</c:v>
                </c:pt>
                <c:pt idx="422">
                  <c:v>530.29999999999995</c:v>
                </c:pt>
                <c:pt idx="423">
                  <c:v>564.70000000000005</c:v>
                </c:pt>
                <c:pt idx="424">
                  <c:v>569.79999999999995</c:v>
                </c:pt>
                <c:pt idx="425">
                  <c:v>586</c:v>
                </c:pt>
                <c:pt idx="426">
                  <c:v>500.9</c:v>
                </c:pt>
                <c:pt idx="427">
                  <c:v>641.79999999999995</c:v>
                </c:pt>
                <c:pt idx="428">
                  <c:v>535.29999999999995</c:v>
                </c:pt>
                <c:pt idx="429">
                  <c:v>577.9</c:v>
                </c:pt>
                <c:pt idx="430">
                  <c:v>620.5</c:v>
                </c:pt>
                <c:pt idx="431">
                  <c:v>564.70000000000005</c:v>
                </c:pt>
                <c:pt idx="432">
                  <c:v>551.6</c:v>
                </c:pt>
                <c:pt idx="433">
                  <c:v>500.9</c:v>
                </c:pt>
                <c:pt idx="434">
                  <c:v>543.5</c:v>
                </c:pt>
                <c:pt idx="435">
                  <c:v>548.5</c:v>
                </c:pt>
                <c:pt idx="436">
                  <c:v>514</c:v>
                </c:pt>
                <c:pt idx="437">
                  <c:v>599.20000000000005</c:v>
                </c:pt>
                <c:pt idx="438">
                  <c:v>448.3</c:v>
                </c:pt>
                <c:pt idx="439">
                  <c:v>500.9</c:v>
                </c:pt>
                <c:pt idx="440">
                  <c:v>543.5</c:v>
                </c:pt>
                <c:pt idx="441">
                  <c:v>522.20000000000005</c:v>
                </c:pt>
                <c:pt idx="442">
                  <c:v>577.9</c:v>
                </c:pt>
                <c:pt idx="443">
                  <c:v>535.29999999999995</c:v>
                </c:pt>
                <c:pt idx="444">
                  <c:v>530.29999999999995</c:v>
                </c:pt>
                <c:pt idx="445">
                  <c:v>-999</c:v>
                </c:pt>
                <c:pt idx="446">
                  <c:v>500.9</c:v>
                </c:pt>
                <c:pt idx="447">
                  <c:v>-999</c:v>
                </c:pt>
                <c:pt idx="448">
                  <c:v>423.9</c:v>
                </c:pt>
                <c:pt idx="449">
                  <c:v>-999</c:v>
                </c:pt>
                <c:pt idx="450">
                  <c:v>-999</c:v>
                </c:pt>
                <c:pt idx="451">
                  <c:v>432</c:v>
                </c:pt>
                <c:pt idx="452">
                  <c:v>466.4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57-514E-AACB-F17BEBB3F5C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466.4</c:v>
                </c:pt>
                <c:pt idx="29">
                  <c:v>522.20000000000005</c:v>
                </c:pt>
                <c:pt idx="30">
                  <c:v>453.3</c:v>
                </c:pt>
                <c:pt idx="31">
                  <c:v>-999</c:v>
                </c:pt>
                <c:pt idx="32">
                  <c:v>466.4</c:v>
                </c:pt>
                <c:pt idx="33">
                  <c:v>525.29999999999995</c:v>
                </c:pt>
                <c:pt idx="34">
                  <c:v>509</c:v>
                </c:pt>
                <c:pt idx="35">
                  <c:v>466.4</c:v>
                </c:pt>
                <c:pt idx="36">
                  <c:v>543.5</c:v>
                </c:pt>
                <c:pt idx="37">
                  <c:v>504</c:v>
                </c:pt>
                <c:pt idx="38">
                  <c:v>548.5</c:v>
                </c:pt>
                <c:pt idx="39">
                  <c:v>543.5</c:v>
                </c:pt>
                <c:pt idx="40">
                  <c:v>569.79999999999995</c:v>
                </c:pt>
                <c:pt idx="41">
                  <c:v>594.20000000000005</c:v>
                </c:pt>
                <c:pt idx="42">
                  <c:v>556.6</c:v>
                </c:pt>
                <c:pt idx="43">
                  <c:v>500.9</c:v>
                </c:pt>
                <c:pt idx="44">
                  <c:v>522.20000000000005</c:v>
                </c:pt>
                <c:pt idx="45">
                  <c:v>582.9</c:v>
                </c:pt>
                <c:pt idx="46">
                  <c:v>594.20000000000005</c:v>
                </c:pt>
                <c:pt idx="47">
                  <c:v>577.9</c:v>
                </c:pt>
                <c:pt idx="48">
                  <c:v>577.9</c:v>
                </c:pt>
                <c:pt idx="49">
                  <c:v>551.6</c:v>
                </c:pt>
                <c:pt idx="50">
                  <c:v>607.29999999999995</c:v>
                </c:pt>
                <c:pt idx="51">
                  <c:v>556.6</c:v>
                </c:pt>
                <c:pt idx="52">
                  <c:v>599.20000000000005</c:v>
                </c:pt>
                <c:pt idx="53">
                  <c:v>607.29999999999995</c:v>
                </c:pt>
                <c:pt idx="54">
                  <c:v>525.29999999999995</c:v>
                </c:pt>
                <c:pt idx="55">
                  <c:v>551.6</c:v>
                </c:pt>
                <c:pt idx="56">
                  <c:v>543.5</c:v>
                </c:pt>
                <c:pt idx="57">
                  <c:v>509</c:v>
                </c:pt>
                <c:pt idx="58">
                  <c:v>525.29999999999995</c:v>
                </c:pt>
                <c:pt idx="59">
                  <c:v>668.1</c:v>
                </c:pt>
                <c:pt idx="60">
                  <c:v>559.70000000000005</c:v>
                </c:pt>
                <c:pt idx="61">
                  <c:v>564.70000000000005</c:v>
                </c:pt>
                <c:pt idx="62">
                  <c:v>564.70000000000005</c:v>
                </c:pt>
                <c:pt idx="63">
                  <c:v>559.70000000000005</c:v>
                </c:pt>
                <c:pt idx="64">
                  <c:v>525.29999999999995</c:v>
                </c:pt>
                <c:pt idx="65">
                  <c:v>604.20000000000005</c:v>
                </c:pt>
                <c:pt idx="66">
                  <c:v>564.70000000000005</c:v>
                </c:pt>
                <c:pt idx="67">
                  <c:v>559.70000000000005</c:v>
                </c:pt>
                <c:pt idx="68">
                  <c:v>625.5</c:v>
                </c:pt>
                <c:pt idx="69">
                  <c:v>676.2</c:v>
                </c:pt>
                <c:pt idx="70">
                  <c:v>577.9</c:v>
                </c:pt>
                <c:pt idx="71">
                  <c:v>641.79999999999995</c:v>
                </c:pt>
                <c:pt idx="72">
                  <c:v>572.9</c:v>
                </c:pt>
                <c:pt idx="73">
                  <c:v>615.4</c:v>
                </c:pt>
                <c:pt idx="74">
                  <c:v>612.29999999999995</c:v>
                </c:pt>
                <c:pt idx="75">
                  <c:v>577.9</c:v>
                </c:pt>
                <c:pt idx="76">
                  <c:v>591.1</c:v>
                </c:pt>
                <c:pt idx="77">
                  <c:v>556.6</c:v>
                </c:pt>
                <c:pt idx="78">
                  <c:v>572.9</c:v>
                </c:pt>
                <c:pt idx="79">
                  <c:v>659.9</c:v>
                </c:pt>
                <c:pt idx="80">
                  <c:v>702.5</c:v>
                </c:pt>
                <c:pt idx="81">
                  <c:v>684.3</c:v>
                </c:pt>
                <c:pt idx="82">
                  <c:v>591.1</c:v>
                </c:pt>
                <c:pt idx="83">
                  <c:v>641.79999999999995</c:v>
                </c:pt>
                <c:pt idx="84">
                  <c:v>607.29999999999995</c:v>
                </c:pt>
                <c:pt idx="85">
                  <c:v>607.29999999999995</c:v>
                </c:pt>
                <c:pt idx="86">
                  <c:v>599.20000000000005</c:v>
                </c:pt>
                <c:pt idx="87">
                  <c:v>612.29999999999995</c:v>
                </c:pt>
                <c:pt idx="88">
                  <c:v>582.9</c:v>
                </c:pt>
                <c:pt idx="89">
                  <c:v>646.79999999999995</c:v>
                </c:pt>
                <c:pt idx="90">
                  <c:v>-999</c:v>
                </c:pt>
                <c:pt idx="91">
                  <c:v>646.79999999999995</c:v>
                </c:pt>
                <c:pt idx="92">
                  <c:v>671.2</c:v>
                </c:pt>
                <c:pt idx="93">
                  <c:v>569.79999999999995</c:v>
                </c:pt>
                <c:pt idx="94">
                  <c:v>586</c:v>
                </c:pt>
                <c:pt idx="95">
                  <c:v>559.70000000000005</c:v>
                </c:pt>
                <c:pt idx="96">
                  <c:v>663</c:v>
                </c:pt>
                <c:pt idx="97">
                  <c:v>-999</c:v>
                </c:pt>
                <c:pt idx="98">
                  <c:v>689.4</c:v>
                </c:pt>
                <c:pt idx="99">
                  <c:v>697.5</c:v>
                </c:pt>
                <c:pt idx="100">
                  <c:v>607.29999999999995</c:v>
                </c:pt>
                <c:pt idx="101">
                  <c:v>654.9</c:v>
                </c:pt>
                <c:pt idx="102">
                  <c:v>731.9</c:v>
                </c:pt>
                <c:pt idx="103">
                  <c:v>633.6</c:v>
                </c:pt>
                <c:pt idx="104">
                  <c:v>654.9</c:v>
                </c:pt>
                <c:pt idx="105">
                  <c:v>620.5</c:v>
                </c:pt>
                <c:pt idx="106">
                  <c:v>697.5</c:v>
                </c:pt>
                <c:pt idx="107">
                  <c:v>638.70000000000005</c:v>
                </c:pt>
                <c:pt idx="108">
                  <c:v>668.1</c:v>
                </c:pt>
                <c:pt idx="109">
                  <c:v>654.9</c:v>
                </c:pt>
                <c:pt idx="110">
                  <c:v>594.20000000000005</c:v>
                </c:pt>
                <c:pt idx="111">
                  <c:v>718.8</c:v>
                </c:pt>
                <c:pt idx="112">
                  <c:v>684.3</c:v>
                </c:pt>
                <c:pt idx="113">
                  <c:v>710.6</c:v>
                </c:pt>
                <c:pt idx="114">
                  <c:v>594.20000000000005</c:v>
                </c:pt>
                <c:pt idx="115">
                  <c:v>694.4</c:v>
                </c:pt>
                <c:pt idx="116">
                  <c:v>-999</c:v>
                </c:pt>
                <c:pt idx="117">
                  <c:v>710.6</c:v>
                </c:pt>
                <c:pt idx="118">
                  <c:v>715.7</c:v>
                </c:pt>
                <c:pt idx="119">
                  <c:v>723.8</c:v>
                </c:pt>
                <c:pt idx="120">
                  <c:v>676.2</c:v>
                </c:pt>
                <c:pt idx="121">
                  <c:v>668.1</c:v>
                </c:pt>
                <c:pt idx="122">
                  <c:v>689.4</c:v>
                </c:pt>
                <c:pt idx="123">
                  <c:v>745.1</c:v>
                </c:pt>
                <c:pt idx="124">
                  <c:v>728.8</c:v>
                </c:pt>
                <c:pt idx="125">
                  <c:v>705.6</c:v>
                </c:pt>
                <c:pt idx="126">
                  <c:v>745.1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633.6</c:v>
                </c:pt>
                <c:pt idx="352">
                  <c:v>-999</c:v>
                </c:pt>
                <c:pt idx="353">
                  <c:v>784.6</c:v>
                </c:pt>
                <c:pt idx="354">
                  <c:v>615.4</c:v>
                </c:pt>
                <c:pt idx="355">
                  <c:v>676.2</c:v>
                </c:pt>
                <c:pt idx="356">
                  <c:v>702.5</c:v>
                </c:pt>
                <c:pt idx="357">
                  <c:v>779.5</c:v>
                </c:pt>
                <c:pt idx="358">
                  <c:v>912.3</c:v>
                </c:pt>
                <c:pt idx="359">
                  <c:v>697.5</c:v>
                </c:pt>
                <c:pt idx="360">
                  <c:v>628.6</c:v>
                </c:pt>
                <c:pt idx="361">
                  <c:v>702.5</c:v>
                </c:pt>
                <c:pt idx="362">
                  <c:v>633.6</c:v>
                </c:pt>
                <c:pt idx="363">
                  <c:v>753.2</c:v>
                </c:pt>
                <c:pt idx="364">
                  <c:v>689.4</c:v>
                </c:pt>
                <c:pt idx="365">
                  <c:v>689.4</c:v>
                </c:pt>
                <c:pt idx="366">
                  <c:v>710.6</c:v>
                </c:pt>
                <c:pt idx="367">
                  <c:v>638.70000000000005</c:v>
                </c:pt>
                <c:pt idx="368">
                  <c:v>646.79999999999995</c:v>
                </c:pt>
                <c:pt idx="369">
                  <c:v>628.6</c:v>
                </c:pt>
                <c:pt idx="370">
                  <c:v>641.79999999999995</c:v>
                </c:pt>
                <c:pt idx="371">
                  <c:v>612.29999999999995</c:v>
                </c:pt>
                <c:pt idx="372">
                  <c:v>649.9</c:v>
                </c:pt>
                <c:pt idx="373">
                  <c:v>649.9</c:v>
                </c:pt>
                <c:pt idx="374">
                  <c:v>625.5</c:v>
                </c:pt>
                <c:pt idx="375">
                  <c:v>663</c:v>
                </c:pt>
                <c:pt idx="376">
                  <c:v>649.9</c:v>
                </c:pt>
                <c:pt idx="377">
                  <c:v>599.20000000000005</c:v>
                </c:pt>
                <c:pt idx="378">
                  <c:v>646.79999999999995</c:v>
                </c:pt>
                <c:pt idx="379">
                  <c:v>723.8</c:v>
                </c:pt>
                <c:pt idx="380">
                  <c:v>792.7</c:v>
                </c:pt>
                <c:pt idx="381">
                  <c:v>638.70000000000005</c:v>
                </c:pt>
                <c:pt idx="382">
                  <c:v>659.9</c:v>
                </c:pt>
                <c:pt idx="383">
                  <c:v>787.7</c:v>
                </c:pt>
                <c:pt idx="384">
                  <c:v>543.5</c:v>
                </c:pt>
                <c:pt idx="385">
                  <c:v>654.9</c:v>
                </c:pt>
                <c:pt idx="386">
                  <c:v>638.70000000000005</c:v>
                </c:pt>
                <c:pt idx="387">
                  <c:v>628.6</c:v>
                </c:pt>
                <c:pt idx="388">
                  <c:v>641.79999999999995</c:v>
                </c:pt>
                <c:pt idx="389">
                  <c:v>628.6</c:v>
                </c:pt>
                <c:pt idx="390">
                  <c:v>604.20000000000005</c:v>
                </c:pt>
                <c:pt idx="391">
                  <c:v>659.9</c:v>
                </c:pt>
                <c:pt idx="392">
                  <c:v>591.1</c:v>
                </c:pt>
                <c:pt idx="393">
                  <c:v>572.9</c:v>
                </c:pt>
                <c:pt idx="394">
                  <c:v>641.79999999999995</c:v>
                </c:pt>
                <c:pt idx="395">
                  <c:v>646.79999999999995</c:v>
                </c:pt>
                <c:pt idx="396">
                  <c:v>646.79999999999995</c:v>
                </c:pt>
                <c:pt idx="397">
                  <c:v>628.6</c:v>
                </c:pt>
                <c:pt idx="398">
                  <c:v>615.4</c:v>
                </c:pt>
                <c:pt idx="399">
                  <c:v>564.70000000000005</c:v>
                </c:pt>
                <c:pt idx="400">
                  <c:v>591.1</c:v>
                </c:pt>
                <c:pt idx="401">
                  <c:v>525.29999999999995</c:v>
                </c:pt>
                <c:pt idx="402">
                  <c:v>577.9</c:v>
                </c:pt>
                <c:pt idx="403">
                  <c:v>628.6</c:v>
                </c:pt>
                <c:pt idx="404">
                  <c:v>577.9</c:v>
                </c:pt>
                <c:pt idx="405">
                  <c:v>572.9</c:v>
                </c:pt>
                <c:pt idx="406">
                  <c:v>684.3</c:v>
                </c:pt>
                <c:pt idx="407">
                  <c:v>633.6</c:v>
                </c:pt>
                <c:pt idx="408">
                  <c:v>594.20000000000005</c:v>
                </c:pt>
                <c:pt idx="409">
                  <c:v>668.1</c:v>
                </c:pt>
                <c:pt idx="410">
                  <c:v>572.9</c:v>
                </c:pt>
                <c:pt idx="411">
                  <c:v>564.70000000000005</c:v>
                </c:pt>
                <c:pt idx="412">
                  <c:v>620.5</c:v>
                </c:pt>
                <c:pt idx="413">
                  <c:v>689.4</c:v>
                </c:pt>
                <c:pt idx="414">
                  <c:v>620.5</c:v>
                </c:pt>
                <c:pt idx="415">
                  <c:v>628.6</c:v>
                </c:pt>
                <c:pt idx="416">
                  <c:v>599.20000000000005</c:v>
                </c:pt>
                <c:pt idx="417">
                  <c:v>628.6</c:v>
                </c:pt>
                <c:pt idx="418">
                  <c:v>599.20000000000005</c:v>
                </c:pt>
                <c:pt idx="419">
                  <c:v>591.1</c:v>
                </c:pt>
                <c:pt idx="420">
                  <c:v>594.20000000000005</c:v>
                </c:pt>
                <c:pt idx="421">
                  <c:v>620.5</c:v>
                </c:pt>
                <c:pt idx="422">
                  <c:v>599.20000000000005</c:v>
                </c:pt>
                <c:pt idx="423">
                  <c:v>577.9</c:v>
                </c:pt>
                <c:pt idx="424">
                  <c:v>633.6</c:v>
                </c:pt>
                <c:pt idx="425">
                  <c:v>538.4</c:v>
                </c:pt>
                <c:pt idx="426">
                  <c:v>556.6</c:v>
                </c:pt>
                <c:pt idx="427">
                  <c:v>620.5</c:v>
                </c:pt>
                <c:pt idx="428">
                  <c:v>625.5</c:v>
                </c:pt>
                <c:pt idx="429">
                  <c:v>591.1</c:v>
                </c:pt>
                <c:pt idx="430">
                  <c:v>612.29999999999995</c:v>
                </c:pt>
                <c:pt idx="431">
                  <c:v>594.20000000000005</c:v>
                </c:pt>
                <c:pt idx="432">
                  <c:v>569.79999999999995</c:v>
                </c:pt>
                <c:pt idx="433">
                  <c:v>572.9</c:v>
                </c:pt>
                <c:pt idx="434">
                  <c:v>599.20000000000005</c:v>
                </c:pt>
                <c:pt idx="435">
                  <c:v>582.9</c:v>
                </c:pt>
                <c:pt idx="436">
                  <c:v>556.6</c:v>
                </c:pt>
                <c:pt idx="437">
                  <c:v>548.5</c:v>
                </c:pt>
                <c:pt idx="438">
                  <c:v>604.20000000000005</c:v>
                </c:pt>
                <c:pt idx="439">
                  <c:v>530.29999999999995</c:v>
                </c:pt>
                <c:pt idx="440">
                  <c:v>594.20000000000005</c:v>
                </c:pt>
                <c:pt idx="441">
                  <c:v>564.70000000000005</c:v>
                </c:pt>
                <c:pt idx="442">
                  <c:v>517.1</c:v>
                </c:pt>
                <c:pt idx="443">
                  <c:v>530.29999999999995</c:v>
                </c:pt>
                <c:pt idx="444">
                  <c:v>548.5</c:v>
                </c:pt>
                <c:pt idx="445">
                  <c:v>-999</c:v>
                </c:pt>
                <c:pt idx="446">
                  <c:v>413.8</c:v>
                </c:pt>
                <c:pt idx="447">
                  <c:v>-999</c:v>
                </c:pt>
                <c:pt idx="448">
                  <c:v>448.3</c:v>
                </c:pt>
                <c:pt idx="449">
                  <c:v>-999</c:v>
                </c:pt>
                <c:pt idx="450">
                  <c:v>-999</c:v>
                </c:pt>
                <c:pt idx="451">
                  <c:v>625.5</c:v>
                </c:pt>
                <c:pt idx="452">
                  <c:v>582.9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57-514E-AACB-F17BEBB3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515503"/>
        <c:axId val="1"/>
      </c:scatterChart>
      <c:valAx>
        <c:axId val="201051550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5155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8787</c:v>
                </c:pt>
                <c:pt idx="29">
                  <c:v>832</c:v>
                </c:pt>
                <c:pt idx="30">
                  <c:v>1063</c:v>
                </c:pt>
                <c:pt idx="31">
                  <c:v>-999</c:v>
                </c:pt>
                <c:pt idx="32">
                  <c:v>2309</c:v>
                </c:pt>
                <c:pt idx="33">
                  <c:v>789</c:v>
                </c:pt>
                <c:pt idx="34">
                  <c:v>1485</c:v>
                </c:pt>
                <c:pt idx="35">
                  <c:v>872</c:v>
                </c:pt>
                <c:pt idx="36">
                  <c:v>1747</c:v>
                </c:pt>
                <c:pt idx="37">
                  <c:v>1780</c:v>
                </c:pt>
                <c:pt idx="38">
                  <c:v>3455</c:v>
                </c:pt>
                <c:pt idx="39">
                  <c:v>1298</c:v>
                </c:pt>
                <c:pt idx="40">
                  <c:v>699</c:v>
                </c:pt>
                <c:pt idx="41">
                  <c:v>1480</c:v>
                </c:pt>
                <c:pt idx="42">
                  <c:v>1130</c:v>
                </c:pt>
                <c:pt idx="43">
                  <c:v>1351</c:v>
                </c:pt>
                <c:pt idx="44">
                  <c:v>1719</c:v>
                </c:pt>
                <c:pt idx="45">
                  <c:v>1841</c:v>
                </c:pt>
                <c:pt idx="46">
                  <c:v>1453</c:v>
                </c:pt>
                <c:pt idx="47">
                  <c:v>1580</c:v>
                </c:pt>
                <c:pt idx="48">
                  <c:v>1223</c:v>
                </c:pt>
                <c:pt idx="49">
                  <c:v>917</c:v>
                </c:pt>
                <c:pt idx="50">
                  <c:v>823</c:v>
                </c:pt>
                <c:pt idx="51">
                  <c:v>1477</c:v>
                </c:pt>
                <c:pt idx="52">
                  <c:v>530</c:v>
                </c:pt>
                <c:pt idx="53">
                  <c:v>1095</c:v>
                </c:pt>
                <c:pt idx="54">
                  <c:v>1172</c:v>
                </c:pt>
                <c:pt idx="55">
                  <c:v>1276</c:v>
                </c:pt>
                <c:pt idx="56">
                  <c:v>1798</c:v>
                </c:pt>
                <c:pt idx="57">
                  <c:v>1618</c:v>
                </c:pt>
                <c:pt idx="58">
                  <c:v>834</c:v>
                </c:pt>
                <c:pt idx="59">
                  <c:v>1030</c:v>
                </c:pt>
                <c:pt idx="60">
                  <c:v>1202</c:v>
                </c:pt>
                <c:pt idx="61">
                  <c:v>676</c:v>
                </c:pt>
                <c:pt idx="62">
                  <c:v>1101</c:v>
                </c:pt>
                <c:pt idx="63">
                  <c:v>1184</c:v>
                </c:pt>
                <c:pt idx="64">
                  <c:v>966</c:v>
                </c:pt>
                <c:pt idx="65">
                  <c:v>1016</c:v>
                </c:pt>
                <c:pt idx="66">
                  <c:v>1824</c:v>
                </c:pt>
                <c:pt idx="67">
                  <c:v>1760</c:v>
                </c:pt>
                <c:pt idx="68">
                  <c:v>841</c:v>
                </c:pt>
                <c:pt idx="69">
                  <c:v>2574</c:v>
                </c:pt>
                <c:pt idx="70">
                  <c:v>1153</c:v>
                </c:pt>
                <c:pt idx="71">
                  <c:v>1052</c:v>
                </c:pt>
                <c:pt idx="72">
                  <c:v>702</c:v>
                </c:pt>
                <c:pt idx="73">
                  <c:v>774</c:v>
                </c:pt>
                <c:pt idx="74">
                  <c:v>1146</c:v>
                </c:pt>
                <c:pt idx="75">
                  <c:v>1046</c:v>
                </c:pt>
                <c:pt idx="76">
                  <c:v>1382</c:v>
                </c:pt>
                <c:pt idx="77">
                  <c:v>1574</c:v>
                </c:pt>
                <c:pt idx="78">
                  <c:v>1698</c:v>
                </c:pt>
                <c:pt idx="79">
                  <c:v>947</c:v>
                </c:pt>
                <c:pt idx="80">
                  <c:v>758</c:v>
                </c:pt>
                <c:pt idx="81">
                  <c:v>914</c:v>
                </c:pt>
                <c:pt idx="82">
                  <c:v>1892</c:v>
                </c:pt>
                <c:pt idx="83">
                  <c:v>1531</c:v>
                </c:pt>
                <c:pt idx="84">
                  <c:v>1010</c:v>
                </c:pt>
                <c:pt idx="85">
                  <c:v>1577</c:v>
                </c:pt>
                <c:pt idx="86">
                  <c:v>1045</c:v>
                </c:pt>
                <c:pt idx="87">
                  <c:v>1267</c:v>
                </c:pt>
                <c:pt idx="88">
                  <c:v>1003</c:v>
                </c:pt>
                <c:pt idx="89">
                  <c:v>778</c:v>
                </c:pt>
                <c:pt idx="90">
                  <c:v>-999</c:v>
                </c:pt>
                <c:pt idx="91">
                  <c:v>1406</c:v>
                </c:pt>
                <c:pt idx="92">
                  <c:v>631</c:v>
                </c:pt>
                <c:pt idx="93">
                  <c:v>7134</c:v>
                </c:pt>
                <c:pt idx="94">
                  <c:v>627</c:v>
                </c:pt>
                <c:pt idx="95">
                  <c:v>1125</c:v>
                </c:pt>
                <c:pt idx="96">
                  <c:v>2368</c:v>
                </c:pt>
                <c:pt idx="97">
                  <c:v>-999</c:v>
                </c:pt>
                <c:pt idx="98">
                  <c:v>1042</c:v>
                </c:pt>
                <c:pt idx="99">
                  <c:v>700</c:v>
                </c:pt>
                <c:pt idx="100">
                  <c:v>955</c:v>
                </c:pt>
                <c:pt idx="101">
                  <c:v>1512</c:v>
                </c:pt>
                <c:pt idx="102">
                  <c:v>1052</c:v>
                </c:pt>
                <c:pt idx="103">
                  <c:v>1794</c:v>
                </c:pt>
                <c:pt idx="104">
                  <c:v>1371</c:v>
                </c:pt>
                <c:pt idx="105">
                  <c:v>765</c:v>
                </c:pt>
                <c:pt idx="106">
                  <c:v>1310</c:v>
                </c:pt>
                <c:pt idx="107">
                  <c:v>793</c:v>
                </c:pt>
                <c:pt idx="108">
                  <c:v>2075</c:v>
                </c:pt>
                <c:pt idx="109">
                  <c:v>652</c:v>
                </c:pt>
                <c:pt idx="110">
                  <c:v>1082</c:v>
                </c:pt>
                <c:pt idx="111">
                  <c:v>866</c:v>
                </c:pt>
                <c:pt idx="112">
                  <c:v>1192</c:v>
                </c:pt>
                <c:pt idx="113">
                  <c:v>2109</c:v>
                </c:pt>
                <c:pt idx="114">
                  <c:v>1811</c:v>
                </c:pt>
                <c:pt idx="115">
                  <c:v>1307</c:v>
                </c:pt>
                <c:pt idx="116">
                  <c:v>-999</c:v>
                </c:pt>
                <c:pt idx="117">
                  <c:v>1107</c:v>
                </c:pt>
                <c:pt idx="118">
                  <c:v>957</c:v>
                </c:pt>
                <c:pt idx="119">
                  <c:v>1201</c:v>
                </c:pt>
                <c:pt idx="120">
                  <c:v>1074</c:v>
                </c:pt>
                <c:pt idx="121">
                  <c:v>1395</c:v>
                </c:pt>
                <c:pt idx="122">
                  <c:v>1245</c:v>
                </c:pt>
                <c:pt idx="123">
                  <c:v>1390</c:v>
                </c:pt>
                <c:pt idx="124">
                  <c:v>1187</c:v>
                </c:pt>
                <c:pt idx="125">
                  <c:v>1115</c:v>
                </c:pt>
                <c:pt idx="126">
                  <c:v>2966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857</c:v>
                </c:pt>
                <c:pt idx="352">
                  <c:v>-999</c:v>
                </c:pt>
                <c:pt idx="353">
                  <c:v>957</c:v>
                </c:pt>
                <c:pt idx="354">
                  <c:v>1089</c:v>
                </c:pt>
                <c:pt idx="355">
                  <c:v>1107</c:v>
                </c:pt>
                <c:pt idx="356">
                  <c:v>1062</c:v>
                </c:pt>
                <c:pt idx="357">
                  <c:v>1203</c:v>
                </c:pt>
                <c:pt idx="358">
                  <c:v>1185</c:v>
                </c:pt>
                <c:pt idx="359">
                  <c:v>654</c:v>
                </c:pt>
                <c:pt idx="360">
                  <c:v>1659</c:v>
                </c:pt>
                <c:pt idx="361">
                  <c:v>2000</c:v>
                </c:pt>
                <c:pt idx="362">
                  <c:v>3863</c:v>
                </c:pt>
                <c:pt idx="363">
                  <c:v>737</c:v>
                </c:pt>
                <c:pt idx="364">
                  <c:v>1295</c:v>
                </c:pt>
                <c:pt idx="365">
                  <c:v>3495</c:v>
                </c:pt>
                <c:pt idx="366">
                  <c:v>1003</c:v>
                </c:pt>
                <c:pt idx="367">
                  <c:v>1163</c:v>
                </c:pt>
                <c:pt idx="368">
                  <c:v>866</c:v>
                </c:pt>
                <c:pt idx="369">
                  <c:v>1180</c:v>
                </c:pt>
                <c:pt idx="370">
                  <c:v>1027</c:v>
                </c:pt>
                <c:pt idx="371">
                  <c:v>1534</c:v>
                </c:pt>
                <c:pt idx="372">
                  <c:v>841</c:v>
                </c:pt>
                <c:pt idx="373">
                  <c:v>2408</c:v>
                </c:pt>
                <c:pt idx="374">
                  <c:v>1154</c:v>
                </c:pt>
                <c:pt idx="375">
                  <c:v>1321</c:v>
                </c:pt>
                <c:pt idx="376">
                  <c:v>883</c:v>
                </c:pt>
                <c:pt idx="377">
                  <c:v>1358</c:v>
                </c:pt>
                <c:pt idx="378">
                  <c:v>842</c:v>
                </c:pt>
                <c:pt idx="379">
                  <c:v>1364</c:v>
                </c:pt>
                <c:pt idx="380">
                  <c:v>1569</c:v>
                </c:pt>
                <c:pt idx="381">
                  <c:v>1327</c:v>
                </c:pt>
                <c:pt idx="382">
                  <c:v>1107</c:v>
                </c:pt>
                <c:pt idx="383">
                  <c:v>1292</c:v>
                </c:pt>
                <c:pt idx="384">
                  <c:v>2414</c:v>
                </c:pt>
                <c:pt idx="385">
                  <c:v>1061</c:v>
                </c:pt>
                <c:pt idx="386">
                  <c:v>888</c:v>
                </c:pt>
                <c:pt idx="387">
                  <c:v>1707</c:v>
                </c:pt>
                <c:pt idx="388">
                  <c:v>959</c:v>
                </c:pt>
                <c:pt idx="389">
                  <c:v>825</c:v>
                </c:pt>
                <c:pt idx="390">
                  <c:v>1489</c:v>
                </c:pt>
                <c:pt idx="391">
                  <c:v>1621</c:v>
                </c:pt>
                <c:pt idx="392">
                  <c:v>526</c:v>
                </c:pt>
                <c:pt idx="393">
                  <c:v>885</c:v>
                </c:pt>
                <c:pt idx="394">
                  <c:v>1172</c:v>
                </c:pt>
                <c:pt idx="395">
                  <c:v>1996</c:v>
                </c:pt>
                <c:pt idx="396">
                  <c:v>742</c:v>
                </c:pt>
                <c:pt idx="397">
                  <c:v>1539</c:v>
                </c:pt>
                <c:pt idx="398">
                  <c:v>1191</c:v>
                </c:pt>
                <c:pt idx="399">
                  <c:v>1660</c:v>
                </c:pt>
                <c:pt idx="400">
                  <c:v>756</c:v>
                </c:pt>
                <c:pt idx="401">
                  <c:v>832</c:v>
                </c:pt>
                <c:pt idx="402">
                  <c:v>680</c:v>
                </c:pt>
                <c:pt idx="403">
                  <c:v>1375</c:v>
                </c:pt>
                <c:pt idx="404">
                  <c:v>1026</c:v>
                </c:pt>
                <c:pt idx="405">
                  <c:v>955</c:v>
                </c:pt>
                <c:pt idx="406">
                  <c:v>1057</c:v>
                </c:pt>
                <c:pt idx="407">
                  <c:v>1020</c:v>
                </c:pt>
                <c:pt idx="408">
                  <c:v>435</c:v>
                </c:pt>
                <c:pt idx="409">
                  <c:v>779</c:v>
                </c:pt>
                <c:pt idx="410">
                  <c:v>650</c:v>
                </c:pt>
                <c:pt idx="411">
                  <c:v>676</c:v>
                </c:pt>
                <c:pt idx="412">
                  <c:v>2866</c:v>
                </c:pt>
                <c:pt idx="413">
                  <c:v>802</c:v>
                </c:pt>
                <c:pt idx="414">
                  <c:v>994</c:v>
                </c:pt>
                <c:pt idx="415">
                  <c:v>689</c:v>
                </c:pt>
                <c:pt idx="416">
                  <c:v>492</c:v>
                </c:pt>
                <c:pt idx="417">
                  <c:v>820</c:v>
                </c:pt>
                <c:pt idx="418">
                  <c:v>876</c:v>
                </c:pt>
                <c:pt idx="419">
                  <c:v>668</c:v>
                </c:pt>
                <c:pt idx="420">
                  <c:v>915</c:v>
                </c:pt>
                <c:pt idx="421">
                  <c:v>777</c:v>
                </c:pt>
                <c:pt idx="422">
                  <c:v>1180</c:v>
                </c:pt>
                <c:pt idx="423">
                  <c:v>848</c:v>
                </c:pt>
                <c:pt idx="424">
                  <c:v>651</c:v>
                </c:pt>
                <c:pt idx="425">
                  <c:v>1820</c:v>
                </c:pt>
                <c:pt idx="426">
                  <c:v>789</c:v>
                </c:pt>
                <c:pt idx="427">
                  <c:v>922</c:v>
                </c:pt>
                <c:pt idx="428">
                  <c:v>841</c:v>
                </c:pt>
                <c:pt idx="429">
                  <c:v>778</c:v>
                </c:pt>
                <c:pt idx="430">
                  <c:v>1083</c:v>
                </c:pt>
                <c:pt idx="431">
                  <c:v>704</c:v>
                </c:pt>
                <c:pt idx="432">
                  <c:v>821</c:v>
                </c:pt>
                <c:pt idx="433">
                  <c:v>1116</c:v>
                </c:pt>
                <c:pt idx="434">
                  <c:v>983</c:v>
                </c:pt>
                <c:pt idx="435">
                  <c:v>950</c:v>
                </c:pt>
                <c:pt idx="436">
                  <c:v>1411</c:v>
                </c:pt>
                <c:pt idx="437">
                  <c:v>1024</c:v>
                </c:pt>
                <c:pt idx="438">
                  <c:v>2338</c:v>
                </c:pt>
                <c:pt idx="439">
                  <c:v>4595</c:v>
                </c:pt>
                <c:pt idx="440">
                  <c:v>1019</c:v>
                </c:pt>
                <c:pt idx="441">
                  <c:v>1614</c:v>
                </c:pt>
                <c:pt idx="442">
                  <c:v>896</c:v>
                </c:pt>
                <c:pt idx="443">
                  <c:v>1595</c:v>
                </c:pt>
                <c:pt idx="444">
                  <c:v>1018</c:v>
                </c:pt>
                <c:pt idx="445">
                  <c:v>-999</c:v>
                </c:pt>
                <c:pt idx="446">
                  <c:v>2440</c:v>
                </c:pt>
                <c:pt idx="447">
                  <c:v>-999</c:v>
                </c:pt>
                <c:pt idx="448">
                  <c:v>4793</c:v>
                </c:pt>
                <c:pt idx="449">
                  <c:v>-999</c:v>
                </c:pt>
                <c:pt idx="450">
                  <c:v>-999</c:v>
                </c:pt>
                <c:pt idx="451">
                  <c:v>1352</c:v>
                </c:pt>
                <c:pt idx="452">
                  <c:v>3128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B-D843-9B77-F78A0B6A320D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852</c:v>
                </c:pt>
                <c:pt idx="29">
                  <c:v>772</c:v>
                </c:pt>
                <c:pt idx="30">
                  <c:v>1356</c:v>
                </c:pt>
                <c:pt idx="31">
                  <c:v>-999</c:v>
                </c:pt>
                <c:pt idx="32">
                  <c:v>1494</c:v>
                </c:pt>
                <c:pt idx="33">
                  <c:v>748</c:v>
                </c:pt>
                <c:pt idx="34">
                  <c:v>739</c:v>
                </c:pt>
                <c:pt idx="35">
                  <c:v>721</c:v>
                </c:pt>
                <c:pt idx="36">
                  <c:v>1018</c:v>
                </c:pt>
                <c:pt idx="37">
                  <c:v>919</c:v>
                </c:pt>
                <c:pt idx="38">
                  <c:v>882</c:v>
                </c:pt>
                <c:pt idx="39">
                  <c:v>1037</c:v>
                </c:pt>
                <c:pt idx="40">
                  <c:v>599</c:v>
                </c:pt>
                <c:pt idx="41">
                  <c:v>1423</c:v>
                </c:pt>
                <c:pt idx="42">
                  <c:v>656</c:v>
                </c:pt>
                <c:pt idx="43">
                  <c:v>777</c:v>
                </c:pt>
                <c:pt idx="44">
                  <c:v>1125</c:v>
                </c:pt>
                <c:pt idx="45">
                  <c:v>1124</c:v>
                </c:pt>
                <c:pt idx="46">
                  <c:v>638</c:v>
                </c:pt>
                <c:pt idx="47">
                  <c:v>563</c:v>
                </c:pt>
                <c:pt idx="48">
                  <c:v>1107</c:v>
                </c:pt>
                <c:pt idx="49">
                  <c:v>1239</c:v>
                </c:pt>
                <c:pt idx="50">
                  <c:v>741</c:v>
                </c:pt>
                <c:pt idx="51">
                  <c:v>521</c:v>
                </c:pt>
                <c:pt idx="52">
                  <c:v>788</c:v>
                </c:pt>
                <c:pt idx="53">
                  <c:v>792</c:v>
                </c:pt>
                <c:pt idx="54">
                  <c:v>650</c:v>
                </c:pt>
                <c:pt idx="55">
                  <c:v>1171</c:v>
                </c:pt>
                <c:pt idx="56">
                  <c:v>561</c:v>
                </c:pt>
                <c:pt idx="57">
                  <c:v>751</c:v>
                </c:pt>
                <c:pt idx="58">
                  <c:v>593</c:v>
                </c:pt>
                <c:pt idx="59">
                  <c:v>1325</c:v>
                </c:pt>
                <c:pt idx="60">
                  <c:v>687</c:v>
                </c:pt>
                <c:pt idx="61">
                  <c:v>876</c:v>
                </c:pt>
                <c:pt idx="62">
                  <c:v>502</c:v>
                </c:pt>
                <c:pt idx="63">
                  <c:v>1019</c:v>
                </c:pt>
                <c:pt idx="64">
                  <c:v>681</c:v>
                </c:pt>
                <c:pt idx="65">
                  <c:v>559</c:v>
                </c:pt>
                <c:pt idx="66">
                  <c:v>2101</c:v>
                </c:pt>
                <c:pt idx="67">
                  <c:v>913</c:v>
                </c:pt>
                <c:pt idx="68">
                  <c:v>2385</c:v>
                </c:pt>
                <c:pt idx="69">
                  <c:v>1754</c:v>
                </c:pt>
                <c:pt idx="70">
                  <c:v>1862</c:v>
                </c:pt>
                <c:pt idx="71">
                  <c:v>1620</c:v>
                </c:pt>
                <c:pt idx="72">
                  <c:v>876</c:v>
                </c:pt>
                <c:pt idx="73">
                  <c:v>1067</c:v>
                </c:pt>
                <c:pt idx="74">
                  <c:v>1329</c:v>
                </c:pt>
                <c:pt idx="75">
                  <c:v>715</c:v>
                </c:pt>
                <c:pt idx="76">
                  <c:v>786</c:v>
                </c:pt>
                <c:pt idx="77">
                  <c:v>1047</c:v>
                </c:pt>
                <c:pt idx="78">
                  <c:v>878</c:v>
                </c:pt>
                <c:pt idx="79">
                  <c:v>1477</c:v>
                </c:pt>
                <c:pt idx="80">
                  <c:v>1001</c:v>
                </c:pt>
                <c:pt idx="81">
                  <c:v>1026</c:v>
                </c:pt>
                <c:pt idx="82">
                  <c:v>993</c:v>
                </c:pt>
                <c:pt idx="83">
                  <c:v>953</c:v>
                </c:pt>
                <c:pt idx="84">
                  <c:v>555</c:v>
                </c:pt>
                <c:pt idx="85">
                  <c:v>1431</c:v>
                </c:pt>
                <c:pt idx="86">
                  <c:v>1463</c:v>
                </c:pt>
                <c:pt idx="87">
                  <c:v>989</c:v>
                </c:pt>
                <c:pt idx="88">
                  <c:v>1086</c:v>
                </c:pt>
                <c:pt idx="89">
                  <c:v>958</c:v>
                </c:pt>
                <c:pt idx="90">
                  <c:v>-999</c:v>
                </c:pt>
                <c:pt idx="91">
                  <c:v>1181</c:v>
                </c:pt>
                <c:pt idx="92">
                  <c:v>1095</c:v>
                </c:pt>
                <c:pt idx="93">
                  <c:v>2085</c:v>
                </c:pt>
                <c:pt idx="94">
                  <c:v>1073</c:v>
                </c:pt>
                <c:pt idx="95">
                  <c:v>1183</c:v>
                </c:pt>
                <c:pt idx="96">
                  <c:v>1294</c:v>
                </c:pt>
                <c:pt idx="97">
                  <c:v>-999</c:v>
                </c:pt>
                <c:pt idx="98">
                  <c:v>1191</c:v>
                </c:pt>
                <c:pt idx="99">
                  <c:v>2386</c:v>
                </c:pt>
                <c:pt idx="100">
                  <c:v>1165</c:v>
                </c:pt>
                <c:pt idx="101">
                  <c:v>869</c:v>
                </c:pt>
                <c:pt idx="102">
                  <c:v>877</c:v>
                </c:pt>
                <c:pt idx="103">
                  <c:v>2085</c:v>
                </c:pt>
                <c:pt idx="104">
                  <c:v>1314</c:v>
                </c:pt>
                <c:pt idx="105">
                  <c:v>1132</c:v>
                </c:pt>
                <c:pt idx="106">
                  <c:v>876</c:v>
                </c:pt>
                <c:pt idx="107">
                  <c:v>1332</c:v>
                </c:pt>
                <c:pt idx="108">
                  <c:v>2197</c:v>
                </c:pt>
                <c:pt idx="109">
                  <c:v>1829</c:v>
                </c:pt>
                <c:pt idx="110">
                  <c:v>1313</c:v>
                </c:pt>
                <c:pt idx="111">
                  <c:v>848</c:v>
                </c:pt>
                <c:pt idx="112">
                  <c:v>2046</c:v>
                </c:pt>
                <c:pt idx="113">
                  <c:v>1203</c:v>
                </c:pt>
                <c:pt idx="114">
                  <c:v>1739</c:v>
                </c:pt>
                <c:pt idx="115">
                  <c:v>1674</c:v>
                </c:pt>
                <c:pt idx="116">
                  <c:v>-999</c:v>
                </c:pt>
                <c:pt idx="117">
                  <c:v>1357</c:v>
                </c:pt>
                <c:pt idx="118">
                  <c:v>1742</c:v>
                </c:pt>
                <c:pt idx="119">
                  <c:v>825</c:v>
                </c:pt>
                <c:pt idx="120">
                  <c:v>962</c:v>
                </c:pt>
                <c:pt idx="121">
                  <c:v>1343</c:v>
                </c:pt>
                <c:pt idx="122">
                  <c:v>835</c:v>
                </c:pt>
                <c:pt idx="123">
                  <c:v>2626</c:v>
                </c:pt>
                <c:pt idx="124">
                  <c:v>2900</c:v>
                </c:pt>
                <c:pt idx="125">
                  <c:v>646</c:v>
                </c:pt>
                <c:pt idx="126">
                  <c:v>860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874</c:v>
                </c:pt>
                <c:pt idx="352">
                  <c:v>-999</c:v>
                </c:pt>
                <c:pt idx="353">
                  <c:v>1900</c:v>
                </c:pt>
                <c:pt idx="354">
                  <c:v>1344</c:v>
                </c:pt>
                <c:pt idx="355">
                  <c:v>530</c:v>
                </c:pt>
                <c:pt idx="356">
                  <c:v>1552</c:v>
                </c:pt>
                <c:pt idx="357">
                  <c:v>735</c:v>
                </c:pt>
                <c:pt idx="358">
                  <c:v>1297</c:v>
                </c:pt>
                <c:pt idx="359">
                  <c:v>1157</c:v>
                </c:pt>
                <c:pt idx="360">
                  <c:v>1055</c:v>
                </c:pt>
                <c:pt idx="361">
                  <c:v>1226</c:v>
                </c:pt>
                <c:pt idx="362">
                  <c:v>502</c:v>
                </c:pt>
                <c:pt idx="363">
                  <c:v>1647</c:v>
                </c:pt>
                <c:pt idx="364">
                  <c:v>843</c:v>
                </c:pt>
                <c:pt idx="365">
                  <c:v>660</c:v>
                </c:pt>
                <c:pt idx="366">
                  <c:v>1231</c:v>
                </c:pt>
                <c:pt idx="367">
                  <c:v>1025</c:v>
                </c:pt>
                <c:pt idx="368">
                  <c:v>1172</c:v>
                </c:pt>
                <c:pt idx="369">
                  <c:v>1163</c:v>
                </c:pt>
                <c:pt idx="370">
                  <c:v>920</c:v>
                </c:pt>
                <c:pt idx="371">
                  <c:v>1070</c:v>
                </c:pt>
                <c:pt idx="372">
                  <c:v>1340</c:v>
                </c:pt>
                <c:pt idx="373">
                  <c:v>1277</c:v>
                </c:pt>
                <c:pt idx="374">
                  <c:v>630</c:v>
                </c:pt>
                <c:pt idx="375">
                  <c:v>835</c:v>
                </c:pt>
                <c:pt idx="376">
                  <c:v>649</c:v>
                </c:pt>
                <c:pt idx="377">
                  <c:v>898</c:v>
                </c:pt>
                <c:pt idx="378">
                  <c:v>1161</c:v>
                </c:pt>
                <c:pt idx="379">
                  <c:v>1243</c:v>
                </c:pt>
                <c:pt idx="380">
                  <c:v>1058</c:v>
                </c:pt>
                <c:pt idx="381">
                  <c:v>1034</c:v>
                </c:pt>
                <c:pt idx="382">
                  <c:v>933</c:v>
                </c:pt>
                <c:pt idx="383">
                  <c:v>882</c:v>
                </c:pt>
                <c:pt idx="384">
                  <c:v>699</c:v>
                </c:pt>
                <c:pt idx="385">
                  <c:v>750</c:v>
                </c:pt>
                <c:pt idx="386">
                  <c:v>959</c:v>
                </c:pt>
                <c:pt idx="387">
                  <c:v>1132</c:v>
                </c:pt>
                <c:pt idx="388">
                  <c:v>1031</c:v>
                </c:pt>
                <c:pt idx="389">
                  <c:v>672</c:v>
                </c:pt>
                <c:pt idx="390">
                  <c:v>1209</c:v>
                </c:pt>
                <c:pt idx="391">
                  <c:v>748</c:v>
                </c:pt>
                <c:pt idx="392">
                  <c:v>472</c:v>
                </c:pt>
                <c:pt idx="393">
                  <c:v>971</c:v>
                </c:pt>
                <c:pt idx="394">
                  <c:v>1089</c:v>
                </c:pt>
                <c:pt idx="395">
                  <c:v>672</c:v>
                </c:pt>
                <c:pt idx="396">
                  <c:v>962</c:v>
                </c:pt>
                <c:pt idx="397">
                  <c:v>813</c:v>
                </c:pt>
                <c:pt idx="398">
                  <c:v>900</c:v>
                </c:pt>
                <c:pt idx="399">
                  <c:v>729</c:v>
                </c:pt>
                <c:pt idx="400">
                  <c:v>772</c:v>
                </c:pt>
                <c:pt idx="401">
                  <c:v>1091</c:v>
                </c:pt>
                <c:pt idx="402">
                  <c:v>1580</c:v>
                </c:pt>
                <c:pt idx="403">
                  <c:v>1036</c:v>
                </c:pt>
                <c:pt idx="404">
                  <c:v>589</c:v>
                </c:pt>
                <c:pt idx="405">
                  <c:v>437</c:v>
                </c:pt>
                <c:pt idx="406">
                  <c:v>765</c:v>
                </c:pt>
                <c:pt idx="407">
                  <c:v>1233</c:v>
                </c:pt>
                <c:pt idx="408">
                  <c:v>810</c:v>
                </c:pt>
                <c:pt idx="409">
                  <c:v>1344</c:v>
                </c:pt>
                <c:pt idx="410">
                  <c:v>909</c:v>
                </c:pt>
                <c:pt idx="411">
                  <c:v>1033</c:v>
                </c:pt>
                <c:pt idx="412">
                  <c:v>813</c:v>
                </c:pt>
                <c:pt idx="413">
                  <c:v>889</c:v>
                </c:pt>
                <c:pt idx="414">
                  <c:v>881</c:v>
                </c:pt>
                <c:pt idx="415">
                  <c:v>834</c:v>
                </c:pt>
                <c:pt idx="416">
                  <c:v>933</c:v>
                </c:pt>
                <c:pt idx="417">
                  <c:v>1040</c:v>
                </c:pt>
                <c:pt idx="418">
                  <c:v>750</c:v>
                </c:pt>
                <c:pt idx="419">
                  <c:v>570</c:v>
                </c:pt>
                <c:pt idx="420">
                  <c:v>706</c:v>
                </c:pt>
                <c:pt idx="421">
                  <c:v>1016</c:v>
                </c:pt>
                <c:pt idx="422">
                  <c:v>1083</c:v>
                </c:pt>
                <c:pt idx="423">
                  <c:v>720</c:v>
                </c:pt>
                <c:pt idx="424">
                  <c:v>1076</c:v>
                </c:pt>
                <c:pt idx="425">
                  <c:v>621</c:v>
                </c:pt>
                <c:pt idx="426">
                  <c:v>959</c:v>
                </c:pt>
                <c:pt idx="427">
                  <c:v>823</c:v>
                </c:pt>
                <c:pt idx="428">
                  <c:v>460</c:v>
                </c:pt>
                <c:pt idx="429">
                  <c:v>399</c:v>
                </c:pt>
                <c:pt idx="430">
                  <c:v>772</c:v>
                </c:pt>
                <c:pt idx="431">
                  <c:v>666</c:v>
                </c:pt>
                <c:pt idx="432">
                  <c:v>817</c:v>
                </c:pt>
                <c:pt idx="433">
                  <c:v>988</c:v>
                </c:pt>
                <c:pt idx="434">
                  <c:v>823</c:v>
                </c:pt>
                <c:pt idx="435">
                  <c:v>503</c:v>
                </c:pt>
                <c:pt idx="436">
                  <c:v>733</c:v>
                </c:pt>
                <c:pt idx="437">
                  <c:v>766</c:v>
                </c:pt>
                <c:pt idx="438">
                  <c:v>1639</c:v>
                </c:pt>
                <c:pt idx="439">
                  <c:v>1747</c:v>
                </c:pt>
                <c:pt idx="440">
                  <c:v>1117</c:v>
                </c:pt>
                <c:pt idx="441">
                  <c:v>633</c:v>
                </c:pt>
                <c:pt idx="442">
                  <c:v>1214</c:v>
                </c:pt>
                <c:pt idx="443">
                  <c:v>884</c:v>
                </c:pt>
                <c:pt idx="444">
                  <c:v>649</c:v>
                </c:pt>
                <c:pt idx="445">
                  <c:v>-999</c:v>
                </c:pt>
                <c:pt idx="446">
                  <c:v>1629</c:v>
                </c:pt>
                <c:pt idx="447">
                  <c:v>-999</c:v>
                </c:pt>
                <c:pt idx="448">
                  <c:v>1318</c:v>
                </c:pt>
                <c:pt idx="449">
                  <c:v>-999</c:v>
                </c:pt>
                <c:pt idx="450">
                  <c:v>-999</c:v>
                </c:pt>
                <c:pt idx="451">
                  <c:v>1404</c:v>
                </c:pt>
                <c:pt idx="452">
                  <c:v>895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6B-D843-9B77-F78A0B6A3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187792"/>
        <c:axId val="1"/>
      </c:scatterChart>
      <c:valAx>
        <c:axId val="145618779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6187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0.11575662351777005</c:v>
                </c:pt>
                <c:pt idx="29">
                  <c:v>0.84702058335145158</c:v>
                </c:pt>
                <c:pt idx="30">
                  <c:v>0.65977855658203877</c:v>
                </c:pt>
                <c:pt idx="31">
                  <c:v>-999</c:v>
                </c:pt>
                <c:pt idx="32">
                  <c:v>0.53953266412560641</c:v>
                </c:pt>
                <c:pt idx="33">
                  <c:v>0.82316405733602638</c:v>
                </c:pt>
                <c:pt idx="34">
                  <c:v>0.68848443460366415</c:v>
                </c:pt>
                <c:pt idx="35">
                  <c:v>0.84450244114956585</c:v>
                </c:pt>
                <c:pt idx="36">
                  <c:v>0.66903427991563558</c:v>
                </c:pt>
                <c:pt idx="37">
                  <c:v>0.72003868962854323</c:v>
                </c:pt>
                <c:pt idx="38">
                  <c:v>0.5523572926374517</c:v>
                </c:pt>
                <c:pt idx="39">
                  <c:v>0.81291671811714417</c:v>
                </c:pt>
                <c:pt idx="40">
                  <c:v>0.88091268973320247</c:v>
                </c:pt>
                <c:pt idx="41">
                  <c:v>0.76789804089859093</c:v>
                </c:pt>
                <c:pt idx="42">
                  <c:v>0.83953734356557341</c:v>
                </c:pt>
                <c:pt idx="43">
                  <c:v>0.84754899131456019</c:v>
                </c:pt>
                <c:pt idx="44">
                  <c:v>0.81995705534169483</c:v>
                </c:pt>
                <c:pt idx="45">
                  <c:v>0.80965142235095822</c:v>
                </c:pt>
                <c:pt idx="46">
                  <c:v>0.85182923634317764</c:v>
                </c:pt>
                <c:pt idx="47">
                  <c:v>0.83438580205740576</c:v>
                </c:pt>
                <c:pt idx="48">
                  <c:v>0.89640462323528647</c:v>
                </c:pt>
                <c:pt idx="49">
                  <c:v>0.90523776272971379</c:v>
                </c:pt>
                <c:pt idx="50">
                  <c:v>0.9386809453447883</c:v>
                </c:pt>
                <c:pt idx="51">
                  <c:v>0.88251210095298915</c:v>
                </c:pt>
                <c:pt idx="52">
                  <c:v>0.96322262746146969</c:v>
                </c:pt>
                <c:pt idx="53">
                  <c:v>0.92083996156240133</c:v>
                </c:pt>
                <c:pt idx="54">
                  <c:v>0.92879135055425577</c:v>
                </c:pt>
                <c:pt idx="55">
                  <c:v>0.92335909000834782</c:v>
                </c:pt>
                <c:pt idx="56">
                  <c:v>0.90265691108669388</c:v>
                </c:pt>
                <c:pt idx="57">
                  <c:v>0.90350295505621048</c:v>
                </c:pt>
                <c:pt idx="58">
                  <c:v>0.95829457983369992</c:v>
                </c:pt>
                <c:pt idx="59">
                  <c:v>0.94500924235176931</c:v>
                </c:pt>
                <c:pt idx="60">
                  <c:v>0.9431152542847745</c:v>
                </c:pt>
                <c:pt idx="61">
                  <c:v>0.96776973598045901</c:v>
                </c:pt>
                <c:pt idx="62">
                  <c:v>0.94567490619950656</c:v>
                </c:pt>
                <c:pt idx="63">
                  <c:v>0.94838678291527234</c:v>
                </c:pt>
                <c:pt idx="64">
                  <c:v>0.95968514540729255</c:v>
                </c:pt>
                <c:pt idx="65">
                  <c:v>0.95414477131980024</c:v>
                </c:pt>
                <c:pt idx="66">
                  <c:v>0.92247361216448276</c:v>
                </c:pt>
                <c:pt idx="67">
                  <c:v>0.93421982143561844</c:v>
                </c:pt>
                <c:pt idx="68">
                  <c:v>0.96879257678401698</c:v>
                </c:pt>
                <c:pt idx="69">
                  <c:v>0.91112104817593254</c:v>
                </c:pt>
                <c:pt idx="70">
                  <c:v>0.95590185216590051</c:v>
                </c:pt>
                <c:pt idx="71">
                  <c:v>0.96312974926064221</c:v>
                </c:pt>
                <c:pt idx="72">
                  <c:v>0.97522148140667819</c:v>
                </c:pt>
                <c:pt idx="73">
                  <c:v>0.96607353114433048</c:v>
                </c:pt>
                <c:pt idx="74">
                  <c:v>0.96384153570210096</c:v>
                </c:pt>
                <c:pt idx="75">
                  <c:v>0.96855344341158245</c:v>
                </c:pt>
                <c:pt idx="76">
                  <c:v>0.95650516914823658</c:v>
                </c:pt>
                <c:pt idx="77">
                  <c:v>0.94912087534237433</c:v>
                </c:pt>
                <c:pt idx="78">
                  <c:v>0.94796165285138445</c:v>
                </c:pt>
                <c:pt idx="79">
                  <c:v>0.97494160250566941</c:v>
                </c:pt>
                <c:pt idx="80">
                  <c:v>0.98059833022007414</c:v>
                </c:pt>
                <c:pt idx="81">
                  <c:v>0.97566213579044203</c:v>
                </c:pt>
                <c:pt idx="82">
                  <c:v>0.94870988375643917</c:v>
                </c:pt>
                <c:pt idx="83">
                  <c:v>0.9612609677288263</c:v>
                </c:pt>
                <c:pt idx="84">
                  <c:v>0.9738948208954793</c:v>
                </c:pt>
                <c:pt idx="85">
                  <c:v>0.95816886468298001</c:v>
                </c:pt>
                <c:pt idx="86">
                  <c:v>0.97540905253553623</c:v>
                </c:pt>
                <c:pt idx="87">
                  <c:v>0.97017962775798716</c:v>
                </c:pt>
                <c:pt idx="88">
                  <c:v>0.97427734425497114</c:v>
                </c:pt>
                <c:pt idx="89">
                  <c:v>0.98200215228736376</c:v>
                </c:pt>
                <c:pt idx="90">
                  <c:v>-999</c:v>
                </c:pt>
                <c:pt idx="91">
                  <c:v>0.96477021441533117</c:v>
                </c:pt>
                <c:pt idx="92">
                  <c:v>0.98727928634942608</c:v>
                </c:pt>
                <c:pt idx="93">
                  <c:v>0.85624867851548414</c:v>
                </c:pt>
                <c:pt idx="94">
                  <c:v>0.98766268570476412</c:v>
                </c:pt>
                <c:pt idx="95">
                  <c:v>0.97454028035779094</c:v>
                </c:pt>
                <c:pt idx="96">
                  <c:v>0.94445137268920398</c:v>
                </c:pt>
                <c:pt idx="97">
                  <c:v>-999</c:v>
                </c:pt>
                <c:pt idx="98">
                  <c:v>0.9718891963732128</c:v>
                </c:pt>
                <c:pt idx="99">
                  <c:v>0.98447004369573554</c:v>
                </c:pt>
                <c:pt idx="100">
                  <c:v>0.97819660830659616</c:v>
                </c:pt>
                <c:pt idx="101">
                  <c:v>0.96634689290297249</c:v>
                </c:pt>
                <c:pt idx="102">
                  <c:v>0.97553363749466848</c:v>
                </c:pt>
                <c:pt idx="103">
                  <c:v>0.96082789696866433</c:v>
                </c:pt>
                <c:pt idx="104">
                  <c:v>0.96579161545770698</c:v>
                </c:pt>
                <c:pt idx="105">
                  <c:v>0.98121374438777731</c:v>
                </c:pt>
                <c:pt idx="106">
                  <c:v>0.96749629893587519</c:v>
                </c:pt>
                <c:pt idx="107">
                  <c:v>0.98191786738022513</c:v>
                </c:pt>
                <c:pt idx="108">
                  <c:v>0.94982902661685742</c:v>
                </c:pt>
                <c:pt idx="109">
                  <c:v>0.98222348202980969</c:v>
                </c:pt>
                <c:pt idx="110">
                  <c:v>0.97382890153575663</c:v>
                </c:pt>
                <c:pt idx="111">
                  <c:v>0.97503725938257735</c:v>
                </c:pt>
                <c:pt idx="112">
                  <c:v>0.97236762813821698</c:v>
                </c:pt>
                <c:pt idx="113">
                  <c:v>0.95436224296343608</c:v>
                </c:pt>
                <c:pt idx="114">
                  <c:v>0.95213629021256097</c:v>
                </c:pt>
                <c:pt idx="115">
                  <c:v>0.97517327497563533</c:v>
                </c:pt>
                <c:pt idx="116">
                  <c:v>-999</c:v>
                </c:pt>
                <c:pt idx="117">
                  <c:v>0.97714694383541589</c:v>
                </c:pt>
                <c:pt idx="118">
                  <c:v>0.97979080216215653</c:v>
                </c:pt>
                <c:pt idx="119">
                  <c:v>0.97143352475838862</c:v>
                </c:pt>
                <c:pt idx="120">
                  <c:v>0.97710257536602907</c:v>
                </c:pt>
                <c:pt idx="121">
                  <c:v>0.97003418208755632</c:v>
                </c:pt>
                <c:pt idx="122">
                  <c:v>0.97499778978765017</c:v>
                </c:pt>
                <c:pt idx="123">
                  <c:v>0.9712581500448495</c:v>
                </c:pt>
                <c:pt idx="124">
                  <c:v>0.97331186709447459</c:v>
                </c:pt>
                <c:pt idx="125">
                  <c:v>0.97856924836060666</c:v>
                </c:pt>
                <c:pt idx="126">
                  <c:v>0.94172462998844619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0.98314433672588786</c:v>
                </c:pt>
                <c:pt idx="352">
                  <c:v>-999</c:v>
                </c:pt>
                <c:pt idx="353">
                  <c:v>0.98194284368585605</c:v>
                </c:pt>
                <c:pt idx="354">
                  <c:v>0.97314580337455125</c:v>
                </c:pt>
                <c:pt idx="355">
                  <c:v>0.97343983513118748</c:v>
                </c:pt>
                <c:pt idx="356">
                  <c:v>0.97832311881956135</c:v>
                </c:pt>
                <c:pt idx="357">
                  <c:v>0.97265837775832986</c:v>
                </c:pt>
                <c:pt idx="358">
                  <c:v>0.96948421446311905</c:v>
                </c:pt>
                <c:pt idx="359">
                  <c:v>0.98538767452715448</c:v>
                </c:pt>
                <c:pt idx="360">
                  <c:v>0.97152331616474807</c:v>
                </c:pt>
                <c:pt idx="361">
                  <c:v>0.95994415232302899</c:v>
                </c:pt>
                <c:pt idx="362">
                  <c:v>0.91807467551101885</c:v>
                </c:pt>
                <c:pt idx="363">
                  <c:v>0.98535158137904566</c:v>
                </c:pt>
                <c:pt idx="364">
                  <c:v>0.971474348690478</c:v>
                </c:pt>
                <c:pt idx="365">
                  <c:v>0.92914464061276503</c:v>
                </c:pt>
                <c:pt idx="366">
                  <c:v>0.97934631780441794</c:v>
                </c:pt>
                <c:pt idx="367">
                  <c:v>0.97430727761432456</c:v>
                </c:pt>
                <c:pt idx="368">
                  <c:v>0.98189706076991068</c:v>
                </c:pt>
                <c:pt idx="369">
                  <c:v>0.97734822149513201</c:v>
                </c:pt>
                <c:pt idx="370">
                  <c:v>0.98038761917978745</c:v>
                </c:pt>
                <c:pt idx="371">
                  <c:v>0.96761310594574201</c:v>
                </c:pt>
                <c:pt idx="372">
                  <c:v>0.97743478854810728</c:v>
                </c:pt>
                <c:pt idx="373">
                  <c:v>0.95483959038632937</c:v>
                </c:pt>
                <c:pt idx="374">
                  <c:v>0.97267805088638204</c:v>
                </c:pt>
                <c:pt idx="375">
                  <c:v>0.97698776369365181</c:v>
                </c:pt>
                <c:pt idx="376">
                  <c:v>0.97659317825310321</c:v>
                </c:pt>
                <c:pt idx="377">
                  <c:v>0.96610498933282241</c:v>
                </c:pt>
                <c:pt idx="378">
                  <c:v>0.9825361152369243</c:v>
                </c:pt>
                <c:pt idx="379">
                  <c:v>0.9688991837819777</c:v>
                </c:pt>
                <c:pt idx="380">
                  <c:v>0.96584911839304866</c:v>
                </c:pt>
                <c:pt idx="381">
                  <c:v>0.97150000230643352</c:v>
                </c:pt>
                <c:pt idx="382">
                  <c:v>0.97239408561917606</c:v>
                </c:pt>
                <c:pt idx="383">
                  <c:v>0.9670937902818153</c:v>
                </c:pt>
                <c:pt idx="384">
                  <c:v>0.94210694602316714</c:v>
                </c:pt>
                <c:pt idx="385">
                  <c:v>0.97778163543607344</c:v>
                </c:pt>
                <c:pt idx="386">
                  <c:v>0.97842005454115089</c:v>
                </c:pt>
                <c:pt idx="387">
                  <c:v>0.95631521530802543</c:v>
                </c:pt>
                <c:pt idx="388">
                  <c:v>0.98004926670891912</c:v>
                </c:pt>
                <c:pt idx="389">
                  <c:v>0.98248384212469531</c:v>
                </c:pt>
                <c:pt idx="390">
                  <c:v>0.96684183756820252</c:v>
                </c:pt>
                <c:pt idx="391">
                  <c:v>0.96083636316570575</c:v>
                </c:pt>
                <c:pt idx="392">
                  <c:v>0.98735853569771304</c:v>
                </c:pt>
                <c:pt idx="393">
                  <c:v>0.979176371606161</c:v>
                </c:pt>
                <c:pt idx="394">
                  <c:v>0.97171358446475276</c:v>
                </c:pt>
                <c:pt idx="395">
                  <c:v>0.95381418532165962</c:v>
                </c:pt>
                <c:pt idx="396">
                  <c:v>0.98241385802262882</c:v>
                </c:pt>
                <c:pt idx="397">
                  <c:v>0.96206559717022733</c:v>
                </c:pt>
                <c:pt idx="398">
                  <c:v>0.9706373424079745</c:v>
                </c:pt>
                <c:pt idx="399">
                  <c:v>0.95168427071055017</c:v>
                </c:pt>
                <c:pt idx="400">
                  <c:v>0.97899104300906548</c:v>
                </c:pt>
                <c:pt idx="401">
                  <c:v>0.9809539041674985</c:v>
                </c:pt>
                <c:pt idx="402">
                  <c:v>0.97900360544280551</c:v>
                </c:pt>
                <c:pt idx="403">
                  <c:v>0.96484076624924608</c:v>
                </c:pt>
                <c:pt idx="404">
                  <c:v>0.96903540307301239</c:v>
                </c:pt>
                <c:pt idx="405">
                  <c:v>0.97263377157823661</c:v>
                </c:pt>
                <c:pt idx="406">
                  <c:v>0.9708327834467122</c:v>
                </c:pt>
                <c:pt idx="407">
                  <c:v>0.97244075728526513</c:v>
                </c:pt>
                <c:pt idx="408">
                  <c:v>0.98789033309794172</c:v>
                </c:pt>
                <c:pt idx="409">
                  <c:v>0.97737368993469198</c:v>
                </c:pt>
                <c:pt idx="410">
                  <c:v>0.97690818583044181</c:v>
                </c:pt>
                <c:pt idx="411">
                  <c:v>0.9777553102555917</c:v>
                </c:pt>
                <c:pt idx="412">
                  <c:v>0.90600843133967812</c:v>
                </c:pt>
                <c:pt idx="413">
                  <c:v>0.97431211118962835</c:v>
                </c:pt>
                <c:pt idx="414">
                  <c:v>0.96509155889014564</c:v>
                </c:pt>
                <c:pt idx="415">
                  <c:v>0.97681975424523138</c:v>
                </c:pt>
                <c:pt idx="416">
                  <c:v>0.97982835159771209</c:v>
                </c:pt>
                <c:pt idx="417">
                  <c:v>0.96823648197908718</c:v>
                </c:pt>
                <c:pt idx="418">
                  <c:v>0.96464130362806533</c:v>
                </c:pt>
                <c:pt idx="419">
                  <c:v>0.9707607008914938</c:v>
                </c:pt>
                <c:pt idx="420">
                  <c:v>0.95819416843559502</c:v>
                </c:pt>
                <c:pt idx="421">
                  <c:v>0.96285991385729341</c:v>
                </c:pt>
                <c:pt idx="422">
                  <c:v>0.94584203649240062</c:v>
                </c:pt>
                <c:pt idx="423">
                  <c:v>0.96040848181912453</c:v>
                </c:pt>
                <c:pt idx="424">
                  <c:v>0.96529547758253775</c:v>
                </c:pt>
                <c:pt idx="425">
                  <c:v>0.90631490654185487</c:v>
                </c:pt>
                <c:pt idx="426">
                  <c:v>0.95915252356375869</c:v>
                </c:pt>
                <c:pt idx="427">
                  <c:v>0.94005753596974917</c:v>
                </c:pt>
                <c:pt idx="428">
                  <c:v>0.94712340052517585</c:v>
                </c:pt>
                <c:pt idx="429">
                  <c:v>0.94718804886306074</c:v>
                </c:pt>
                <c:pt idx="430">
                  <c:v>0.91691128018219548</c:v>
                </c:pt>
                <c:pt idx="431">
                  <c:v>0.94911900159138129</c:v>
                </c:pt>
                <c:pt idx="432">
                  <c:v>0.93380951708263049</c:v>
                </c:pt>
                <c:pt idx="433">
                  <c:v>0.9195441459272069</c:v>
                </c:pt>
                <c:pt idx="434">
                  <c:v>0.91066754748057099</c:v>
                </c:pt>
                <c:pt idx="435">
                  <c:v>0.90800052473295834</c:v>
                </c:pt>
                <c:pt idx="436">
                  <c:v>0.8764067231714483</c:v>
                </c:pt>
                <c:pt idx="437">
                  <c:v>0.87805159272220556</c:v>
                </c:pt>
                <c:pt idx="438">
                  <c:v>0.81197399397970171</c:v>
                </c:pt>
                <c:pt idx="439">
                  <c:v>0.62664440675414423</c:v>
                </c:pt>
                <c:pt idx="440">
                  <c:v>0.87461247074488513</c:v>
                </c:pt>
                <c:pt idx="441">
                  <c:v>0.80284275409330175</c:v>
                </c:pt>
                <c:pt idx="442">
                  <c:v>0.86259977714339653</c:v>
                </c:pt>
                <c:pt idx="443">
                  <c:v>0.78622498910509675</c:v>
                </c:pt>
                <c:pt idx="444">
                  <c:v>0.84094218259849107</c:v>
                </c:pt>
                <c:pt idx="445">
                  <c:v>-999</c:v>
                </c:pt>
                <c:pt idx="446">
                  <c:v>0.63299935139242425</c:v>
                </c:pt>
                <c:pt idx="447">
                  <c:v>-999</c:v>
                </c:pt>
                <c:pt idx="448">
                  <c:v>0.45788060664493008</c:v>
                </c:pt>
                <c:pt idx="449">
                  <c:v>-999</c:v>
                </c:pt>
                <c:pt idx="450">
                  <c:v>-999</c:v>
                </c:pt>
                <c:pt idx="451">
                  <c:v>0.6553065493522604</c:v>
                </c:pt>
                <c:pt idx="452">
                  <c:v>0.36829203799526727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1.1000000000000001</c:v>
                </c:pt>
                <c:pt idx="29">
                  <c:v>1.6</c:v>
                </c:pt>
                <c:pt idx="30">
                  <c:v>2.2000000000000002</c:v>
                </c:pt>
                <c:pt idx="31">
                  <c:v>3.3</c:v>
                </c:pt>
                <c:pt idx="32">
                  <c:v>4.2</c:v>
                </c:pt>
                <c:pt idx="33">
                  <c:v>5.0999999999999996</c:v>
                </c:pt>
                <c:pt idx="34">
                  <c:v>5.3</c:v>
                </c:pt>
                <c:pt idx="35">
                  <c:v>6.9</c:v>
                </c:pt>
                <c:pt idx="36">
                  <c:v>7.1</c:v>
                </c:pt>
                <c:pt idx="37">
                  <c:v>8.6</c:v>
                </c:pt>
                <c:pt idx="38">
                  <c:v>8.6999999999999993</c:v>
                </c:pt>
                <c:pt idx="39">
                  <c:v>10.6</c:v>
                </c:pt>
                <c:pt idx="40">
                  <c:v>11.5</c:v>
                </c:pt>
                <c:pt idx="41">
                  <c:v>11.5</c:v>
                </c:pt>
                <c:pt idx="42">
                  <c:v>12.9</c:v>
                </c:pt>
                <c:pt idx="43">
                  <c:v>14</c:v>
                </c:pt>
                <c:pt idx="44">
                  <c:v>14.9</c:v>
                </c:pt>
                <c:pt idx="45">
                  <c:v>15.5</c:v>
                </c:pt>
                <c:pt idx="46">
                  <c:v>17.100000000000001</c:v>
                </c:pt>
                <c:pt idx="47">
                  <c:v>16.899999999999999</c:v>
                </c:pt>
                <c:pt idx="48">
                  <c:v>18.899999999999999</c:v>
                </c:pt>
                <c:pt idx="49">
                  <c:v>18.399999999999999</c:v>
                </c:pt>
                <c:pt idx="50">
                  <c:v>20.9</c:v>
                </c:pt>
                <c:pt idx="51">
                  <c:v>20.9</c:v>
                </c:pt>
                <c:pt idx="52">
                  <c:v>23.3</c:v>
                </c:pt>
                <c:pt idx="53">
                  <c:v>22.6</c:v>
                </c:pt>
                <c:pt idx="54">
                  <c:v>24.8</c:v>
                </c:pt>
                <c:pt idx="55">
                  <c:v>24.8</c:v>
                </c:pt>
                <c:pt idx="56">
                  <c:v>26.4</c:v>
                </c:pt>
                <c:pt idx="57">
                  <c:v>25.7</c:v>
                </c:pt>
                <c:pt idx="58">
                  <c:v>28.8</c:v>
                </c:pt>
                <c:pt idx="59">
                  <c:v>28.6</c:v>
                </c:pt>
                <c:pt idx="60">
                  <c:v>30.4</c:v>
                </c:pt>
                <c:pt idx="61">
                  <c:v>30.6</c:v>
                </c:pt>
                <c:pt idx="62">
                  <c:v>32.200000000000003</c:v>
                </c:pt>
                <c:pt idx="63">
                  <c:v>33</c:v>
                </c:pt>
                <c:pt idx="64">
                  <c:v>33.700000000000003</c:v>
                </c:pt>
                <c:pt idx="65">
                  <c:v>34.4</c:v>
                </c:pt>
                <c:pt idx="66">
                  <c:v>35.5</c:v>
                </c:pt>
                <c:pt idx="67">
                  <c:v>37</c:v>
                </c:pt>
                <c:pt idx="68">
                  <c:v>37.299999999999997</c:v>
                </c:pt>
                <c:pt idx="69">
                  <c:v>38.4</c:v>
                </c:pt>
                <c:pt idx="70">
                  <c:v>39.9</c:v>
                </c:pt>
                <c:pt idx="71">
                  <c:v>39.9</c:v>
                </c:pt>
                <c:pt idx="72">
                  <c:v>41.9</c:v>
                </c:pt>
                <c:pt idx="73">
                  <c:v>41.3</c:v>
                </c:pt>
                <c:pt idx="74">
                  <c:v>43.9</c:v>
                </c:pt>
                <c:pt idx="75">
                  <c:v>43.9</c:v>
                </c:pt>
                <c:pt idx="76">
                  <c:v>45.2</c:v>
                </c:pt>
                <c:pt idx="77">
                  <c:v>45.9</c:v>
                </c:pt>
                <c:pt idx="78">
                  <c:v>47.4</c:v>
                </c:pt>
                <c:pt idx="79">
                  <c:v>47.5</c:v>
                </c:pt>
                <c:pt idx="80">
                  <c:v>49.2</c:v>
                </c:pt>
                <c:pt idx="81">
                  <c:v>49.4</c:v>
                </c:pt>
                <c:pt idx="82">
                  <c:v>51.2</c:v>
                </c:pt>
                <c:pt idx="83">
                  <c:v>51.7</c:v>
                </c:pt>
                <c:pt idx="84">
                  <c:v>52.3</c:v>
                </c:pt>
                <c:pt idx="85">
                  <c:v>52.8</c:v>
                </c:pt>
                <c:pt idx="86">
                  <c:v>55.4</c:v>
                </c:pt>
                <c:pt idx="87">
                  <c:v>54.6</c:v>
                </c:pt>
                <c:pt idx="88">
                  <c:v>57</c:v>
                </c:pt>
                <c:pt idx="89">
                  <c:v>57.4</c:v>
                </c:pt>
                <c:pt idx="90">
                  <c:v>58.3</c:v>
                </c:pt>
                <c:pt idx="91">
                  <c:v>59.4</c:v>
                </c:pt>
                <c:pt idx="92">
                  <c:v>60.3</c:v>
                </c:pt>
                <c:pt idx="93">
                  <c:v>61.4</c:v>
                </c:pt>
                <c:pt idx="94">
                  <c:v>62.3</c:v>
                </c:pt>
                <c:pt idx="95">
                  <c:v>62.8</c:v>
                </c:pt>
                <c:pt idx="96">
                  <c:v>64.099999999999994</c:v>
                </c:pt>
                <c:pt idx="97">
                  <c:v>65</c:v>
                </c:pt>
                <c:pt idx="98">
                  <c:v>66.7</c:v>
                </c:pt>
                <c:pt idx="99">
                  <c:v>67.2</c:v>
                </c:pt>
                <c:pt idx="100">
                  <c:v>67.2</c:v>
                </c:pt>
                <c:pt idx="101">
                  <c:v>68.8</c:v>
                </c:pt>
                <c:pt idx="102">
                  <c:v>70.8</c:v>
                </c:pt>
                <c:pt idx="103">
                  <c:v>69.400000000000006</c:v>
                </c:pt>
                <c:pt idx="104">
                  <c:v>71.900000000000006</c:v>
                </c:pt>
                <c:pt idx="105">
                  <c:v>72.3</c:v>
                </c:pt>
                <c:pt idx="106">
                  <c:v>73.900000000000006</c:v>
                </c:pt>
                <c:pt idx="107">
                  <c:v>74.099999999999994</c:v>
                </c:pt>
                <c:pt idx="108">
                  <c:v>75.8</c:v>
                </c:pt>
                <c:pt idx="109">
                  <c:v>76.5</c:v>
                </c:pt>
                <c:pt idx="110">
                  <c:v>77.8</c:v>
                </c:pt>
                <c:pt idx="111">
                  <c:v>78.7</c:v>
                </c:pt>
                <c:pt idx="112">
                  <c:v>79.599999999999994</c:v>
                </c:pt>
                <c:pt idx="113">
                  <c:v>80.3</c:v>
                </c:pt>
                <c:pt idx="114">
                  <c:v>81</c:v>
                </c:pt>
                <c:pt idx="115">
                  <c:v>81.8</c:v>
                </c:pt>
                <c:pt idx="116">
                  <c:v>83.6</c:v>
                </c:pt>
                <c:pt idx="117">
                  <c:v>83.8</c:v>
                </c:pt>
                <c:pt idx="118">
                  <c:v>85.1</c:v>
                </c:pt>
                <c:pt idx="119">
                  <c:v>85.1</c:v>
                </c:pt>
                <c:pt idx="120">
                  <c:v>87.8</c:v>
                </c:pt>
                <c:pt idx="121">
                  <c:v>86.5</c:v>
                </c:pt>
                <c:pt idx="122">
                  <c:v>90</c:v>
                </c:pt>
                <c:pt idx="123">
                  <c:v>88.9</c:v>
                </c:pt>
                <c:pt idx="124">
                  <c:v>90.9</c:v>
                </c:pt>
                <c:pt idx="125">
                  <c:v>91.1</c:v>
                </c:pt>
                <c:pt idx="126">
                  <c:v>92.2</c:v>
                </c:pt>
                <c:pt idx="127">
                  <c:v>93.8</c:v>
                </c:pt>
                <c:pt idx="128">
                  <c:v>93.8</c:v>
                </c:pt>
                <c:pt idx="129">
                  <c:v>95.8</c:v>
                </c:pt>
                <c:pt idx="130">
                  <c:v>96.3</c:v>
                </c:pt>
                <c:pt idx="131">
                  <c:v>97.4</c:v>
                </c:pt>
                <c:pt idx="132">
                  <c:v>97.1</c:v>
                </c:pt>
                <c:pt idx="133">
                  <c:v>100</c:v>
                </c:pt>
                <c:pt idx="134">
                  <c:v>99.4</c:v>
                </c:pt>
                <c:pt idx="135">
                  <c:v>101.8</c:v>
                </c:pt>
                <c:pt idx="136">
                  <c:v>101.3</c:v>
                </c:pt>
                <c:pt idx="137">
                  <c:v>102.7</c:v>
                </c:pt>
                <c:pt idx="138">
                  <c:v>103.8</c:v>
                </c:pt>
                <c:pt idx="139">
                  <c:v>104.4</c:v>
                </c:pt>
                <c:pt idx="140">
                  <c:v>105.6</c:v>
                </c:pt>
                <c:pt idx="141">
                  <c:v>105.8</c:v>
                </c:pt>
                <c:pt idx="142">
                  <c:v>107.5</c:v>
                </c:pt>
                <c:pt idx="143">
                  <c:v>108.5</c:v>
                </c:pt>
                <c:pt idx="144">
                  <c:v>109.5</c:v>
                </c:pt>
                <c:pt idx="145">
                  <c:v>110.2</c:v>
                </c:pt>
                <c:pt idx="146">
                  <c:v>110.9</c:v>
                </c:pt>
                <c:pt idx="147">
                  <c:v>112.4</c:v>
                </c:pt>
                <c:pt idx="148">
                  <c:v>112.6</c:v>
                </c:pt>
                <c:pt idx="149">
                  <c:v>113.8</c:v>
                </c:pt>
                <c:pt idx="150">
                  <c:v>114.9</c:v>
                </c:pt>
                <c:pt idx="151">
                  <c:v>115.8</c:v>
                </c:pt>
                <c:pt idx="152">
                  <c:v>116.6</c:v>
                </c:pt>
                <c:pt idx="153">
                  <c:v>117.8</c:v>
                </c:pt>
                <c:pt idx="154">
                  <c:v>118.2</c:v>
                </c:pt>
                <c:pt idx="155">
                  <c:v>119.7</c:v>
                </c:pt>
                <c:pt idx="156">
                  <c:v>120.2</c:v>
                </c:pt>
                <c:pt idx="157">
                  <c:v>120.7</c:v>
                </c:pt>
                <c:pt idx="158">
                  <c:v>122.9</c:v>
                </c:pt>
                <c:pt idx="159">
                  <c:v>122.9</c:v>
                </c:pt>
                <c:pt idx="160">
                  <c:v>123.8</c:v>
                </c:pt>
                <c:pt idx="161">
                  <c:v>125.1</c:v>
                </c:pt>
                <c:pt idx="162">
                  <c:v>125.3</c:v>
                </c:pt>
                <c:pt idx="163">
                  <c:v>127.7</c:v>
                </c:pt>
                <c:pt idx="164">
                  <c:v>127.1</c:v>
                </c:pt>
                <c:pt idx="165">
                  <c:v>129.9</c:v>
                </c:pt>
                <c:pt idx="166">
                  <c:v>128.9</c:v>
                </c:pt>
                <c:pt idx="167">
                  <c:v>131.5</c:v>
                </c:pt>
                <c:pt idx="168">
                  <c:v>131.1</c:v>
                </c:pt>
                <c:pt idx="169">
                  <c:v>133.69999999999999</c:v>
                </c:pt>
                <c:pt idx="170">
                  <c:v>132.6</c:v>
                </c:pt>
                <c:pt idx="171">
                  <c:v>136</c:v>
                </c:pt>
                <c:pt idx="172">
                  <c:v>134.4</c:v>
                </c:pt>
                <c:pt idx="173">
                  <c:v>136.6</c:v>
                </c:pt>
                <c:pt idx="174">
                  <c:v>136.4</c:v>
                </c:pt>
                <c:pt idx="175">
                  <c:v>138.80000000000001</c:v>
                </c:pt>
                <c:pt idx="176">
                  <c:v>138.80000000000001</c:v>
                </c:pt>
                <c:pt idx="177">
                  <c:v>140.1</c:v>
                </c:pt>
                <c:pt idx="178">
                  <c:v>140.80000000000001</c:v>
                </c:pt>
                <c:pt idx="179">
                  <c:v>141.9</c:v>
                </c:pt>
                <c:pt idx="180">
                  <c:v>143.1</c:v>
                </c:pt>
                <c:pt idx="181">
                  <c:v>143.30000000000001</c:v>
                </c:pt>
                <c:pt idx="182">
                  <c:v>145.19999999999999</c:v>
                </c:pt>
                <c:pt idx="183">
                  <c:v>144.80000000000001</c:v>
                </c:pt>
                <c:pt idx="184">
                  <c:v>147.30000000000001</c:v>
                </c:pt>
                <c:pt idx="185">
                  <c:v>146.80000000000001</c:v>
                </c:pt>
                <c:pt idx="186">
                  <c:v>148.80000000000001</c:v>
                </c:pt>
                <c:pt idx="187">
                  <c:v>149.19999999999999</c:v>
                </c:pt>
                <c:pt idx="188">
                  <c:v>150.1</c:v>
                </c:pt>
                <c:pt idx="189">
                  <c:v>151.30000000000001</c:v>
                </c:pt>
                <c:pt idx="190">
                  <c:v>151.30000000000001</c:v>
                </c:pt>
                <c:pt idx="191">
                  <c:v>153.9</c:v>
                </c:pt>
                <c:pt idx="192">
                  <c:v>152.80000000000001</c:v>
                </c:pt>
                <c:pt idx="193">
                  <c:v>155.19999999999999</c:v>
                </c:pt>
                <c:pt idx="194">
                  <c:v>155.9</c:v>
                </c:pt>
                <c:pt idx="195">
                  <c:v>157.19999999999999</c:v>
                </c:pt>
                <c:pt idx="196">
                  <c:v>157.4</c:v>
                </c:pt>
                <c:pt idx="197">
                  <c:v>158.80000000000001</c:v>
                </c:pt>
                <c:pt idx="198">
                  <c:v>159.5</c:v>
                </c:pt>
                <c:pt idx="199">
                  <c:v>161</c:v>
                </c:pt>
                <c:pt idx="200">
                  <c:v>161</c:v>
                </c:pt>
                <c:pt idx="201">
                  <c:v>163.19999999999999</c:v>
                </c:pt>
                <c:pt idx="202">
                  <c:v>162.80000000000001</c:v>
                </c:pt>
                <c:pt idx="203">
                  <c:v>164.5</c:v>
                </c:pt>
                <c:pt idx="204">
                  <c:v>166.1</c:v>
                </c:pt>
                <c:pt idx="205">
                  <c:v>165.6</c:v>
                </c:pt>
                <c:pt idx="206">
                  <c:v>167.7</c:v>
                </c:pt>
                <c:pt idx="207">
                  <c:v>168.3</c:v>
                </c:pt>
                <c:pt idx="208">
                  <c:v>169.4</c:v>
                </c:pt>
                <c:pt idx="209">
                  <c:v>170.7</c:v>
                </c:pt>
                <c:pt idx="210">
                  <c:v>170.8</c:v>
                </c:pt>
                <c:pt idx="211">
                  <c:v>172.7</c:v>
                </c:pt>
                <c:pt idx="212">
                  <c:v>173</c:v>
                </c:pt>
                <c:pt idx="213">
                  <c:v>173.7</c:v>
                </c:pt>
                <c:pt idx="214">
                  <c:v>175</c:v>
                </c:pt>
                <c:pt idx="215">
                  <c:v>175.8</c:v>
                </c:pt>
                <c:pt idx="216">
                  <c:v>176.8</c:v>
                </c:pt>
                <c:pt idx="217">
                  <c:v>177.2</c:v>
                </c:pt>
                <c:pt idx="218">
                  <c:v>179.2</c:v>
                </c:pt>
                <c:pt idx="219">
                  <c:v>179.6</c:v>
                </c:pt>
                <c:pt idx="220">
                  <c:v>180.7</c:v>
                </c:pt>
                <c:pt idx="221">
                  <c:v>181.9</c:v>
                </c:pt>
                <c:pt idx="222">
                  <c:v>182.5</c:v>
                </c:pt>
                <c:pt idx="223">
                  <c:v>183.9</c:v>
                </c:pt>
                <c:pt idx="224">
                  <c:v>184.7</c:v>
                </c:pt>
                <c:pt idx="225">
                  <c:v>184.7</c:v>
                </c:pt>
                <c:pt idx="226">
                  <c:v>187.2</c:v>
                </c:pt>
                <c:pt idx="227">
                  <c:v>186.9</c:v>
                </c:pt>
                <c:pt idx="228">
                  <c:v>188.7</c:v>
                </c:pt>
                <c:pt idx="229">
                  <c:v>189.2</c:v>
                </c:pt>
                <c:pt idx="230">
                  <c:v>190.1</c:v>
                </c:pt>
                <c:pt idx="231">
                  <c:v>191.4</c:v>
                </c:pt>
                <c:pt idx="232">
                  <c:v>192.5</c:v>
                </c:pt>
                <c:pt idx="233">
                  <c:v>193.4</c:v>
                </c:pt>
                <c:pt idx="234">
                  <c:v>194.3</c:v>
                </c:pt>
                <c:pt idx="235">
                  <c:v>195.4</c:v>
                </c:pt>
                <c:pt idx="236">
                  <c:v>196.5</c:v>
                </c:pt>
                <c:pt idx="237">
                  <c:v>196.7</c:v>
                </c:pt>
                <c:pt idx="238">
                  <c:v>197.8</c:v>
                </c:pt>
                <c:pt idx="239">
                  <c:v>198.2</c:v>
                </c:pt>
                <c:pt idx="240">
                  <c:v>198.9</c:v>
                </c:pt>
                <c:pt idx="241">
                  <c:v>197.2</c:v>
                </c:pt>
                <c:pt idx="242">
                  <c:v>198.2</c:v>
                </c:pt>
                <c:pt idx="243">
                  <c:v>195.8</c:v>
                </c:pt>
                <c:pt idx="244">
                  <c:v>195.6</c:v>
                </c:pt>
                <c:pt idx="245">
                  <c:v>195.1</c:v>
                </c:pt>
                <c:pt idx="246">
                  <c:v>193.6</c:v>
                </c:pt>
                <c:pt idx="247">
                  <c:v>193.1</c:v>
                </c:pt>
                <c:pt idx="248">
                  <c:v>190.9</c:v>
                </c:pt>
                <c:pt idx="249">
                  <c:v>190.3</c:v>
                </c:pt>
                <c:pt idx="250">
                  <c:v>190.3</c:v>
                </c:pt>
                <c:pt idx="251">
                  <c:v>187.8</c:v>
                </c:pt>
                <c:pt idx="252">
                  <c:v>188.7</c:v>
                </c:pt>
                <c:pt idx="253">
                  <c:v>186.1</c:v>
                </c:pt>
                <c:pt idx="254">
                  <c:v>186.7</c:v>
                </c:pt>
                <c:pt idx="255">
                  <c:v>184.1</c:v>
                </c:pt>
                <c:pt idx="256">
                  <c:v>183.8</c:v>
                </c:pt>
                <c:pt idx="257">
                  <c:v>183.2</c:v>
                </c:pt>
                <c:pt idx="258">
                  <c:v>181.4</c:v>
                </c:pt>
                <c:pt idx="259">
                  <c:v>180.8</c:v>
                </c:pt>
                <c:pt idx="260">
                  <c:v>179.9</c:v>
                </c:pt>
                <c:pt idx="261">
                  <c:v>178.1</c:v>
                </c:pt>
                <c:pt idx="262">
                  <c:v>178.3</c:v>
                </c:pt>
                <c:pt idx="263">
                  <c:v>176.7</c:v>
                </c:pt>
                <c:pt idx="264">
                  <c:v>175.8</c:v>
                </c:pt>
                <c:pt idx="265">
                  <c:v>174.8</c:v>
                </c:pt>
                <c:pt idx="266">
                  <c:v>173.9</c:v>
                </c:pt>
                <c:pt idx="267">
                  <c:v>173</c:v>
                </c:pt>
                <c:pt idx="268">
                  <c:v>172.1</c:v>
                </c:pt>
                <c:pt idx="269">
                  <c:v>171.2</c:v>
                </c:pt>
                <c:pt idx="270">
                  <c:v>170.3</c:v>
                </c:pt>
                <c:pt idx="271">
                  <c:v>168.8</c:v>
                </c:pt>
                <c:pt idx="272">
                  <c:v>167.9</c:v>
                </c:pt>
                <c:pt idx="273">
                  <c:v>167</c:v>
                </c:pt>
                <c:pt idx="274">
                  <c:v>166.5</c:v>
                </c:pt>
                <c:pt idx="275">
                  <c:v>164.3</c:v>
                </c:pt>
                <c:pt idx="276">
                  <c:v>164.3</c:v>
                </c:pt>
                <c:pt idx="277">
                  <c:v>162.6</c:v>
                </c:pt>
                <c:pt idx="278">
                  <c:v>162.6</c:v>
                </c:pt>
                <c:pt idx="279">
                  <c:v>160.5</c:v>
                </c:pt>
                <c:pt idx="280">
                  <c:v>160.6</c:v>
                </c:pt>
                <c:pt idx="281">
                  <c:v>158.6</c:v>
                </c:pt>
                <c:pt idx="282">
                  <c:v>158.4</c:v>
                </c:pt>
                <c:pt idx="283">
                  <c:v>156.80000000000001</c:v>
                </c:pt>
                <c:pt idx="284">
                  <c:v>156.1</c:v>
                </c:pt>
                <c:pt idx="285">
                  <c:v>155.4</c:v>
                </c:pt>
                <c:pt idx="286">
                  <c:v>154.6</c:v>
                </c:pt>
                <c:pt idx="287">
                  <c:v>153.30000000000001</c:v>
                </c:pt>
                <c:pt idx="288">
                  <c:v>152.4</c:v>
                </c:pt>
                <c:pt idx="289">
                  <c:v>151.69999999999999</c:v>
                </c:pt>
                <c:pt idx="290">
                  <c:v>150.80000000000001</c:v>
                </c:pt>
                <c:pt idx="291">
                  <c:v>149.5</c:v>
                </c:pt>
                <c:pt idx="292">
                  <c:v>148.4</c:v>
                </c:pt>
                <c:pt idx="293">
                  <c:v>147.9</c:v>
                </c:pt>
                <c:pt idx="294">
                  <c:v>146.6</c:v>
                </c:pt>
                <c:pt idx="295">
                  <c:v>145.5</c:v>
                </c:pt>
                <c:pt idx="296">
                  <c:v>144.80000000000001</c:v>
                </c:pt>
                <c:pt idx="297">
                  <c:v>143.1</c:v>
                </c:pt>
                <c:pt idx="298">
                  <c:v>143.30000000000001</c:v>
                </c:pt>
                <c:pt idx="299">
                  <c:v>141.5</c:v>
                </c:pt>
                <c:pt idx="300">
                  <c:v>141.9</c:v>
                </c:pt>
                <c:pt idx="301">
                  <c:v>140.1</c:v>
                </c:pt>
                <c:pt idx="302">
                  <c:v>139.30000000000001</c:v>
                </c:pt>
                <c:pt idx="303">
                  <c:v>138.1</c:v>
                </c:pt>
                <c:pt idx="304">
                  <c:v>137.69999999999999</c:v>
                </c:pt>
                <c:pt idx="305">
                  <c:v>136.19999999999999</c:v>
                </c:pt>
                <c:pt idx="306">
                  <c:v>135</c:v>
                </c:pt>
                <c:pt idx="307">
                  <c:v>134.19999999999999</c:v>
                </c:pt>
                <c:pt idx="308">
                  <c:v>134.6</c:v>
                </c:pt>
                <c:pt idx="309">
                  <c:v>131.69999999999999</c:v>
                </c:pt>
                <c:pt idx="310">
                  <c:v>132.6</c:v>
                </c:pt>
                <c:pt idx="311">
                  <c:v>130.19999999999999</c:v>
                </c:pt>
                <c:pt idx="312">
                  <c:v>130.4</c:v>
                </c:pt>
                <c:pt idx="313">
                  <c:v>128.80000000000001</c:v>
                </c:pt>
                <c:pt idx="314">
                  <c:v>128.4</c:v>
                </c:pt>
                <c:pt idx="315">
                  <c:v>127.7</c:v>
                </c:pt>
                <c:pt idx="316">
                  <c:v>126</c:v>
                </c:pt>
                <c:pt idx="317">
                  <c:v>125.8</c:v>
                </c:pt>
                <c:pt idx="318">
                  <c:v>124.4</c:v>
                </c:pt>
                <c:pt idx="319">
                  <c:v>123.7</c:v>
                </c:pt>
                <c:pt idx="320">
                  <c:v>123.1</c:v>
                </c:pt>
                <c:pt idx="321">
                  <c:v>121.5</c:v>
                </c:pt>
                <c:pt idx="322">
                  <c:v>120.9</c:v>
                </c:pt>
                <c:pt idx="323">
                  <c:v>119.5</c:v>
                </c:pt>
                <c:pt idx="324">
                  <c:v>119.1</c:v>
                </c:pt>
                <c:pt idx="325">
                  <c:v>117.1</c:v>
                </c:pt>
                <c:pt idx="326">
                  <c:v>116.9</c:v>
                </c:pt>
                <c:pt idx="327">
                  <c:v>116</c:v>
                </c:pt>
                <c:pt idx="328">
                  <c:v>115.6</c:v>
                </c:pt>
                <c:pt idx="329">
                  <c:v>113.6</c:v>
                </c:pt>
                <c:pt idx="330">
                  <c:v>113.3</c:v>
                </c:pt>
                <c:pt idx="331">
                  <c:v>112.7</c:v>
                </c:pt>
                <c:pt idx="332">
                  <c:v>111.1</c:v>
                </c:pt>
                <c:pt idx="333">
                  <c:v>110.7</c:v>
                </c:pt>
                <c:pt idx="334">
                  <c:v>110</c:v>
                </c:pt>
                <c:pt idx="335">
                  <c:v>108.4</c:v>
                </c:pt>
                <c:pt idx="336">
                  <c:v>108.4</c:v>
                </c:pt>
                <c:pt idx="337">
                  <c:v>106</c:v>
                </c:pt>
                <c:pt idx="338">
                  <c:v>106.7</c:v>
                </c:pt>
                <c:pt idx="339">
                  <c:v>104</c:v>
                </c:pt>
                <c:pt idx="340">
                  <c:v>104.7</c:v>
                </c:pt>
                <c:pt idx="341">
                  <c:v>101.6</c:v>
                </c:pt>
                <c:pt idx="342">
                  <c:v>102.9</c:v>
                </c:pt>
                <c:pt idx="343">
                  <c:v>101.1</c:v>
                </c:pt>
                <c:pt idx="344">
                  <c:v>100.4</c:v>
                </c:pt>
                <c:pt idx="345">
                  <c:v>99.4</c:v>
                </c:pt>
                <c:pt idx="346">
                  <c:v>98.5</c:v>
                </c:pt>
                <c:pt idx="347">
                  <c:v>97.6</c:v>
                </c:pt>
                <c:pt idx="348">
                  <c:v>96.7</c:v>
                </c:pt>
                <c:pt idx="349">
                  <c:v>96.5</c:v>
                </c:pt>
                <c:pt idx="350">
                  <c:v>94.5</c:v>
                </c:pt>
                <c:pt idx="351">
                  <c:v>93.6</c:v>
                </c:pt>
                <c:pt idx="352">
                  <c:v>93.2</c:v>
                </c:pt>
                <c:pt idx="353">
                  <c:v>92</c:v>
                </c:pt>
                <c:pt idx="354">
                  <c:v>91.4</c:v>
                </c:pt>
                <c:pt idx="355">
                  <c:v>90</c:v>
                </c:pt>
                <c:pt idx="356">
                  <c:v>89.8</c:v>
                </c:pt>
                <c:pt idx="357">
                  <c:v>88.1</c:v>
                </c:pt>
                <c:pt idx="358">
                  <c:v>87.2</c:v>
                </c:pt>
                <c:pt idx="359">
                  <c:v>86.7</c:v>
                </c:pt>
                <c:pt idx="360">
                  <c:v>85.2</c:v>
                </c:pt>
                <c:pt idx="361">
                  <c:v>85.2</c:v>
                </c:pt>
                <c:pt idx="362">
                  <c:v>83.2</c:v>
                </c:pt>
                <c:pt idx="363">
                  <c:v>83</c:v>
                </c:pt>
                <c:pt idx="364">
                  <c:v>81.400000000000006</c:v>
                </c:pt>
                <c:pt idx="365">
                  <c:v>81.599999999999994</c:v>
                </c:pt>
                <c:pt idx="366">
                  <c:v>80</c:v>
                </c:pt>
                <c:pt idx="367">
                  <c:v>79.400000000000006</c:v>
                </c:pt>
                <c:pt idx="368">
                  <c:v>78.099999999999994</c:v>
                </c:pt>
                <c:pt idx="369">
                  <c:v>77.400000000000006</c:v>
                </c:pt>
                <c:pt idx="370">
                  <c:v>76.5</c:v>
                </c:pt>
                <c:pt idx="371">
                  <c:v>76.099999999999994</c:v>
                </c:pt>
                <c:pt idx="372">
                  <c:v>73.8</c:v>
                </c:pt>
                <c:pt idx="373">
                  <c:v>74.3</c:v>
                </c:pt>
                <c:pt idx="374">
                  <c:v>72.7</c:v>
                </c:pt>
                <c:pt idx="375">
                  <c:v>71.400000000000006</c:v>
                </c:pt>
                <c:pt idx="376">
                  <c:v>71</c:v>
                </c:pt>
                <c:pt idx="377">
                  <c:v>70.099999999999994</c:v>
                </c:pt>
                <c:pt idx="378">
                  <c:v>69</c:v>
                </c:pt>
                <c:pt idx="379">
                  <c:v>67.900000000000006</c:v>
                </c:pt>
                <c:pt idx="380">
                  <c:v>67.599999999999994</c:v>
                </c:pt>
                <c:pt idx="381">
                  <c:v>66.3</c:v>
                </c:pt>
                <c:pt idx="382">
                  <c:v>65.599999999999994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62.7</c:v>
                </c:pt>
                <c:pt idx="386">
                  <c:v>61.6</c:v>
                </c:pt>
                <c:pt idx="387">
                  <c:v>61</c:v>
                </c:pt>
                <c:pt idx="388">
                  <c:v>60.5</c:v>
                </c:pt>
                <c:pt idx="389">
                  <c:v>58.5</c:v>
                </c:pt>
                <c:pt idx="390">
                  <c:v>57.9</c:v>
                </c:pt>
                <c:pt idx="391">
                  <c:v>57.4</c:v>
                </c:pt>
                <c:pt idx="392">
                  <c:v>56.3</c:v>
                </c:pt>
                <c:pt idx="393">
                  <c:v>54.8</c:v>
                </c:pt>
                <c:pt idx="394">
                  <c:v>54.5</c:v>
                </c:pt>
                <c:pt idx="395">
                  <c:v>53.5</c:v>
                </c:pt>
                <c:pt idx="396">
                  <c:v>52.5</c:v>
                </c:pt>
                <c:pt idx="397">
                  <c:v>51.7</c:v>
                </c:pt>
                <c:pt idx="398">
                  <c:v>50.4</c:v>
                </c:pt>
                <c:pt idx="399">
                  <c:v>50.4</c:v>
                </c:pt>
                <c:pt idx="400">
                  <c:v>48.3</c:v>
                </c:pt>
                <c:pt idx="401">
                  <c:v>48.1</c:v>
                </c:pt>
                <c:pt idx="402">
                  <c:v>46.4</c:v>
                </c:pt>
                <c:pt idx="403">
                  <c:v>46.1</c:v>
                </c:pt>
                <c:pt idx="404">
                  <c:v>44.6</c:v>
                </c:pt>
                <c:pt idx="405">
                  <c:v>44.3</c:v>
                </c:pt>
                <c:pt idx="406">
                  <c:v>42.8</c:v>
                </c:pt>
                <c:pt idx="407">
                  <c:v>42.1</c:v>
                </c:pt>
                <c:pt idx="408">
                  <c:v>41.3</c:v>
                </c:pt>
                <c:pt idx="409">
                  <c:v>40.200000000000003</c:v>
                </c:pt>
                <c:pt idx="410">
                  <c:v>40.1</c:v>
                </c:pt>
                <c:pt idx="411">
                  <c:v>37.200000000000003</c:v>
                </c:pt>
                <c:pt idx="412">
                  <c:v>37.9</c:v>
                </c:pt>
                <c:pt idx="413">
                  <c:v>36.6</c:v>
                </c:pt>
                <c:pt idx="414">
                  <c:v>35.200000000000003</c:v>
                </c:pt>
                <c:pt idx="415">
                  <c:v>35.5</c:v>
                </c:pt>
                <c:pt idx="416">
                  <c:v>33</c:v>
                </c:pt>
                <c:pt idx="417">
                  <c:v>32.799999999999997</c:v>
                </c:pt>
                <c:pt idx="418">
                  <c:v>32.1</c:v>
                </c:pt>
                <c:pt idx="419">
                  <c:v>31.1</c:v>
                </c:pt>
                <c:pt idx="420">
                  <c:v>29.7</c:v>
                </c:pt>
                <c:pt idx="421">
                  <c:v>29.9</c:v>
                </c:pt>
                <c:pt idx="422">
                  <c:v>27.9</c:v>
                </c:pt>
                <c:pt idx="423">
                  <c:v>27.7</c:v>
                </c:pt>
                <c:pt idx="424">
                  <c:v>26.2</c:v>
                </c:pt>
                <c:pt idx="425">
                  <c:v>25.7</c:v>
                </c:pt>
                <c:pt idx="426">
                  <c:v>24</c:v>
                </c:pt>
                <c:pt idx="427">
                  <c:v>24.2</c:v>
                </c:pt>
                <c:pt idx="428">
                  <c:v>21.9</c:v>
                </c:pt>
                <c:pt idx="429">
                  <c:v>22.4</c:v>
                </c:pt>
                <c:pt idx="430">
                  <c:v>20.399999999999999</c:v>
                </c:pt>
                <c:pt idx="431">
                  <c:v>20.6</c:v>
                </c:pt>
                <c:pt idx="432">
                  <c:v>18.600000000000001</c:v>
                </c:pt>
                <c:pt idx="433">
                  <c:v>18.399999999999999</c:v>
                </c:pt>
                <c:pt idx="434">
                  <c:v>16.8</c:v>
                </c:pt>
                <c:pt idx="435">
                  <c:v>16</c:v>
                </c:pt>
                <c:pt idx="436">
                  <c:v>15.5</c:v>
                </c:pt>
                <c:pt idx="437">
                  <c:v>14</c:v>
                </c:pt>
                <c:pt idx="438">
                  <c:v>13.7</c:v>
                </c:pt>
                <c:pt idx="439">
                  <c:v>12.4</c:v>
                </c:pt>
                <c:pt idx="440">
                  <c:v>11.5</c:v>
                </c:pt>
                <c:pt idx="441">
                  <c:v>10.4</c:v>
                </c:pt>
                <c:pt idx="442">
                  <c:v>9.6999999999999993</c:v>
                </c:pt>
                <c:pt idx="443">
                  <c:v>8.6999999999999993</c:v>
                </c:pt>
                <c:pt idx="444">
                  <c:v>8.1999999999999993</c:v>
                </c:pt>
                <c:pt idx="445">
                  <c:v>7.5</c:v>
                </c:pt>
                <c:pt idx="446">
                  <c:v>5.8</c:v>
                </c:pt>
                <c:pt idx="447">
                  <c:v>6</c:v>
                </c:pt>
                <c:pt idx="448">
                  <c:v>4</c:v>
                </c:pt>
                <c:pt idx="449">
                  <c:v>3.8</c:v>
                </c:pt>
                <c:pt idx="450">
                  <c:v>1.8</c:v>
                </c:pt>
                <c:pt idx="451">
                  <c:v>1.8</c:v>
                </c:pt>
                <c:pt idx="452">
                  <c:v>0.7</c:v>
                </c:pt>
                <c:pt idx="453">
                  <c:v>0</c:v>
                </c:pt>
                <c:pt idx="454">
                  <c:v>-1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9-654A-8E5A-E6E363F9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747616"/>
        <c:axId val="1"/>
      </c:scatterChart>
      <c:valAx>
        <c:axId val="14557476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476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49" name="グラフ 1">
          <a:extLst>
            <a:ext uri="{FF2B5EF4-FFF2-40B4-BE49-F238E27FC236}">
              <a16:creationId xmlns:a16="http://schemas.microsoft.com/office/drawing/2014/main" id="{17BAD61D-26D6-674B-1324-FEB63039F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0" name="グラフ 2">
          <a:extLst>
            <a:ext uri="{FF2B5EF4-FFF2-40B4-BE49-F238E27FC236}">
              <a16:creationId xmlns:a16="http://schemas.microsoft.com/office/drawing/2014/main" id="{31CE6756-5086-E8B6-29BA-B84510077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1" name="グラフ 3">
          <a:extLst>
            <a:ext uri="{FF2B5EF4-FFF2-40B4-BE49-F238E27FC236}">
              <a16:creationId xmlns:a16="http://schemas.microsoft.com/office/drawing/2014/main" id="{A1E2E02F-BB81-6DCC-0039-D737BA1BE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52" name="グラフ 4">
          <a:extLst>
            <a:ext uri="{FF2B5EF4-FFF2-40B4-BE49-F238E27FC236}">
              <a16:creationId xmlns:a16="http://schemas.microsoft.com/office/drawing/2014/main" id="{2D084EDA-DB5B-2253-0A40-E121190E2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53" name="グラフ 5">
          <a:extLst>
            <a:ext uri="{FF2B5EF4-FFF2-40B4-BE49-F238E27FC236}">
              <a16:creationId xmlns:a16="http://schemas.microsoft.com/office/drawing/2014/main" id="{39631F1B-23AE-7A8E-55D4-F04A8DEB1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54" name="グラフ 6">
          <a:extLst>
            <a:ext uri="{FF2B5EF4-FFF2-40B4-BE49-F238E27FC236}">
              <a16:creationId xmlns:a16="http://schemas.microsoft.com/office/drawing/2014/main" id="{37D6354F-7B7B-2486-E9A5-76252C268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55" name="グラフ 7">
          <a:extLst>
            <a:ext uri="{FF2B5EF4-FFF2-40B4-BE49-F238E27FC236}">
              <a16:creationId xmlns:a16="http://schemas.microsoft.com/office/drawing/2014/main" id="{AC698736-F617-1D45-FFFE-1804E0666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56" name="グラフ 8">
          <a:extLst>
            <a:ext uri="{FF2B5EF4-FFF2-40B4-BE49-F238E27FC236}">
              <a16:creationId xmlns:a16="http://schemas.microsoft.com/office/drawing/2014/main" id="{1F902456-B210-AE39-68DB-55F3AF7A7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B6" sqref="B6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41377</v>
      </c>
    </row>
    <row r="2" spans="1:34">
      <c r="A2" s="22" t="s">
        <v>99</v>
      </c>
      <c r="B2" s="30">
        <v>6.8298611111111115E-2</v>
      </c>
    </row>
    <row r="3" spans="1:34">
      <c r="A3" s="22" t="s">
        <v>44</v>
      </c>
      <c r="B3" s="31">
        <v>41.133000000000003</v>
      </c>
    </row>
    <row r="4" spans="1:34">
      <c r="A4" s="22" t="s">
        <v>45</v>
      </c>
      <c r="B4" s="31">
        <v>160.01599999999999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0.44371527777777775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5.2095000000000002E-2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1.4829999999999999E-3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0.44377314814814817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6.5819000000000003E-2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2.8502E-2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0.44383101851851853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4.8479999999999999E-3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4.0541000000000001E-2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0.44387731481481479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5.7706E-2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2.0677000000000001E-2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0.44393518518518515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7.7429999999999999E-3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2.0261000000000001E-2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0.44399305555555557</v>
      </c>
      <c r="C18" s="15">
        <f>Raw!C18</f>
        <v>0.2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3.0850000000000001E-3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1.0038999999999999E-2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0.44405092592592593</v>
      </c>
      <c r="C19" s="15">
        <f>Raw!C19</f>
        <v>0.2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6.7299999999999999E-3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1.552E-3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0.4440972222222222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1.3357000000000001E-2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9.5605999999999997E-2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0.44415509259259256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3.3378999999999999E-2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2.238E-3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0.44421296296296298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2.1440000000000001E-3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4.2865E-2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0.44427083333333334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6.2899999999999996E-3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8.2050000000000005E-3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0.4443171296296296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4.0530000000000002E-3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5.6400000000000005E-4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0.44437499999999996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2.555E-2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1.7583000000000001E-2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0.44443287037037038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5.2639999999999999E-2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2.9039999999999999E-3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0.44449074074074074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5.352E-3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4.4262999999999997E-2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0.44453703703703701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4.7159999999999997E-3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0.13039700000000001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0.44459490740740742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2.5298999999999999E-2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7.8799999999999999E-3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0.44465277777777779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3.2737000000000002E-2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1.9480000000000001E-2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0.44469907407407411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3.567E-2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4.8210000000000003E-2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0.44475694444444441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5.4107000000000002E-2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5.4202E-2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0.44481481481481483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4.2978000000000002E-2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1.6371E-2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0.44487268518518519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7.8299999999999995E-4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1.5640000000000001E-3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0.44491898148148151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4.5622999999999997E-2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4.0369999999999998E-3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0.44497685185185182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2.3789000000000001E-2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4.4302000000000001E-2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0.44503472222222223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2.4034E-2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2.8162E-2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0.4450925925925926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2.8449999999999999E-3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9.4640000000000002E-2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0.44513888888888892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2.9007000000000002E-2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3.6025000000000001E-2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0.44519675925925922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0.39588800000000002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0.28701700000000002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0.44525462962962964</v>
      </c>
      <c r="C41" s="15">
        <f>Raw!C41</f>
        <v>1.1000000000000001</v>
      </c>
      <c r="D41" s="15">
        <f>IF(C41&gt;0.5,Raw!D41*D$11,-999)</f>
        <v>241</v>
      </c>
      <c r="E41" s="9">
        <f>IF(Raw!$G41&gt;$C$8,IF(Raw!$Q41&gt;$C$8,IF(Raw!$N41&gt;$C$9,IF(Raw!$N41&lt;$A$9,IF(Raw!$X41&gt;$C$9,IF(Raw!$X41&lt;$A$9,Raw!H41,-999),-999),-999),-999),-999),-999)</f>
        <v>6.2564999999999996E-2</v>
      </c>
      <c r="F41" s="9">
        <f>IF(Raw!$G41&gt;$C$8,IF(Raw!$Q41&gt;$C$8,IF(Raw!$N41&gt;$C$9,IF(Raw!$N41&lt;$A$9,IF(Raw!$X41&gt;$C$9,IF(Raw!$X41&lt;$A$9,Raw!I41,-999),-999),-999),-999),-999),-999)</f>
        <v>8.5390999999999995E-2</v>
      </c>
      <c r="G41" s="9">
        <f>Raw!G41</f>
        <v>0.82450199999999996</v>
      </c>
      <c r="H41" s="9">
        <f>IF(Raw!$G41&gt;$C$8,IF(Raw!$Q41&gt;$C$8,IF(Raw!$N41&gt;$C$9,IF(Raw!$N41&lt;$A$9,IF(Raw!$X41&gt;$C$9,IF(Raw!$X41&lt;$A$9,Raw!L41,-999),-999),-999),-999),-999),-999)</f>
        <v>599.20000000000005</v>
      </c>
      <c r="I41" s="9">
        <f>IF(Raw!$G41&gt;$C$8,IF(Raw!$Q41&gt;$C$8,IF(Raw!$N41&gt;$C$9,IF(Raw!$N41&lt;$A$9,IF(Raw!$X41&gt;$C$9,IF(Raw!$X41&lt;$A$9,Raw!M41,-999),-999),-999),-999),-999),-999)</f>
        <v>0.134323</v>
      </c>
      <c r="J41" s="9">
        <f>IF(Raw!$G41&gt;$C$8,IF(Raw!$Q41&gt;$C$8,IF(Raw!$N41&gt;$C$9,IF(Raw!$N41&lt;$A$9,IF(Raw!$X41&gt;$C$9,IF(Raw!$X41&lt;$A$9,Raw!N41,-999),-999),-999),-999),-999),-999)</f>
        <v>8787</v>
      </c>
      <c r="K41" s="9">
        <f>IF(Raw!$G41&gt;$C$8,IF(Raw!$Q41&gt;$C$8,IF(Raw!$N41&gt;$C$9,IF(Raw!$N41&lt;$A$9,IF(Raw!$X41&gt;$C$9,IF(Raw!$X41&lt;$A$9,Raw!R41,-999),-999),-999),-999),-999),-999)</f>
        <v>7.3707999999999996E-2</v>
      </c>
      <c r="L41" s="9">
        <f>IF(Raw!$G41&gt;$C$8,IF(Raw!$Q41&gt;$C$8,IF(Raw!$N41&gt;$C$9,IF(Raw!$N41&lt;$A$9,IF(Raw!$X41&gt;$C$9,IF(Raw!$X41&lt;$A$9,Raw!S41,-999),-999),-999),-999),-999),-999)</f>
        <v>0.10606699999999999</v>
      </c>
      <c r="M41" s="9">
        <f>Raw!Q41</f>
        <v>0.90412199999999998</v>
      </c>
      <c r="N41" s="9">
        <f>IF(Raw!$G41&gt;$C$8,IF(Raw!$Q41&gt;$C$8,IF(Raw!$N41&gt;$C$9,IF(Raw!$N41&lt;$A$9,IF(Raw!$X41&gt;$C$9,IF(Raw!$X41&lt;$A$9,Raw!V41,-999),-999),-999),-999),-999),-999)</f>
        <v>466.4</v>
      </c>
      <c r="O41" s="9">
        <f>IF(Raw!$G41&gt;$C$8,IF(Raw!$Q41&gt;$C$8,IF(Raw!$N41&gt;$C$9,IF(Raw!$N41&lt;$A$9,IF(Raw!$X41&gt;$C$9,IF(Raw!$X41&lt;$A$9,Raw!W41,-999),-999),-999),-999),-999),-999)</f>
        <v>2.4390000000000002E-3</v>
      </c>
      <c r="P41" s="9">
        <f>IF(Raw!$G41&gt;$C$8,IF(Raw!$Q41&gt;$C$8,IF(Raw!$N41&gt;$C$9,IF(Raw!$N41&lt;$A$9,IF(Raw!$X41&gt;$C$9,IF(Raw!$X41&lt;$A$9,Raw!X41,-999),-999),-999),-999),-999),-999)</f>
        <v>852</v>
      </c>
      <c r="R41" s="9">
        <f t="shared" si="4"/>
        <v>2.2825999999999999E-2</v>
      </c>
      <c r="S41" s="9">
        <f t="shared" si="5"/>
        <v>0.26731154337108126</v>
      </c>
      <c r="T41" s="9">
        <f t="shared" si="6"/>
        <v>3.2358999999999999E-2</v>
      </c>
      <c r="U41" s="9">
        <f t="shared" si="7"/>
        <v>0.30508075084616326</v>
      </c>
      <c r="V41" s="15">
        <f t="shared" si="0"/>
        <v>0</v>
      </c>
      <c r="X41" s="11">
        <f t="shared" si="8"/>
        <v>1.4508199999999997E+20</v>
      </c>
      <c r="Y41" s="11">
        <f t="shared" si="9"/>
        <v>5.9920000000000002E-18</v>
      </c>
      <c r="Z41" s="11">
        <f t="shared" si="10"/>
        <v>8.7869999999999997E-3</v>
      </c>
      <c r="AA41" s="16">
        <f t="shared" si="11"/>
        <v>0.88424337648222995</v>
      </c>
      <c r="AB41" s="9">
        <f t="shared" si="1"/>
        <v>0.10232123141958847</v>
      </c>
      <c r="AC41" s="9">
        <f t="shared" si="2"/>
        <v>0.11575662351777005</v>
      </c>
      <c r="AD41" s="15">
        <f t="shared" si="3"/>
        <v>100.63086109960503</v>
      </c>
      <c r="AE41" s="3">
        <f t="shared" si="12"/>
        <v>721.43679999999983</v>
      </c>
      <c r="AF41" s="2">
        <f t="shared" si="13"/>
        <v>0.25</v>
      </c>
      <c r="AG41" s="9">
        <f t="shared" si="14"/>
        <v>2.3615798971202664E-2</v>
      </c>
      <c r="AH41" s="2">
        <f t="shared" si="15"/>
        <v>1.1427562219573795</v>
      </c>
    </row>
    <row r="42" spans="1:34">
      <c r="A42" s="1">
        <f>Raw!A42</f>
        <v>29</v>
      </c>
      <c r="B42" s="14">
        <f>Raw!B42</f>
        <v>0.4453125</v>
      </c>
      <c r="C42" s="15">
        <f>Raw!C42</f>
        <v>1.6</v>
      </c>
      <c r="D42" s="15">
        <f>IF(C42&gt;0.5,Raw!D42*D$11,-999)</f>
        <v>87.8</v>
      </c>
      <c r="E42" s="9">
        <f>IF(Raw!$G42&gt;$C$8,IF(Raw!$Q42&gt;$C$8,IF(Raw!$N42&gt;$C$9,IF(Raw!$N42&lt;$A$9,IF(Raw!$X42&gt;$C$9,IF(Raw!$X42&lt;$A$9,Raw!H42,-999),-999),-999),-999),-999),-999)</f>
        <v>7.1163000000000004E-2</v>
      </c>
      <c r="F42" s="9">
        <f>IF(Raw!$G42&gt;$C$8,IF(Raw!$Q42&gt;$C$8,IF(Raw!$N42&gt;$C$9,IF(Raw!$N42&lt;$A$9,IF(Raw!$X42&gt;$C$9,IF(Raw!$X42&lt;$A$9,Raw!I42,-999),-999),-999),-999),-999),-999)</f>
        <v>9.6502000000000004E-2</v>
      </c>
      <c r="G42" s="9">
        <f>Raw!G42</f>
        <v>0.89423799999999998</v>
      </c>
      <c r="H42" s="9">
        <f>IF(Raw!$G42&gt;$C$8,IF(Raw!$Q42&gt;$C$8,IF(Raw!$N42&gt;$C$9,IF(Raw!$N42&lt;$A$9,IF(Raw!$X42&gt;$C$9,IF(Raw!$X42&lt;$A$9,Raw!L42,-999),-999),-999),-999),-999),-999)</f>
        <v>410.7</v>
      </c>
      <c r="I42" s="9">
        <f>IF(Raw!$G42&gt;$C$8,IF(Raw!$Q42&gt;$C$8,IF(Raw!$N42&gt;$C$9,IF(Raw!$N42&lt;$A$9,IF(Raw!$X42&gt;$C$9,IF(Raw!$X42&lt;$A$9,Raw!M42,-999),-999),-999),-999),-999),-999)</f>
        <v>2.4390000000000002E-3</v>
      </c>
      <c r="J42" s="9">
        <f>IF(Raw!$G42&gt;$C$8,IF(Raw!$Q42&gt;$C$8,IF(Raw!$N42&gt;$C$9,IF(Raw!$N42&lt;$A$9,IF(Raw!$X42&gt;$C$9,IF(Raw!$X42&lt;$A$9,Raw!N42,-999),-999),-999),-999),-999),-999)</f>
        <v>832</v>
      </c>
      <c r="K42" s="9">
        <f>IF(Raw!$G42&gt;$C$8,IF(Raw!$Q42&gt;$C$8,IF(Raw!$N42&gt;$C$9,IF(Raw!$N42&lt;$A$9,IF(Raw!$X42&gt;$C$9,IF(Raw!$X42&lt;$A$9,Raw!R42,-999),-999),-999),-999),-999),-999)</f>
        <v>6.1457999999999999E-2</v>
      </c>
      <c r="L42" s="9">
        <f>IF(Raw!$G42&gt;$C$8,IF(Raw!$Q42&gt;$C$8,IF(Raw!$N42&gt;$C$9,IF(Raw!$N42&lt;$A$9,IF(Raw!$X42&gt;$C$9,IF(Raw!$X42&lt;$A$9,Raw!S42,-999),-999),-999),-999),-999),-999)</f>
        <v>9.7404000000000004E-2</v>
      </c>
      <c r="M42" s="9">
        <f>Raw!Q42</f>
        <v>0.939774</v>
      </c>
      <c r="N42" s="9">
        <f>IF(Raw!$G42&gt;$C$8,IF(Raw!$Q42&gt;$C$8,IF(Raw!$N42&gt;$C$9,IF(Raw!$N42&lt;$A$9,IF(Raw!$X42&gt;$C$9,IF(Raw!$X42&lt;$A$9,Raw!V42,-999),-999),-999),-999),-999),-999)</f>
        <v>522.20000000000005</v>
      </c>
      <c r="O42" s="9">
        <f>IF(Raw!$G42&gt;$C$8,IF(Raw!$Q42&gt;$C$8,IF(Raw!$N42&gt;$C$9,IF(Raw!$N42&lt;$A$9,IF(Raw!$X42&gt;$C$9,IF(Raw!$X42&lt;$A$9,Raw!W42,-999),-999),-999),-999),-999),-999)</f>
        <v>2.4390000000000002E-3</v>
      </c>
      <c r="P42" s="9">
        <f>IF(Raw!$G42&gt;$C$8,IF(Raw!$Q42&gt;$C$8,IF(Raw!$N42&gt;$C$9,IF(Raw!$N42&lt;$A$9,IF(Raw!$X42&gt;$C$9,IF(Raw!$X42&lt;$A$9,Raw!X42,-999),-999),-999),-999),-999),-999)</f>
        <v>772</v>
      </c>
      <c r="R42" s="9">
        <f t="shared" si="4"/>
        <v>2.5339E-2</v>
      </c>
      <c r="S42" s="9">
        <f t="shared" si="5"/>
        <v>0.26257486891463389</v>
      </c>
      <c r="T42" s="9">
        <f t="shared" si="6"/>
        <v>3.5946000000000006E-2</v>
      </c>
      <c r="U42" s="9">
        <f t="shared" si="7"/>
        <v>0.36904028581988424</v>
      </c>
      <c r="V42" s="15">
        <f t="shared" si="0"/>
        <v>0</v>
      </c>
      <c r="X42" s="11">
        <f t="shared" si="8"/>
        <v>5.2855599999999984E+19</v>
      </c>
      <c r="Y42" s="11">
        <f t="shared" si="9"/>
        <v>4.1069999999999998E-18</v>
      </c>
      <c r="Z42" s="11">
        <f t="shared" si="10"/>
        <v>8.3199999999999995E-4</v>
      </c>
      <c r="AA42" s="16">
        <f t="shared" si="11"/>
        <v>0.15297941664854842</v>
      </c>
      <c r="AB42" s="9">
        <f t="shared" si="1"/>
        <v>6.6956998110848723E-2</v>
      </c>
      <c r="AC42" s="9">
        <f t="shared" si="2"/>
        <v>0.84702058335145158</v>
      </c>
      <c r="AD42" s="15">
        <f t="shared" si="3"/>
        <v>183.86949116412072</v>
      </c>
      <c r="AE42" s="3">
        <f t="shared" si="12"/>
        <v>494.48279999999983</v>
      </c>
      <c r="AF42" s="2">
        <f t="shared" si="13"/>
        <v>0.25</v>
      </c>
      <c r="AG42" s="9">
        <f t="shared" si="14"/>
        <v>5.2196345825202911E-2</v>
      </c>
      <c r="AH42" s="2">
        <f t="shared" si="15"/>
        <v>2.5257540101829581</v>
      </c>
    </row>
    <row r="43" spans="1:34">
      <c r="A43" s="1">
        <f>Raw!A43</f>
        <v>30</v>
      </c>
      <c r="B43" s="14">
        <f>Raw!B43</f>
        <v>0.44537037037037036</v>
      </c>
      <c r="C43" s="15">
        <f>Raw!C43</f>
        <v>2.2000000000000002</v>
      </c>
      <c r="D43" s="15">
        <f>IF(C43&gt;0.5,Raw!D43*D$11,-999)</f>
        <v>181</v>
      </c>
      <c r="E43" s="9">
        <f>IF(Raw!$G43&gt;$C$8,IF(Raw!$Q43&gt;$C$8,IF(Raw!$N43&gt;$C$9,IF(Raw!$N43&lt;$A$9,IF(Raw!$X43&gt;$C$9,IF(Raw!$X43&lt;$A$9,Raw!H43,-999),-999),-999),-999),-999),-999)</f>
        <v>6.6653000000000004E-2</v>
      </c>
      <c r="F43" s="9">
        <f>IF(Raw!$G43&gt;$C$8,IF(Raw!$Q43&gt;$C$8,IF(Raw!$N43&gt;$C$9,IF(Raw!$N43&lt;$A$9,IF(Raw!$X43&gt;$C$9,IF(Raw!$X43&lt;$A$9,Raw!I43,-999),-999),-999),-999),-999),-999)</f>
        <v>9.2016000000000001E-2</v>
      </c>
      <c r="G43" s="9">
        <f>Raw!G43</f>
        <v>0.86205299999999996</v>
      </c>
      <c r="H43" s="9">
        <f>IF(Raw!$G43&gt;$C$8,IF(Raw!$Q43&gt;$C$8,IF(Raw!$N43&gt;$C$9,IF(Raw!$N43&lt;$A$9,IF(Raw!$X43&gt;$C$9,IF(Raw!$X43&lt;$A$9,Raw!L43,-999),-999),-999),-999),-999),-999)</f>
        <v>445.2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1063</v>
      </c>
      <c r="K43" s="9">
        <f>IF(Raw!$G43&gt;$C$8,IF(Raw!$Q43&gt;$C$8,IF(Raw!$N43&gt;$C$9,IF(Raw!$N43&lt;$A$9,IF(Raw!$X43&gt;$C$9,IF(Raw!$X43&lt;$A$9,Raw!R43,-999),-999),-999),-999),-999),-999)</f>
        <v>6.2393999999999998E-2</v>
      </c>
      <c r="L43" s="9">
        <f>IF(Raw!$G43&gt;$C$8,IF(Raw!$Q43&gt;$C$8,IF(Raw!$N43&gt;$C$9,IF(Raw!$N43&lt;$A$9,IF(Raw!$X43&gt;$C$9,IF(Raw!$X43&lt;$A$9,Raw!S43,-999),-999),-999),-999),-999),-999)</f>
        <v>9.6428E-2</v>
      </c>
      <c r="M43" s="9">
        <f>Raw!Q43</f>
        <v>0.93366499999999997</v>
      </c>
      <c r="N43" s="9">
        <f>IF(Raw!$G43&gt;$C$8,IF(Raw!$Q43&gt;$C$8,IF(Raw!$N43&gt;$C$9,IF(Raw!$N43&lt;$A$9,IF(Raw!$X43&gt;$C$9,IF(Raw!$X43&lt;$A$9,Raw!V43,-999),-999),-999),-999),-999),-999)</f>
        <v>453.3</v>
      </c>
      <c r="O43" s="9">
        <f>IF(Raw!$G43&gt;$C$8,IF(Raw!$Q43&gt;$C$8,IF(Raw!$N43&gt;$C$9,IF(Raw!$N43&lt;$A$9,IF(Raw!$X43&gt;$C$9,IF(Raw!$X43&lt;$A$9,Raw!W43,-999),-999),-999),-999),-999),-999)</f>
        <v>2.4390000000000002E-3</v>
      </c>
      <c r="P43" s="9">
        <f>IF(Raw!$G43&gt;$C$8,IF(Raw!$Q43&gt;$C$8,IF(Raw!$N43&gt;$C$9,IF(Raw!$N43&lt;$A$9,IF(Raw!$X43&gt;$C$9,IF(Raw!$X43&lt;$A$9,Raw!X43,-999),-999),-999),-999),-999),-999)</f>
        <v>1356</v>
      </c>
      <c r="R43" s="9">
        <f t="shared" si="4"/>
        <v>2.5362999999999997E-2</v>
      </c>
      <c r="S43" s="9">
        <f t="shared" si="5"/>
        <v>0.27563684576595371</v>
      </c>
      <c r="T43" s="9">
        <f t="shared" si="6"/>
        <v>3.4034000000000002E-2</v>
      </c>
      <c r="U43" s="9">
        <f t="shared" si="7"/>
        <v>0.35294727672460285</v>
      </c>
      <c r="V43" s="15">
        <f t="shared" si="0"/>
        <v>0</v>
      </c>
      <c r="X43" s="11">
        <f t="shared" si="8"/>
        <v>1.0896199999999997E+20</v>
      </c>
      <c r="Y43" s="11">
        <f t="shared" si="9"/>
        <v>4.4519999999999999E-18</v>
      </c>
      <c r="Z43" s="11">
        <f t="shared" si="10"/>
        <v>1.0629999999999999E-3</v>
      </c>
      <c r="AA43" s="16">
        <f t="shared" si="11"/>
        <v>0.34022144341796129</v>
      </c>
      <c r="AB43" s="9">
        <f t="shared" si="1"/>
        <v>7.3973096605286892E-2</v>
      </c>
      <c r="AC43" s="9">
        <f t="shared" si="2"/>
        <v>0.65977855658203877</v>
      </c>
      <c r="AD43" s="15">
        <f t="shared" si="3"/>
        <v>320.0578018983644</v>
      </c>
      <c r="AE43" s="3">
        <f t="shared" si="12"/>
        <v>536.02079999999989</v>
      </c>
      <c r="AF43" s="2">
        <f t="shared" si="13"/>
        <v>0.25</v>
      </c>
      <c r="AG43" s="9">
        <f t="shared" si="14"/>
        <v>8.6895022749607795E-2</v>
      </c>
      <c r="AH43" s="2">
        <f t="shared" si="15"/>
        <v>4.2048049284857782</v>
      </c>
    </row>
    <row r="44" spans="1:34">
      <c r="A44" s="1">
        <f>Raw!A44</f>
        <v>31</v>
      </c>
      <c r="B44" s="14">
        <f>Raw!B44</f>
        <v>0.44541666666666663</v>
      </c>
      <c r="C44" s="15">
        <f>Raw!C44</f>
        <v>3.3</v>
      </c>
      <c r="D44" s="15">
        <f>IF(C44&gt;0.5,Raw!D44*D$11,-999)</f>
        <v>143.30000000000001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0.89401600000000003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0.93326600000000004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8.6266599999999984E+19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0.44547453703703704</v>
      </c>
      <c r="C45" s="15">
        <f>Raw!C45</f>
        <v>4.2</v>
      </c>
      <c r="D45" s="15">
        <f>IF(C45&gt;0.5,Raw!D45*D$11,-999)</f>
        <v>114.7</v>
      </c>
      <c r="E45" s="9">
        <f>IF(Raw!$G45&gt;$C$8,IF(Raw!$Q45&gt;$C$8,IF(Raw!$N45&gt;$C$9,IF(Raw!$N45&lt;$A$9,IF(Raw!$X45&gt;$C$9,IF(Raw!$X45&lt;$A$9,Raw!H45,-999),-999),-999),-999),-999),-999)</f>
        <v>6.6830000000000001E-2</v>
      </c>
      <c r="F45" s="9">
        <f>IF(Raw!$G45&gt;$C$8,IF(Raw!$Q45&gt;$C$8,IF(Raw!$N45&gt;$C$9,IF(Raw!$N45&lt;$A$9,IF(Raw!$X45&gt;$C$9,IF(Raw!$X45&lt;$A$9,Raw!I45,-999),-999),-999),-999),-999),-999)</f>
        <v>9.6699999999999994E-2</v>
      </c>
      <c r="G45" s="9">
        <f>Raw!G45</f>
        <v>0.88278900000000005</v>
      </c>
      <c r="H45" s="9">
        <f>IF(Raw!$G45&gt;$C$8,IF(Raw!$Q45&gt;$C$8,IF(Raw!$N45&gt;$C$9,IF(Raw!$N45&lt;$A$9,IF(Raw!$X45&gt;$C$9,IF(Raw!$X45&lt;$A$9,Raw!L45,-999),-999),-999),-999),-999),-999)</f>
        <v>535.29999999999995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2309</v>
      </c>
      <c r="K45" s="9">
        <f>IF(Raw!$G45&gt;$C$8,IF(Raw!$Q45&gt;$C$8,IF(Raw!$N45&gt;$C$9,IF(Raw!$N45&lt;$A$9,IF(Raw!$X45&gt;$C$9,IF(Raw!$X45&lt;$A$9,Raw!R45,-999),-999),-999),-999),-999),-999)</f>
        <v>6.3810000000000006E-2</v>
      </c>
      <c r="L45" s="9">
        <f>IF(Raw!$G45&gt;$C$8,IF(Raw!$Q45&gt;$C$8,IF(Raw!$N45&gt;$C$9,IF(Raw!$N45&lt;$A$9,IF(Raw!$X45&gt;$C$9,IF(Raw!$X45&lt;$A$9,Raw!S45,-999),-999),-999),-999),-999),-999)</f>
        <v>0.101884</v>
      </c>
      <c r="M45" s="9">
        <f>Raw!Q45</f>
        <v>0.93442800000000004</v>
      </c>
      <c r="N45" s="9">
        <f>IF(Raw!$G45&gt;$C$8,IF(Raw!$Q45&gt;$C$8,IF(Raw!$N45&gt;$C$9,IF(Raw!$N45&lt;$A$9,IF(Raw!$X45&gt;$C$9,IF(Raw!$X45&lt;$A$9,Raw!V45,-999),-999),-999),-999),-999),-999)</f>
        <v>466.4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1494</v>
      </c>
      <c r="R45" s="9">
        <f t="shared" si="4"/>
        <v>2.9869999999999994E-2</v>
      </c>
      <c r="S45" s="9">
        <f t="shared" si="5"/>
        <v>0.30889348500517061</v>
      </c>
      <c r="T45" s="9">
        <f t="shared" si="6"/>
        <v>3.8073999999999997E-2</v>
      </c>
      <c r="U45" s="9">
        <f t="shared" si="7"/>
        <v>0.37369950139374186</v>
      </c>
      <c r="V45" s="15">
        <f t="shared" si="0"/>
        <v>0</v>
      </c>
      <c r="X45" s="11">
        <f t="shared" si="8"/>
        <v>6.9049399999999984E+19</v>
      </c>
      <c r="Y45" s="11">
        <f t="shared" si="9"/>
        <v>5.3529999999999992E-18</v>
      </c>
      <c r="Z45" s="11">
        <f t="shared" si="10"/>
        <v>2.3089999999999999E-3</v>
      </c>
      <c r="AA45" s="16">
        <f t="shared" si="11"/>
        <v>0.46046733587439342</v>
      </c>
      <c r="AB45" s="9">
        <f t="shared" si="1"/>
        <v>8.1341833346081666E-2</v>
      </c>
      <c r="AC45" s="9">
        <f t="shared" si="2"/>
        <v>0.53953266412560641</v>
      </c>
      <c r="AD45" s="15">
        <f t="shared" si="3"/>
        <v>199.42283926998408</v>
      </c>
      <c r="AE45" s="3">
        <f t="shared" si="12"/>
        <v>644.5011999999997</v>
      </c>
      <c r="AF45" s="2">
        <f t="shared" si="13"/>
        <v>0.25</v>
      </c>
      <c r="AG45" s="9">
        <f t="shared" si="14"/>
        <v>5.7326319693628745E-2</v>
      </c>
      <c r="AH45" s="2">
        <f t="shared" si="15"/>
        <v>2.7739907759079263</v>
      </c>
    </row>
    <row r="46" spans="1:34">
      <c r="A46" s="1">
        <f>Raw!A46</f>
        <v>33</v>
      </c>
      <c r="B46" s="14">
        <f>Raw!B46</f>
        <v>0.4455324074074074</v>
      </c>
      <c r="C46" s="15">
        <f>Raw!C46</f>
        <v>5.0999999999999996</v>
      </c>
      <c r="D46" s="15">
        <f>IF(C46&gt;0.5,Raw!D46*D$11,-999)</f>
        <v>109.3</v>
      </c>
      <c r="E46" s="9">
        <f>IF(Raw!$G46&gt;$C$8,IF(Raw!$Q46&gt;$C$8,IF(Raw!$N46&gt;$C$9,IF(Raw!$N46&lt;$A$9,IF(Raw!$X46&gt;$C$9,IF(Raw!$X46&lt;$A$9,Raw!H46,-999),-999),-999),-999),-999),-999)</f>
        <v>6.7091999999999999E-2</v>
      </c>
      <c r="F46" s="9">
        <f>IF(Raw!$G46&gt;$C$8,IF(Raw!$Q46&gt;$C$8,IF(Raw!$N46&gt;$C$9,IF(Raw!$N46&lt;$A$9,IF(Raw!$X46&gt;$C$9,IF(Raw!$X46&lt;$A$9,Raw!I46,-999),-999),-999),-999),-999),-999)</f>
        <v>9.5451999999999995E-2</v>
      </c>
      <c r="G46" s="9">
        <f>Raw!G46</f>
        <v>0.92245100000000002</v>
      </c>
      <c r="H46" s="9">
        <f>IF(Raw!$G46&gt;$C$8,IF(Raw!$Q46&gt;$C$8,IF(Raw!$N46&gt;$C$9,IF(Raw!$N46&lt;$A$9,IF(Raw!$X46&gt;$C$9,IF(Raw!$X46&lt;$A$9,Raw!L46,-999),-999),-999),-999),-999),-999)</f>
        <v>413.8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789</v>
      </c>
      <c r="K46" s="9">
        <f>IF(Raw!$G46&gt;$C$8,IF(Raw!$Q46&gt;$C$8,IF(Raw!$N46&gt;$C$9,IF(Raw!$N46&lt;$A$9,IF(Raw!$X46&gt;$C$9,IF(Raw!$X46&lt;$A$9,Raw!R46,-999),-999),-999),-999),-999),-999)</f>
        <v>6.3846E-2</v>
      </c>
      <c r="L46" s="9">
        <f>IF(Raw!$G46&gt;$C$8,IF(Raw!$Q46&gt;$C$8,IF(Raw!$N46&gt;$C$9,IF(Raw!$N46&lt;$A$9,IF(Raw!$X46&gt;$C$9,IF(Raw!$X46&lt;$A$9,Raw!S46,-999),-999),-999),-999),-999),-999)</f>
        <v>0.10167900000000001</v>
      </c>
      <c r="M46" s="9">
        <f>Raw!Q46</f>
        <v>0.95965599999999995</v>
      </c>
      <c r="N46" s="9">
        <f>IF(Raw!$G46&gt;$C$8,IF(Raw!$Q46&gt;$C$8,IF(Raw!$N46&gt;$C$9,IF(Raw!$N46&lt;$A$9,IF(Raw!$X46&gt;$C$9,IF(Raw!$X46&lt;$A$9,Raw!V46,-999),-999),-999),-999),-999),-999)</f>
        <v>525.29999999999995</v>
      </c>
      <c r="O46" s="9">
        <f>IF(Raw!$G46&gt;$C$8,IF(Raw!$Q46&gt;$C$8,IF(Raw!$N46&gt;$C$9,IF(Raw!$N46&lt;$A$9,IF(Raw!$X46&gt;$C$9,IF(Raw!$X46&lt;$A$9,Raw!W46,-999),-999),-999),-999),-999),-999)</f>
        <v>2.4390000000000002E-3</v>
      </c>
      <c r="P46" s="9">
        <f>IF(Raw!$G46&gt;$C$8,IF(Raw!$Q46&gt;$C$8,IF(Raw!$N46&gt;$C$9,IF(Raw!$N46&lt;$A$9,IF(Raw!$X46&gt;$C$9,IF(Raw!$X46&lt;$A$9,Raw!X46,-999),-999),-999),-999),-999),-999)</f>
        <v>748</v>
      </c>
      <c r="R46" s="9">
        <f t="shared" si="4"/>
        <v>2.8359999999999996E-2</v>
      </c>
      <c r="S46" s="9">
        <f t="shared" si="5"/>
        <v>0.29711268490969278</v>
      </c>
      <c r="T46" s="9">
        <f t="shared" si="6"/>
        <v>3.7833000000000006E-2</v>
      </c>
      <c r="U46" s="9">
        <f t="shared" si="7"/>
        <v>0.3720827309473933</v>
      </c>
      <c r="V46" s="15">
        <f t="shared" si="0"/>
        <v>0</v>
      </c>
      <c r="X46" s="11">
        <f t="shared" si="8"/>
        <v>6.5798599999999992E+19</v>
      </c>
      <c r="Y46" s="11">
        <f t="shared" si="9"/>
        <v>4.1379999999999999E-18</v>
      </c>
      <c r="Z46" s="11">
        <f t="shared" si="10"/>
        <v>7.8899999999999999E-4</v>
      </c>
      <c r="AA46" s="16">
        <f t="shared" si="11"/>
        <v>0.17683594266397371</v>
      </c>
      <c r="AB46" s="9">
        <f t="shared" si="1"/>
        <v>7.0536234218806115E-2</v>
      </c>
      <c r="AC46" s="9">
        <f t="shared" si="2"/>
        <v>0.82316405733602638</v>
      </c>
      <c r="AD46" s="15">
        <f t="shared" si="3"/>
        <v>224.12667004305919</v>
      </c>
      <c r="AE46" s="3">
        <f t="shared" si="12"/>
        <v>498.21519999999987</v>
      </c>
      <c r="AF46" s="2">
        <f t="shared" si="13"/>
        <v>0.25</v>
      </c>
      <c r="AG46" s="9">
        <f t="shared" si="14"/>
        <v>6.4148971898282142E-2</v>
      </c>
      <c r="AH46" s="2">
        <f t="shared" si="15"/>
        <v>3.1041353654103268</v>
      </c>
    </row>
    <row r="47" spans="1:34">
      <c r="A47" s="1">
        <f>Raw!A47</f>
        <v>34</v>
      </c>
      <c r="B47" s="14">
        <f>Raw!B47</f>
        <v>0.44559027777777777</v>
      </c>
      <c r="C47" s="15">
        <f>Raw!C47</f>
        <v>5.3</v>
      </c>
      <c r="D47" s="15">
        <f>IF(C47&gt;0.5,Raw!D47*D$11,-999)</f>
        <v>112.9</v>
      </c>
      <c r="E47" s="9">
        <f>IF(Raw!$G47&gt;$C$8,IF(Raw!$Q47&gt;$C$8,IF(Raw!$N47&gt;$C$9,IF(Raw!$N47&lt;$A$9,IF(Raw!$X47&gt;$C$9,IF(Raw!$X47&lt;$A$9,Raw!H47,-999),-999),-999),-999),-999),-999)</f>
        <v>7.1828000000000003E-2</v>
      </c>
      <c r="F47" s="9">
        <f>IF(Raw!$G47&gt;$C$8,IF(Raw!$Q47&gt;$C$8,IF(Raw!$N47&gt;$C$9,IF(Raw!$N47&lt;$A$9,IF(Raw!$X47&gt;$C$9,IF(Raw!$X47&lt;$A$9,Raw!I47,-999),-999),-999),-999),-999),-999)</f>
        <v>0.101642</v>
      </c>
      <c r="G47" s="9">
        <f>Raw!G47</f>
        <v>0.93791800000000003</v>
      </c>
      <c r="H47" s="9">
        <f>IF(Raw!$G47&gt;$C$8,IF(Raw!$Q47&gt;$C$8,IF(Raw!$N47&gt;$C$9,IF(Raw!$N47&lt;$A$9,IF(Raw!$X47&gt;$C$9,IF(Raw!$X47&lt;$A$9,Raw!L47,-999),-999),-999),-999),-999),-999)</f>
        <v>448.3</v>
      </c>
      <c r="I47" s="9">
        <f>IF(Raw!$G47&gt;$C$8,IF(Raw!$Q47&gt;$C$8,IF(Raw!$N47&gt;$C$9,IF(Raw!$N47&lt;$A$9,IF(Raw!$X47&gt;$C$9,IF(Raw!$X47&lt;$A$9,Raw!M47,-999),-999),-999),-999),-999),-999)</f>
        <v>2.4390000000000002E-3</v>
      </c>
      <c r="J47" s="9">
        <f>IF(Raw!$G47&gt;$C$8,IF(Raw!$Q47&gt;$C$8,IF(Raw!$N47&gt;$C$9,IF(Raw!$N47&lt;$A$9,IF(Raw!$X47&gt;$C$9,IF(Raw!$X47&lt;$A$9,Raw!N47,-999),-999),-999),-999),-999),-999)</f>
        <v>1485</v>
      </c>
      <c r="K47" s="9">
        <f>IF(Raw!$G47&gt;$C$8,IF(Raw!$Q47&gt;$C$8,IF(Raw!$N47&gt;$C$9,IF(Raw!$N47&lt;$A$9,IF(Raw!$X47&gt;$C$9,IF(Raw!$X47&lt;$A$9,Raw!R47,-999),-999),-999),-999),-999),-999)</f>
        <v>6.2156999999999997E-2</v>
      </c>
      <c r="L47" s="9">
        <f>IF(Raw!$G47&gt;$C$8,IF(Raw!$Q47&gt;$C$8,IF(Raw!$N47&gt;$C$9,IF(Raw!$N47&lt;$A$9,IF(Raw!$X47&gt;$C$9,IF(Raw!$X47&lt;$A$9,Raw!S47,-999),-999),-999),-999),-999),-999)</f>
        <v>9.6862000000000004E-2</v>
      </c>
      <c r="M47" s="9">
        <f>Raw!Q47</f>
        <v>0.94321699999999997</v>
      </c>
      <c r="N47" s="9">
        <f>IF(Raw!$G47&gt;$C$8,IF(Raw!$Q47&gt;$C$8,IF(Raw!$N47&gt;$C$9,IF(Raw!$N47&lt;$A$9,IF(Raw!$X47&gt;$C$9,IF(Raw!$X47&lt;$A$9,Raw!V47,-999),-999),-999),-999),-999),-999)</f>
        <v>509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739</v>
      </c>
      <c r="R47" s="9">
        <f t="shared" si="4"/>
        <v>2.9813999999999993E-2</v>
      </c>
      <c r="S47" s="9">
        <f t="shared" si="5"/>
        <v>0.29332362606009321</v>
      </c>
      <c r="T47" s="9">
        <f t="shared" si="6"/>
        <v>3.4705000000000007E-2</v>
      </c>
      <c r="U47" s="9">
        <f t="shared" si="7"/>
        <v>0.35829324193182061</v>
      </c>
      <c r="V47" s="15">
        <f t="shared" si="0"/>
        <v>0</v>
      </c>
      <c r="X47" s="11">
        <f t="shared" si="8"/>
        <v>6.7965799999999992E+19</v>
      </c>
      <c r="Y47" s="11">
        <f t="shared" si="9"/>
        <v>4.483E-18</v>
      </c>
      <c r="Z47" s="11">
        <f t="shared" si="10"/>
        <v>1.485E-3</v>
      </c>
      <c r="AA47" s="16">
        <f t="shared" si="11"/>
        <v>0.3115155653963359</v>
      </c>
      <c r="AB47" s="9">
        <f t="shared" si="1"/>
        <v>7.2968147697079835E-2</v>
      </c>
      <c r="AC47" s="9">
        <f t="shared" si="2"/>
        <v>0.68848443460366415</v>
      </c>
      <c r="AD47" s="15">
        <f t="shared" si="3"/>
        <v>209.77479151268415</v>
      </c>
      <c r="AE47" s="3">
        <f t="shared" si="12"/>
        <v>539.75319999999988</v>
      </c>
      <c r="AF47" s="2">
        <f t="shared" si="13"/>
        <v>0.25</v>
      </c>
      <c r="AG47" s="9">
        <f t="shared" si="14"/>
        <v>5.7816069328193366E-2</v>
      </c>
      <c r="AH47" s="2">
        <f t="shared" si="15"/>
        <v>2.7976895058464111</v>
      </c>
    </row>
    <row r="48" spans="1:34">
      <c r="A48" s="1">
        <f>Raw!A48</f>
        <v>35</v>
      </c>
      <c r="B48" s="14">
        <f>Raw!B48</f>
        <v>0.44563657407407403</v>
      </c>
      <c r="C48" s="15">
        <f>Raw!C48</f>
        <v>6.9</v>
      </c>
      <c r="D48" s="15">
        <f>IF(C48&gt;0.5,Raw!D48*D$11,-999)</f>
        <v>79.7</v>
      </c>
      <c r="E48" s="9">
        <f>IF(Raw!$G48&gt;$C$8,IF(Raw!$Q48&gt;$C$8,IF(Raw!$N48&gt;$C$9,IF(Raw!$N48&lt;$A$9,IF(Raw!$X48&gt;$C$9,IF(Raw!$X48&lt;$A$9,Raw!H48,-999),-999),-999),-999),-999),-999)</f>
        <v>6.7594000000000001E-2</v>
      </c>
      <c r="F48" s="9">
        <f>IF(Raw!$G48&gt;$C$8,IF(Raw!$Q48&gt;$C$8,IF(Raw!$N48&gt;$C$9,IF(Raw!$N48&lt;$A$9,IF(Raw!$X48&gt;$C$9,IF(Raw!$X48&lt;$A$9,Raw!I48,-999),-999),-999),-999),-999),-999)</f>
        <v>0.101022</v>
      </c>
      <c r="G48" s="9">
        <f>Raw!G48</f>
        <v>0.91799200000000003</v>
      </c>
      <c r="H48" s="9">
        <f>IF(Raw!$G48&gt;$C$8,IF(Raw!$Q48&gt;$C$8,IF(Raw!$N48&gt;$C$9,IF(Raw!$N48&lt;$A$9,IF(Raw!$X48&gt;$C$9,IF(Raw!$X48&lt;$A$9,Raw!L48,-999),-999),-999),-999),-999),-999)</f>
        <v>440.1</v>
      </c>
      <c r="I48" s="9">
        <f>IF(Raw!$G48&gt;$C$8,IF(Raw!$Q48&gt;$C$8,IF(Raw!$N48&gt;$C$9,IF(Raw!$N48&lt;$A$9,IF(Raw!$X48&gt;$C$9,IF(Raw!$X48&lt;$A$9,Raw!M48,-999),-999),-999),-999),-999),-999)</f>
        <v>2.4390000000000002E-3</v>
      </c>
      <c r="J48" s="9">
        <f>IF(Raw!$G48&gt;$C$8,IF(Raw!$Q48&gt;$C$8,IF(Raw!$N48&gt;$C$9,IF(Raw!$N48&lt;$A$9,IF(Raw!$X48&gt;$C$9,IF(Raw!$X48&lt;$A$9,Raw!N48,-999),-999),-999),-999),-999),-999)</f>
        <v>872</v>
      </c>
      <c r="K48" s="9">
        <f>IF(Raw!$G48&gt;$C$8,IF(Raw!$Q48&gt;$C$8,IF(Raw!$N48&gt;$C$9,IF(Raw!$N48&lt;$A$9,IF(Raw!$X48&gt;$C$9,IF(Raw!$X48&lt;$A$9,Raw!R48,-999),-999),-999),-999),-999),-999)</f>
        <v>6.6088999999999995E-2</v>
      </c>
      <c r="L48" s="9">
        <f>IF(Raw!$G48&gt;$C$8,IF(Raw!$Q48&gt;$C$8,IF(Raw!$N48&gt;$C$9,IF(Raw!$N48&lt;$A$9,IF(Raw!$X48&gt;$C$9,IF(Raw!$X48&lt;$A$9,Raw!S48,-999),-999),-999),-999),-999),-999)</f>
        <v>0.102655</v>
      </c>
      <c r="M48" s="9">
        <f>Raw!Q48</f>
        <v>0.94698099999999996</v>
      </c>
      <c r="N48" s="9">
        <f>IF(Raw!$G48&gt;$C$8,IF(Raw!$Q48&gt;$C$8,IF(Raw!$N48&gt;$C$9,IF(Raw!$N48&lt;$A$9,IF(Raw!$X48&gt;$C$9,IF(Raw!$X48&lt;$A$9,Raw!V48,-999),-999),-999),-999),-999),-999)</f>
        <v>466.4</v>
      </c>
      <c r="O48" s="9">
        <f>IF(Raw!$G48&gt;$C$8,IF(Raw!$Q48&gt;$C$8,IF(Raw!$N48&gt;$C$9,IF(Raw!$N48&lt;$A$9,IF(Raw!$X48&gt;$C$9,IF(Raw!$X48&lt;$A$9,Raw!W48,-999),-999),-999),-999),-999),-999)</f>
        <v>2.4390000000000002E-3</v>
      </c>
      <c r="P48" s="9">
        <f>IF(Raw!$G48&gt;$C$8,IF(Raw!$Q48&gt;$C$8,IF(Raw!$N48&gt;$C$9,IF(Raw!$N48&lt;$A$9,IF(Raw!$X48&gt;$C$9,IF(Raw!$X48&lt;$A$9,Raw!X48,-999),-999),-999),-999),-999),-999)</f>
        <v>721</v>
      </c>
      <c r="R48" s="9">
        <f t="shared" si="4"/>
        <v>3.3427999999999999E-2</v>
      </c>
      <c r="S48" s="9">
        <f t="shared" si="5"/>
        <v>0.33089822018966164</v>
      </c>
      <c r="T48" s="9">
        <f t="shared" si="6"/>
        <v>3.6566000000000001E-2</v>
      </c>
      <c r="U48" s="9">
        <f t="shared" si="7"/>
        <v>0.35620281525498032</v>
      </c>
      <c r="V48" s="15">
        <f t="shared" si="0"/>
        <v>0</v>
      </c>
      <c r="X48" s="11">
        <f t="shared" si="8"/>
        <v>4.7979399999999992E+19</v>
      </c>
      <c r="Y48" s="11">
        <f t="shared" si="9"/>
        <v>4.4009999999999999E-18</v>
      </c>
      <c r="Z48" s="11">
        <f t="shared" si="10"/>
        <v>8.7199999999999995E-4</v>
      </c>
      <c r="AA48" s="16">
        <f t="shared" si="11"/>
        <v>0.15549755885043409</v>
      </c>
      <c r="AB48" s="9">
        <f t="shared" si="1"/>
        <v>7.177492373692497E-2</v>
      </c>
      <c r="AC48" s="9">
        <f t="shared" si="2"/>
        <v>0.84450244114956585</v>
      </c>
      <c r="AD48" s="15">
        <f t="shared" si="3"/>
        <v>178.32288858994735</v>
      </c>
      <c r="AE48" s="3">
        <f t="shared" si="12"/>
        <v>529.8803999999999</v>
      </c>
      <c r="AF48" s="2">
        <f t="shared" si="13"/>
        <v>0.25</v>
      </c>
      <c r="AG48" s="9">
        <f t="shared" si="14"/>
        <v>4.8860857646261115E-2</v>
      </c>
      <c r="AH48" s="2">
        <f t="shared" si="15"/>
        <v>2.3643514730763799</v>
      </c>
    </row>
    <row r="49" spans="1:34">
      <c r="A49" s="1">
        <f>Raw!A49</f>
        <v>36</v>
      </c>
      <c r="B49" s="14">
        <f>Raw!B49</f>
        <v>0.44569444444444445</v>
      </c>
      <c r="C49" s="15">
        <f>Raw!C49</f>
        <v>7.1</v>
      </c>
      <c r="D49" s="15">
        <f>IF(C49&gt;0.5,Raw!D49*D$11,-999)</f>
        <v>88.7</v>
      </c>
      <c r="E49" s="9">
        <f>IF(Raw!$G49&gt;$C$8,IF(Raw!$Q49&gt;$C$8,IF(Raw!$N49&gt;$C$9,IF(Raw!$N49&lt;$A$9,IF(Raw!$X49&gt;$C$9,IF(Raw!$X49&lt;$A$9,Raw!H49,-999),-999),-999),-999),-999),-999)</f>
        <v>6.9072999999999996E-2</v>
      </c>
      <c r="F49" s="9">
        <f>IF(Raw!$G49&gt;$C$8,IF(Raw!$Q49&gt;$C$8,IF(Raw!$N49&gt;$C$9,IF(Raw!$N49&lt;$A$9,IF(Raw!$X49&gt;$C$9,IF(Raw!$X49&lt;$A$9,Raw!I49,-999),-999),-999),-999),-999),-999)</f>
        <v>0.10573399999999999</v>
      </c>
      <c r="G49" s="9">
        <f>Raw!G49</f>
        <v>0.91526300000000005</v>
      </c>
      <c r="H49" s="9">
        <f>IF(Raw!$G49&gt;$C$8,IF(Raw!$Q49&gt;$C$8,IF(Raw!$N49&gt;$C$9,IF(Raw!$N49&lt;$A$9,IF(Raw!$X49&gt;$C$9,IF(Raw!$X49&lt;$A$9,Raw!L49,-999),-999),-999),-999),-999),-999)</f>
        <v>530.29999999999995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1747</v>
      </c>
      <c r="K49" s="9">
        <f>IF(Raw!$G49&gt;$C$8,IF(Raw!$Q49&gt;$C$8,IF(Raw!$N49&gt;$C$9,IF(Raw!$N49&lt;$A$9,IF(Raw!$X49&gt;$C$9,IF(Raw!$X49&lt;$A$9,Raw!R49,-999),-999),-999),-999),-999),-999)</f>
        <v>6.1164999999999997E-2</v>
      </c>
      <c r="L49" s="9">
        <f>IF(Raw!$G49&gt;$C$8,IF(Raw!$Q49&gt;$C$8,IF(Raw!$N49&gt;$C$9,IF(Raw!$N49&lt;$A$9,IF(Raw!$X49&gt;$C$9,IF(Raw!$X49&lt;$A$9,Raw!S49,-999),-999),-999),-999),-999),-999)</f>
        <v>9.9789000000000003E-2</v>
      </c>
      <c r="M49" s="9">
        <f>Raw!Q49</f>
        <v>0.94953799999999999</v>
      </c>
      <c r="N49" s="9">
        <f>IF(Raw!$G49&gt;$C$8,IF(Raw!$Q49&gt;$C$8,IF(Raw!$N49&gt;$C$9,IF(Raw!$N49&lt;$A$9,IF(Raw!$X49&gt;$C$9,IF(Raw!$X49&lt;$A$9,Raw!V49,-999),-999),-999),-999),-999),-999)</f>
        <v>543.5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1018</v>
      </c>
      <c r="R49" s="9">
        <f t="shared" si="4"/>
        <v>3.6660999999999999E-2</v>
      </c>
      <c r="S49" s="9">
        <f t="shared" si="5"/>
        <v>0.34672858304802617</v>
      </c>
      <c r="T49" s="9">
        <f t="shared" si="6"/>
        <v>3.8624000000000006E-2</v>
      </c>
      <c r="U49" s="9">
        <f t="shared" si="7"/>
        <v>0.38705668961508788</v>
      </c>
      <c r="V49" s="15">
        <f t="shared" si="0"/>
        <v>0</v>
      </c>
      <c r="X49" s="11">
        <f t="shared" si="8"/>
        <v>5.3397399999999992E+19</v>
      </c>
      <c r="Y49" s="11">
        <f t="shared" si="9"/>
        <v>5.3029999999999994E-18</v>
      </c>
      <c r="Z49" s="11">
        <f t="shared" si="10"/>
        <v>1.7469999999999999E-3</v>
      </c>
      <c r="AA49" s="16">
        <f t="shared" si="11"/>
        <v>0.33096572008436426</v>
      </c>
      <c r="AB49" s="9">
        <f t="shared" si="1"/>
        <v>7.394821997253849E-2</v>
      </c>
      <c r="AC49" s="9">
        <f t="shared" si="2"/>
        <v>0.66903427991563558</v>
      </c>
      <c r="AD49" s="15">
        <f t="shared" si="3"/>
        <v>189.44803668252098</v>
      </c>
      <c r="AE49" s="3">
        <f t="shared" si="12"/>
        <v>638.48119999999972</v>
      </c>
      <c r="AF49" s="2">
        <f t="shared" si="13"/>
        <v>0.25</v>
      </c>
      <c r="AG49" s="9">
        <f t="shared" si="14"/>
        <v>5.6405484563395614E-2</v>
      </c>
      <c r="AH49" s="2">
        <f t="shared" si="15"/>
        <v>2.7294320431818382</v>
      </c>
    </row>
    <row r="50" spans="1:34">
      <c r="A50" s="1">
        <f>Raw!A50</f>
        <v>37</v>
      </c>
      <c r="B50" s="14">
        <f>Raw!B50</f>
        <v>0.44575231481481481</v>
      </c>
      <c r="C50" s="15">
        <f>Raw!C50</f>
        <v>8.6</v>
      </c>
      <c r="D50" s="15">
        <f>IF(C50&gt;0.5,Raw!D50*D$11,-999)</f>
        <v>74.400000000000006</v>
      </c>
      <c r="E50" s="9">
        <f>IF(Raw!$G50&gt;$C$8,IF(Raw!$Q50&gt;$C$8,IF(Raw!$N50&gt;$C$9,IF(Raw!$N50&lt;$A$9,IF(Raw!$X50&gt;$C$9,IF(Raw!$X50&lt;$A$9,Raw!H50,-999),-999),-999),-999),-999),-999)</f>
        <v>6.9637000000000004E-2</v>
      </c>
      <c r="F50" s="9">
        <f>IF(Raw!$G50&gt;$C$8,IF(Raw!$Q50&gt;$C$8,IF(Raw!$N50&gt;$C$9,IF(Raw!$N50&lt;$A$9,IF(Raw!$X50&gt;$C$9,IF(Raw!$X50&lt;$A$9,Raw!I50,-999),-999),-999),-999),-999),-999)</f>
        <v>0.103411</v>
      </c>
      <c r="G50" s="9">
        <f>Raw!G50</f>
        <v>0.96109999999999995</v>
      </c>
      <c r="H50" s="9">
        <f>IF(Raw!$G50&gt;$C$8,IF(Raw!$Q50&gt;$C$8,IF(Raw!$N50&gt;$C$9,IF(Raw!$N50&lt;$A$9,IF(Raw!$X50&gt;$C$9,IF(Raw!$X50&lt;$A$9,Raw!L50,-999),-999),-999),-999),-999),-999)</f>
        <v>487.7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1780</v>
      </c>
      <c r="K50" s="9">
        <f>IF(Raw!$G50&gt;$C$8,IF(Raw!$Q50&gt;$C$8,IF(Raw!$N50&gt;$C$9,IF(Raw!$N50&lt;$A$9,IF(Raw!$X50&gt;$C$9,IF(Raw!$X50&lt;$A$9,Raw!R50,-999),-999),-999),-999),-999),-999)</f>
        <v>6.8143999999999996E-2</v>
      </c>
      <c r="L50" s="9">
        <f>IF(Raw!$G50&gt;$C$8,IF(Raw!$Q50&gt;$C$8,IF(Raw!$N50&gt;$C$9,IF(Raw!$N50&lt;$A$9,IF(Raw!$X50&gt;$C$9,IF(Raw!$X50&lt;$A$9,Raw!S50,-999),-999),-999),-999),-999),-999)</f>
        <v>0.106327</v>
      </c>
      <c r="M50" s="9">
        <f>Raw!Q50</f>
        <v>0.96173399999999998</v>
      </c>
      <c r="N50" s="9">
        <f>IF(Raw!$G50&gt;$C$8,IF(Raw!$Q50&gt;$C$8,IF(Raw!$N50&gt;$C$9,IF(Raw!$N50&lt;$A$9,IF(Raw!$X50&gt;$C$9,IF(Raw!$X50&lt;$A$9,Raw!V50,-999),-999),-999),-999),-999),-999)</f>
        <v>504</v>
      </c>
      <c r="O50" s="9">
        <f>IF(Raw!$G50&gt;$C$8,IF(Raw!$Q50&gt;$C$8,IF(Raw!$N50&gt;$C$9,IF(Raw!$N50&lt;$A$9,IF(Raw!$X50&gt;$C$9,IF(Raw!$X50&lt;$A$9,Raw!W50,-999),-999),-999),-999),-999),-999)</f>
        <v>2.4390000000000002E-3</v>
      </c>
      <c r="P50" s="9">
        <f>IF(Raw!$G50&gt;$C$8,IF(Raw!$Q50&gt;$C$8,IF(Raw!$N50&gt;$C$9,IF(Raw!$N50&lt;$A$9,IF(Raw!$X50&gt;$C$9,IF(Raw!$X50&lt;$A$9,Raw!X50,-999),-999),-999),-999),-999),-999)</f>
        <v>919</v>
      </c>
      <c r="R50" s="9">
        <f t="shared" si="4"/>
        <v>3.3773999999999998E-2</v>
      </c>
      <c r="S50" s="9">
        <f t="shared" si="5"/>
        <v>0.32659968475307266</v>
      </c>
      <c r="T50" s="9">
        <f t="shared" si="6"/>
        <v>3.8183000000000009E-2</v>
      </c>
      <c r="U50" s="9">
        <f t="shared" si="7"/>
        <v>0.35910916324169784</v>
      </c>
      <c r="V50" s="15">
        <f t="shared" si="0"/>
        <v>0</v>
      </c>
      <c r="X50" s="11">
        <f t="shared" si="8"/>
        <v>4.4788799999999992E+19</v>
      </c>
      <c r="Y50" s="11">
        <f t="shared" si="9"/>
        <v>4.8769999999999995E-18</v>
      </c>
      <c r="Z50" s="11">
        <f t="shared" si="10"/>
        <v>1.7799999999999999E-3</v>
      </c>
      <c r="AA50" s="16">
        <f t="shared" si="11"/>
        <v>0.27996131037145666</v>
      </c>
      <c r="AB50" s="9">
        <f t="shared" si="1"/>
        <v>7.8833762713913333E-2</v>
      </c>
      <c r="AC50" s="9">
        <f t="shared" si="2"/>
        <v>0.72003868962854323</v>
      </c>
      <c r="AD50" s="15">
        <f t="shared" si="3"/>
        <v>157.28163504014415</v>
      </c>
      <c r="AE50" s="3">
        <f t="shared" si="12"/>
        <v>587.19079999999974</v>
      </c>
      <c r="AF50" s="2">
        <f t="shared" si="13"/>
        <v>0.25</v>
      </c>
      <c r="AG50" s="9">
        <f t="shared" si="14"/>
        <v>4.3447135655809439E-2</v>
      </c>
      <c r="AH50" s="2">
        <f t="shared" si="15"/>
        <v>2.1023842833962809</v>
      </c>
    </row>
    <row r="51" spans="1:34">
      <c r="A51" s="1">
        <f>Raw!A51</f>
        <v>38</v>
      </c>
      <c r="B51" s="14">
        <f>Raw!B51</f>
        <v>0.44581018518518517</v>
      </c>
      <c r="C51" s="15">
        <f>Raw!C51</f>
        <v>8.6999999999999993</v>
      </c>
      <c r="D51" s="15">
        <f>IF(C51&gt;0.5,Raw!D51*D$11,-999)</f>
        <v>69</v>
      </c>
      <c r="E51" s="9">
        <f>IF(Raw!$G51&gt;$C$8,IF(Raw!$Q51&gt;$C$8,IF(Raw!$N51&gt;$C$9,IF(Raw!$N51&lt;$A$9,IF(Raw!$X51&gt;$C$9,IF(Raw!$X51&lt;$A$9,Raw!H51,-999),-999),-999),-999),-999),-999)</f>
        <v>7.2136000000000006E-2</v>
      </c>
      <c r="F51" s="9">
        <f>IF(Raw!$G51&gt;$C$8,IF(Raw!$Q51&gt;$C$8,IF(Raw!$N51&gt;$C$9,IF(Raw!$N51&lt;$A$9,IF(Raw!$X51&gt;$C$9,IF(Raw!$X51&lt;$A$9,Raw!I51,-999),-999),-999),-999),-999),-999)</f>
        <v>0.10727100000000001</v>
      </c>
      <c r="G51" s="9">
        <f>Raw!G51</f>
        <v>0.94248799999999999</v>
      </c>
      <c r="H51" s="9">
        <f>IF(Raw!$G51&gt;$C$8,IF(Raw!$Q51&gt;$C$8,IF(Raw!$N51&gt;$C$9,IF(Raw!$N51&lt;$A$9,IF(Raw!$X51&gt;$C$9,IF(Raw!$X51&lt;$A$9,Raw!L51,-999),-999),-999),-999),-999),-999)</f>
        <v>564.70000000000005</v>
      </c>
      <c r="I51" s="9">
        <f>IF(Raw!$G51&gt;$C$8,IF(Raw!$Q51&gt;$C$8,IF(Raw!$N51&gt;$C$9,IF(Raw!$N51&lt;$A$9,IF(Raw!$X51&gt;$C$9,IF(Raw!$X51&lt;$A$9,Raw!M51,-999),-999),-999),-999),-999),-999)</f>
        <v>2.4390000000000002E-3</v>
      </c>
      <c r="J51" s="9">
        <f>IF(Raw!$G51&gt;$C$8,IF(Raw!$Q51&gt;$C$8,IF(Raw!$N51&gt;$C$9,IF(Raw!$N51&lt;$A$9,IF(Raw!$X51&gt;$C$9,IF(Raw!$X51&lt;$A$9,Raw!N51,-999),-999),-999),-999),-999),-999)</f>
        <v>3455</v>
      </c>
      <c r="K51" s="9">
        <f>IF(Raw!$G51&gt;$C$8,IF(Raw!$Q51&gt;$C$8,IF(Raw!$N51&gt;$C$9,IF(Raw!$N51&lt;$A$9,IF(Raw!$X51&gt;$C$9,IF(Raw!$X51&lt;$A$9,Raw!R51,-999),-999),-999),-999),-999),-999)</f>
        <v>6.3918000000000003E-2</v>
      </c>
      <c r="L51" s="9">
        <f>IF(Raw!$G51&gt;$C$8,IF(Raw!$Q51&gt;$C$8,IF(Raw!$N51&gt;$C$9,IF(Raw!$N51&lt;$A$9,IF(Raw!$X51&gt;$C$9,IF(Raw!$X51&lt;$A$9,Raw!S51,-999),-999),-999),-999),-999),-999)</f>
        <v>9.9473000000000006E-2</v>
      </c>
      <c r="M51" s="9">
        <f>Raw!Q51</f>
        <v>0.93724099999999999</v>
      </c>
      <c r="N51" s="9">
        <f>IF(Raw!$G51&gt;$C$8,IF(Raw!$Q51&gt;$C$8,IF(Raw!$N51&gt;$C$9,IF(Raw!$N51&lt;$A$9,IF(Raw!$X51&gt;$C$9,IF(Raw!$X51&lt;$A$9,Raw!V51,-999),-999),-999),-999),-999),-999)</f>
        <v>548.5</v>
      </c>
      <c r="O51" s="9">
        <f>IF(Raw!$G51&gt;$C$8,IF(Raw!$Q51&gt;$C$8,IF(Raw!$N51&gt;$C$9,IF(Raw!$N51&lt;$A$9,IF(Raw!$X51&gt;$C$9,IF(Raw!$X51&lt;$A$9,Raw!W51,-999),-999),-999),-999),-999),-999)</f>
        <v>7.7205999999999997E-2</v>
      </c>
      <c r="P51" s="9">
        <f>IF(Raw!$G51&gt;$C$8,IF(Raw!$Q51&gt;$C$8,IF(Raw!$N51&gt;$C$9,IF(Raw!$N51&lt;$A$9,IF(Raw!$X51&gt;$C$9,IF(Raw!$X51&lt;$A$9,Raw!X51,-999),-999),-999),-999),-999),-999)</f>
        <v>882</v>
      </c>
      <c r="R51" s="9">
        <f t="shared" si="4"/>
        <v>3.5135E-2</v>
      </c>
      <c r="S51" s="9">
        <f t="shared" si="5"/>
        <v>0.32753493488454472</v>
      </c>
      <c r="T51" s="9">
        <f t="shared" si="6"/>
        <v>3.5555000000000003E-2</v>
      </c>
      <c r="U51" s="9">
        <f t="shared" si="7"/>
        <v>0.35743367546972549</v>
      </c>
      <c r="V51" s="15">
        <f t="shared" si="0"/>
        <v>0</v>
      </c>
      <c r="X51" s="11">
        <f t="shared" si="8"/>
        <v>4.1537999999999992E+19</v>
      </c>
      <c r="Y51" s="11">
        <f t="shared" si="9"/>
        <v>5.6470000000000001E-18</v>
      </c>
      <c r="Z51" s="11">
        <f t="shared" si="10"/>
        <v>3.4549999999999997E-3</v>
      </c>
      <c r="AA51" s="16">
        <f t="shared" si="11"/>
        <v>0.44764270736254819</v>
      </c>
      <c r="AB51" s="9">
        <f t="shared" si="1"/>
        <v>7.9833936460275409E-2</v>
      </c>
      <c r="AC51" s="9">
        <f t="shared" si="2"/>
        <v>0.5523572926374517</v>
      </c>
      <c r="AD51" s="15">
        <f t="shared" si="3"/>
        <v>129.56373585023101</v>
      </c>
      <c r="AE51" s="3">
        <f t="shared" si="12"/>
        <v>679.89879999999982</v>
      </c>
      <c r="AF51" s="2">
        <f t="shared" si="13"/>
        <v>0.25</v>
      </c>
      <c r="AG51" s="9">
        <f t="shared" si="14"/>
        <v>3.5623417163489775E-2</v>
      </c>
      <c r="AH51" s="2">
        <f t="shared" si="15"/>
        <v>1.7237986172139272</v>
      </c>
    </row>
    <row r="52" spans="1:34">
      <c r="A52" s="1">
        <f>Raw!A52</f>
        <v>39</v>
      </c>
      <c r="B52" s="14">
        <f>Raw!B52</f>
        <v>0.44585648148148144</v>
      </c>
      <c r="C52" s="15">
        <f>Raw!C52</f>
        <v>10.6</v>
      </c>
      <c r="D52" s="15">
        <f>IF(C52&gt;0.5,Raw!D52*D$11,-999)</f>
        <v>57.3</v>
      </c>
      <c r="E52" s="9">
        <f>IF(Raw!$G52&gt;$C$8,IF(Raw!$Q52&gt;$C$8,IF(Raw!$N52&gt;$C$9,IF(Raw!$N52&lt;$A$9,IF(Raw!$X52&gt;$C$9,IF(Raw!$X52&lt;$A$9,Raw!H52,-999),-999),-999),-999),-999),-999)</f>
        <v>7.0805999999999994E-2</v>
      </c>
      <c r="F52" s="9">
        <f>IF(Raw!$G52&gt;$C$8,IF(Raw!$Q52&gt;$C$8,IF(Raw!$N52&gt;$C$9,IF(Raw!$N52&lt;$A$9,IF(Raw!$X52&gt;$C$9,IF(Raw!$X52&lt;$A$9,Raw!I52,-999),-999),-999),-999),-999),-999)</f>
        <v>0.10601099999999999</v>
      </c>
      <c r="G52" s="9">
        <f>Raw!G52</f>
        <v>0.92407300000000003</v>
      </c>
      <c r="H52" s="9">
        <f>IF(Raw!$G52&gt;$C$8,IF(Raw!$Q52&gt;$C$8,IF(Raw!$N52&gt;$C$9,IF(Raw!$N52&lt;$A$9,IF(Raw!$X52&gt;$C$9,IF(Raw!$X52&lt;$A$9,Raw!L52,-999),-999),-999),-999),-999),-999)</f>
        <v>514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1298</v>
      </c>
      <c r="K52" s="9">
        <f>IF(Raw!$G52&gt;$C$8,IF(Raw!$Q52&gt;$C$8,IF(Raw!$N52&gt;$C$9,IF(Raw!$N52&lt;$A$9,IF(Raw!$X52&gt;$C$9,IF(Raw!$X52&lt;$A$9,Raw!R52,-999),-999),-999),-999),-999),-999)</f>
        <v>6.3217999999999996E-2</v>
      </c>
      <c r="L52" s="9">
        <f>IF(Raw!$G52&gt;$C$8,IF(Raw!$Q52&gt;$C$8,IF(Raw!$N52&gt;$C$9,IF(Raw!$N52&lt;$A$9,IF(Raw!$X52&gt;$C$9,IF(Raw!$X52&lt;$A$9,Raw!S52,-999),-999),-999),-999),-999),-999)</f>
        <v>0.100493</v>
      </c>
      <c r="M52" s="9">
        <f>Raw!Q52</f>
        <v>0.94203499999999996</v>
      </c>
      <c r="N52" s="9">
        <f>IF(Raw!$G52&gt;$C$8,IF(Raw!$Q52&gt;$C$8,IF(Raw!$N52&gt;$C$9,IF(Raw!$N52&lt;$A$9,IF(Raw!$X52&gt;$C$9,IF(Raw!$X52&lt;$A$9,Raw!V52,-999),-999),-999),-999),-999),-999)</f>
        <v>543.5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1037</v>
      </c>
      <c r="R52" s="9">
        <f t="shared" si="4"/>
        <v>3.5205E-2</v>
      </c>
      <c r="S52" s="9">
        <f t="shared" si="5"/>
        <v>0.33208817952853953</v>
      </c>
      <c r="T52" s="9">
        <f t="shared" si="6"/>
        <v>3.7275000000000003E-2</v>
      </c>
      <c r="U52" s="9">
        <f t="shared" si="7"/>
        <v>0.37092135770650697</v>
      </c>
      <c r="V52" s="15">
        <f t="shared" si="0"/>
        <v>0</v>
      </c>
      <c r="X52" s="11">
        <f t="shared" si="8"/>
        <v>3.4494599999999992E+19</v>
      </c>
      <c r="Y52" s="11">
        <f t="shared" si="9"/>
        <v>5.1399999999999996E-18</v>
      </c>
      <c r="Z52" s="11">
        <f t="shared" si="10"/>
        <v>1.2979999999999999E-3</v>
      </c>
      <c r="AA52" s="16">
        <f t="shared" si="11"/>
        <v>0.18708328188285597</v>
      </c>
      <c r="AB52" s="9">
        <f t="shared" si="1"/>
        <v>7.019152933218345E-2</v>
      </c>
      <c r="AC52" s="9">
        <f t="shared" si="2"/>
        <v>0.81291671811714417</v>
      </c>
      <c r="AD52" s="15">
        <f t="shared" si="3"/>
        <v>144.13195830728506</v>
      </c>
      <c r="AE52" s="3">
        <f t="shared" si="12"/>
        <v>618.85599999999977</v>
      </c>
      <c r="AF52" s="2">
        <f t="shared" si="13"/>
        <v>0.25</v>
      </c>
      <c r="AG52" s="9">
        <f t="shared" si="14"/>
        <v>4.1124324357104489E-2</v>
      </c>
      <c r="AH52" s="2">
        <f t="shared" si="15"/>
        <v>1.989984653501701</v>
      </c>
    </row>
    <row r="53" spans="1:34">
      <c r="A53" s="1">
        <f>Raw!A53</f>
        <v>40</v>
      </c>
      <c r="B53" s="14">
        <f>Raw!B53</f>
        <v>0.44591435185185185</v>
      </c>
      <c r="C53" s="15">
        <f>Raw!C53</f>
        <v>11.5</v>
      </c>
      <c r="D53" s="15">
        <f>IF(C53&gt;0.5,Raw!D53*D$11,-999)</f>
        <v>52.9</v>
      </c>
      <c r="E53" s="9">
        <f>IF(Raw!$G53&gt;$C$8,IF(Raw!$Q53&gt;$C$8,IF(Raw!$N53&gt;$C$9,IF(Raw!$N53&lt;$A$9,IF(Raw!$X53&gt;$C$9,IF(Raw!$X53&lt;$A$9,Raw!H53,-999),-999),-999),-999),-999),-999)</f>
        <v>6.6205E-2</v>
      </c>
      <c r="F53" s="9">
        <f>IF(Raw!$G53&gt;$C$8,IF(Raw!$Q53&gt;$C$8,IF(Raw!$N53&gt;$C$9,IF(Raw!$N53&lt;$A$9,IF(Raw!$X53&gt;$C$9,IF(Raw!$X53&lt;$A$9,Raw!I53,-999),-999),-999),-999),-999),-999)</f>
        <v>0.10223599999999999</v>
      </c>
      <c r="G53" s="9">
        <f>Raw!G53</f>
        <v>0.93902200000000002</v>
      </c>
      <c r="H53" s="9">
        <f>IF(Raw!$G53&gt;$C$8,IF(Raw!$Q53&gt;$C$8,IF(Raw!$N53&gt;$C$9,IF(Raw!$N53&lt;$A$9,IF(Raw!$X53&gt;$C$9,IF(Raw!$X53&lt;$A$9,Raw!L53,-999),-999),-999),-999),-999),-999)</f>
        <v>607.29999999999995</v>
      </c>
      <c r="I53" s="9">
        <f>IF(Raw!$G53&gt;$C$8,IF(Raw!$Q53&gt;$C$8,IF(Raw!$N53&gt;$C$9,IF(Raw!$N53&lt;$A$9,IF(Raw!$X53&gt;$C$9,IF(Raw!$X53&lt;$A$9,Raw!M53,-999),-999),-999),-999),-999),-999)</f>
        <v>2.4390000000000002E-3</v>
      </c>
      <c r="J53" s="9">
        <f>IF(Raw!$G53&gt;$C$8,IF(Raw!$Q53&gt;$C$8,IF(Raw!$N53&gt;$C$9,IF(Raw!$N53&lt;$A$9,IF(Raw!$X53&gt;$C$9,IF(Raw!$X53&lt;$A$9,Raw!N53,-999),-999),-999),-999),-999),-999)</f>
        <v>699</v>
      </c>
      <c r="K53" s="9">
        <f>IF(Raw!$G53&gt;$C$8,IF(Raw!$Q53&gt;$C$8,IF(Raw!$N53&gt;$C$9,IF(Raw!$N53&lt;$A$9,IF(Raw!$X53&gt;$C$9,IF(Raw!$X53&lt;$A$9,Raw!R53,-999),-999),-999),-999),-999),-999)</f>
        <v>6.3130000000000006E-2</v>
      </c>
      <c r="L53" s="9">
        <f>IF(Raw!$G53&gt;$C$8,IF(Raw!$Q53&gt;$C$8,IF(Raw!$N53&gt;$C$9,IF(Raw!$N53&lt;$A$9,IF(Raw!$X53&gt;$C$9,IF(Raw!$X53&lt;$A$9,Raw!S53,-999),-999),-999),-999),-999),-999)</f>
        <v>0.102533</v>
      </c>
      <c r="M53" s="9">
        <f>Raw!Q53</f>
        <v>0.93154300000000001</v>
      </c>
      <c r="N53" s="9">
        <f>IF(Raw!$G53&gt;$C$8,IF(Raw!$Q53&gt;$C$8,IF(Raw!$N53&gt;$C$9,IF(Raw!$N53&lt;$A$9,IF(Raw!$X53&gt;$C$9,IF(Raw!$X53&lt;$A$9,Raw!V53,-999),-999),-999),-999),-999),-999)</f>
        <v>569.79999999999995</v>
      </c>
      <c r="O53" s="9">
        <f>IF(Raw!$G53&gt;$C$8,IF(Raw!$Q53&gt;$C$8,IF(Raw!$N53&gt;$C$9,IF(Raw!$N53&lt;$A$9,IF(Raw!$X53&gt;$C$9,IF(Raw!$X53&lt;$A$9,Raw!W53,-999),-999),-999),-999),-999),-999)</f>
        <v>2.4390000000000002E-3</v>
      </c>
      <c r="P53" s="9">
        <f>IF(Raw!$G53&gt;$C$8,IF(Raw!$Q53&gt;$C$8,IF(Raw!$N53&gt;$C$9,IF(Raw!$N53&lt;$A$9,IF(Raw!$X53&gt;$C$9,IF(Raw!$X53&lt;$A$9,Raw!X53,-999),-999),-999),-999),-999),-999)</f>
        <v>599</v>
      </c>
      <c r="R53" s="9">
        <f t="shared" si="4"/>
        <v>3.6030999999999994E-2</v>
      </c>
      <c r="S53" s="9">
        <f t="shared" si="5"/>
        <v>0.3524296725223991</v>
      </c>
      <c r="T53" s="9">
        <f t="shared" si="6"/>
        <v>3.9402999999999994E-2</v>
      </c>
      <c r="U53" s="9">
        <f t="shared" si="7"/>
        <v>0.38429578769761924</v>
      </c>
      <c r="V53" s="15">
        <f t="shared" si="0"/>
        <v>0</v>
      </c>
      <c r="X53" s="11">
        <f t="shared" si="8"/>
        <v>3.1845799999999992E+19</v>
      </c>
      <c r="Y53" s="11">
        <f t="shared" si="9"/>
        <v>6.0729999999999992E-18</v>
      </c>
      <c r="Z53" s="11">
        <f t="shared" si="10"/>
        <v>6.9899999999999997E-4</v>
      </c>
      <c r="AA53" s="16">
        <f t="shared" si="11"/>
        <v>0.11908731026679736</v>
      </c>
      <c r="AB53" s="9">
        <f t="shared" si="1"/>
        <v>6.7822397286442626E-2</v>
      </c>
      <c r="AC53" s="9">
        <f t="shared" si="2"/>
        <v>0.88091268973320247</v>
      </c>
      <c r="AD53" s="15">
        <f t="shared" si="3"/>
        <v>170.36811196966715</v>
      </c>
      <c r="AE53" s="3">
        <f t="shared" si="12"/>
        <v>731.18919999999969</v>
      </c>
      <c r="AF53" s="2">
        <f t="shared" si="13"/>
        <v>0.25</v>
      </c>
      <c r="AG53" s="9">
        <f t="shared" si="14"/>
        <v>5.0362882913799562E-2</v>
      </c>
      <c r="AH53" s="2">
        <f t="shared" si="15"/>
        <v>2.4370336940806245</v>
      </c>
    </row>
    <row r="54" spans="1:34">
      <c r="A54" s="1">
        <f>Raw!A54</f>
        <v>41</v>
      </c>
      <c r="B54" s="14">
        <f>Raw!B54</f>
        <v>0.44597222222222221</v>
      </c>
      <c r="C54" s="15">
        <f>Raw!C54</f>
        <v>11.5</v>
      </c>
      <c r="D54" s="15">
        <f>IF(C54&gt;0.5,Raw!D54*D$11,-999)</f>
        <v>58.2</v>
      </c>
      <c r="E54" s="9">
        <f>IF(Raw!$G54&gt;$C$8,IF(Raw!$Q54&gt;$C$8,IF(Raw!$N54&gt;$C$9,IF(Raw!$N54&lt;$A$9,IF(Raw!$X54&gt;$C$9,IF(Raw!$X54&lt;$A$9,Raw!H54,-999),-999),-999),-999),-999),-999)</f>
        <v>6.6220000000000001E-2</v>
      </c>
      <c r="F54" s="9">
        <f>IF(Raw!$G54&gt;$C$8,IF(Raw!$Q54&gt;$C$8,IF(Raw!$N54&gt;$C$9,IF(Raw!$N54&lt;$A$9,IF(Raw!$X54&gt;$C$9,IF(Raw!$X54&lt;$A$9,Raw!I54,-999),-999),-999),-999),-999),-999)</f>
        <v>0.10235</v>
      </c>
      <c r="G54" s="9">
        <f>Raw!G54</f>
        <v>0.936365</v>
      </c>
      <c r="H54" s="9">
        <f>IF(Raw!$G54&gt;$C$8,IF(Raw!$Q54&gt;$C$8,IF(Raw!$N54&gt;$C$9,IF(Raw!$N54&lt;$A$9,IF(Raw!$X54&gt;$C$9,IF(Raw!$X54&lt;$A$9,Raw!L54,-999),-999),-999),-999),-999),-999)</f>
        <v>582.9</v>
      </c>
      <c r="I54" s="9">
        <f>IF(Raw!$G54&gt;$C$8,IF(Raw!$Q54&gt;$C$8,IF(Raw!$N54&gt;$C$9,IF(Raw!$N54&lt;$A$9,IF(Raw!$X54&gt;$C$9,IF(Raw!$X54&lt;$A$9,Raw!M54,-999),-999),-999),-999),-999),-999)</f>
        <v>2.0088999999999999E-2</v>
      </c>
      <c r="J54" s="9">
        <f>IF(Raw!$G54&gt;$C$8,IF(Raw!$Q54&gt;$C$8,IF(Raw!$N54&gt;$C$9,IF(Raw!$N54&lt;$A$9,IF(Raw!$X54&gt;$C$9,IF(Raw!$X54&lt;$A$9,Raw!N54,-999),-999),-999),-999),-999),-999)</f>
        <v>1480</v>
      </c>
      <c r="K54" s="9">
        <f>IF(Raw!$G54&gt;$C$8,IF(Raw!$Q54&gt;$C$8,IF(Raw!$N54&gt;$C$9,IF(Raw!$N54&lt;$A$9,IF(Raw!$X54&gt;$C$9,IF(Raw!$X54&lt;$A$9,Raw!R54,-999),-999),-999),-999),-999),-999)</f>
        <v>6.2407999999999998E-2</v>
      </c>
      <c r="L54" s="9">
        <f>IF(Raw!$G54&gt;$C$8,IF(Raw!$Q54&gt;$C$8,IF(Raw!$N54&gt;$C$9,IF(Raw!$N54&lt;$A$9,IF(Raw!$X54&gt;$C$9,IF(Raw!$X54&lt;$A$9,Raw!S54,-999),-999),-999),-999),-999),-999)</f>
        <v>0.101726</v>
      </c>
      <c r="M54" s="9">
        <f>Raw!Q54</f>
        <v>0.923068</v>
      </c>
      <c r="N54" s="9">
        <f>IF(Raw!$G54&gt;$C$8,IF(Raw!$Q54&gt;$C$8,IF(Raw!$N54&gt;$C$9,IF(Raw!$N54&lt;$A$9,IF(Raw!$X54&gt;$C$9,IF(Raw!$X54&lt;$A$9,Raw!V54,-999),-999),-999),-999),-999),-999)</f>
        <v>594.20000000000005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1423</v>
      </c>
      <c r="R54" s="9">
        <f t="shared" si="4"/>
        <v>3.6129999999999995E-2</v>
      </c>
      <c r="S54" s="9">
        <f t="shared" si="5"/>
        <v>0.35300439667806544</v>
      </c>
      <c r="T54" s="9">
        <f t="shared" si="6"/>
        <v>3.9317999999999999E-2</v>
      </c>
      <c r="U54" s="9">
        <f t="shared" si="7"/>
        <v>0.38650885712600513</v>
      </c>
      <c r="V54" s="15">
        <f t="shared" si="0"/>
        <v>0</v>
      </c>
      <c r="X54" s="11">
        <f t="shared" si="8"/>
        <v>3.5036399999999996E+19</v>
      </c>
      <c r="Y54" s="11">
        <f t="shared" si="9"/>
        <v>5.8289999999999996E-18</v>
      </c>
      <c r="Z54" s="11">
        <f t="shared" si="10"/>
        <v>1.48E-3</v>
      </c>
      <c r="AA54" s="16">
        <f t="shared" si="11"/>
        <v>0.23210195910140891</v>
      </c>
      <c r="AB54" s="9">
        <f t="shared" si="1"/>
        <v>7.1533784827949198E-2</v>
      </c>
      <c r="AC54" s="9">
        <f t="shared" si="2"/>
        <v>0.76789804089859093</v>
      </c>
      <c r="AD54" s="15">
        <f t="shared" si="3"/>
        <v>156.82564804149249</v>
      </c>
      <c r="AE54" s="3">
        <f t="shared" si="12"/>
        <v>701.81159999999977</v>
      </c>
      <c r="AF54" s="2">
        <f t="shared" si="13"/>
        <v>0.25</v>
      </c>
      <c r="AG54" s="9">
        <f t="shared" si="14"/>
        <v>4.6626539994278758E-2</v>
      </c>
      <c r="AH54" s="2">
        <f t="shared" si="15"/>
        <v>2.2562340046923741</v>
      </c>
    </row>
    <row r="55" spans="1:34">
      <c r="A55" s="1">
        <f>Raw!A55</f>
        <v>42</v>
      </c>
      <c r="B55" s="14">
        <f>Raw!B55</f>
        <v>0.44603009259259258</v>
      </c>
      <c r="C55" s="15">
        <f>Raw!C55</f>
        <v>12.9</v>
      </c>
      <c r="D55" s="15">
        <f>IF(C55&gt;0.5,Raw!D55*D$11,-999)</f>
        <v>50.2</v>
      </c>
      <c r="E55" s="9">
        <f>IF(Raw!$G55&gt;$C$8,IF(Raw!$Q55&gt;$C$8,IF(Raw!$N55&gt;$C$9,IF(Raw!$N55&lt;$A$9,IF(Raw!$X55&gt;$C$9,IF(Raw!$X55&lt;$A$9,Raw!H55,-999),-999),-999),-999),-999),-999)</f>
        <v>7.4222999999999997E-2</v>
      </c>
      <c r="F55" s="9">
        <f>IF(Raw!$G55&gt;$C$8,IF(Raw!$Q55&gt;$C$8,IF(Raw!$N55&gt;$C$9,IF(Raw!$N55&lt;$A$9,IF(Raw!$X55&gt;$C$9,IF(Raw!$X55&lt;$A$9,Raw!I55,-999),-999),-999),-999),-999),-999)</f>
        <v>0.11151800000000001</v>
      </c>
      <c r="G55" s="9">
        <f>Raw!G55</f>
        <v>0.947384</v>
      </c>
      <c r="H55" s="9">
        <f>IF(Raw!$G55&gt;$C$8,IF(Raw!$Q55&gt;$C$8,IF(Raw!$N55&gt;$C$9,IF(Raw!$N55&lt;$A$9,IF(Raw!$X55&gt;$C$9,IF(Raw!$X55&lt;$A$9,Raw!L55,-999),-999),-999),-999),-999),-999)</f>
        <v>559.70000000000005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1130</v>
      </c>
      <c r="K55" s="9">
        <f>IF(Raw!$G55&gt;$C$8,IF(Raw!$Q55&gt;$C$8,IF(Raw!$N55&gt;$C$9,IF(Raw!$N55&lt;$A$9,IF(Raw!$X55&gt;$C$9,IF(Raw!$X55&lt;$A$9,Raw!R55,-999),-999),-999),-999),-999),-999)</f>
        <v>6.8372000000000002E-2</v>
      </c>
      <c r="L55" s="9">
        <f>IF(Raw!$G55&gt;$C$8,IF(Raw!$Q55&gt;$C$8,IF(Raw!$N55&gt;$C$9,IF(Raw!$N55&lt;$A$9,IF(Raw!$X55&gt;$C$9,IF(Raw!$X55&lt;$A$9,Raw!S55,-999),-999),-999),-999),-999),-999)</f>
        <v>0.111189</v>
      </c>
      <c r="M55" s="9">
        <f>Raw!Q55</f>
        <v>0.96216100000000004</v>
      </c>
      <c r="N55" s="9">
        <f>IF(Raw!$G55&gt;$C$8,IF(Raw!$Q55&gt;$C$8,IF(Raw!$N55&gt;$C$9,IF(Raw!$N55&lt;$A$9,IF(Raw!$X55&gt;$C$9,IF(Raw!$X55&lt;$A$9,Raw!V55,-999),-999),-999),-999),-999),-999)</f>
        <v>556.6</v>
      </c>
      <c r="O55" s="9">
        <f>IF(Raw!$G55&gt;$C$8,IF(Raw!$Q55&gt;$C$8,IF(Raw!$N55&gt;$C$9,IF(Raw!$N55&lt;$A$9,IF(Raw!$X55&gt;$C$9,IF(Raw!$X55&lt;$A$9,Raw!W55,-999),-999),-999),-999),-999),-999)</f>
        <v>2.4390000000000002E-3</v>
      </c>
      <c r="P55" s="9">
        <f>IF(Raw!$G55&gt;$C$8,IF(Raw!$Q55&gt;$C$8,IF(Raw!$N55&gt;$C$9,IF(Raw!$N55&lt;$A$9,IF(Raw!$X55&gt;$C$9,IF(Raw!$X55&lt;$A$9,Raw!X55,-999),-999),-999),-999),-999),-999)</f>
        <v>656</v>
      </c>
      <c r="R55" s="9">
        <f t="shared" si="4"/>
        <v>3.7295000000000009E-2</v>
      </c>
      <c r="S55" s="9">
        <f t="shared" si="5"/>
        <v>0.33443031618214109</v>
      </c>
      <c r="T55" s="9">
        <f t="shared" si="6"/>
        <v>4.2816999999999994E-2</v>
      </c>
      <c r="U55" s="9">
        <f t="shared" si="7"/>
        <v>0.38508305677719912</v>
      </c>
      <c r="V55" s="15">
        <f t="shared" si="0"/>
        <v>0</v>
      </c>
      <c r="X55" s="11">
        <f t="shared" si="8"/>
        <v>3.0220399999999996E+19</v>
      </c>
      <c r="Y55" s="11">
        <f t="shared" si="9"/>
        <v>5.5970000000000003E-18</v>
      </c>
      <c r="Z55" s="11">
        <f t="shared" si="10"/>
        <v>1.1299999999999999E-3</v>
      </c>
      <c r="AA55" s="16">
        <f t="shared" si="11"/>
        <v>0.16046265643442661</v>
      </c>
      <c r="AB55" s="9">
        <f t="shared" si="1"/>
        <v>7.5242529560552843E-2</v>
      </c>
      <c r="AC55" s="9">
        <f t="shared" si="2"/>
        <v>0.83953734356557341</v>
      </c>
      <c r="AD55" s="15">
        <f t="shared" si="3"/>
        <v>142.00235082692623</v>
      </c>
      <c r="AE55" s="3">
        <f t="shared" si="12"/>
        <v>673.87879999999984</v>
      </c>
      <c r="AF55" s="2">
        <f t="shared" si="13"/>
        <v>0.25</v>
      </c>
      <c r="AG55" s="9">
        <f t="shared" si="14"/>
        <v>4.2063614866139215E-2</v>
      </c>
      <c r="AH55" s="2">
        <f t="shared" si="15"/>
        <v>2.035436432403352</v>
      </c>
    </row>
    <row r="56" spans="1:34">
      <c r="A56" s="1">
        <f>Raw!A56</f>
        <v>43</v>
      </c>
      <c r="B56" s="14">
        <f>Raw!B56</f>
        <v>0.44608796296296299</v>
      </c>
      <c r="C56" s="15">
        <f>Raw!C56</f>
        <v>14</v>
      </c>
      <c r="D56" s="15">
        <f>IF(C56&gt;0.5,Raw!D56*D$11,-999)</f>
        <v>46.6</v>
      </c>
      <c r="E56" s="9">
        <f>IF(Raw!$G56&gt;$C$8,IF(Raw!$Q56&gt;$C$8,IF(Raw!$N56&gt;$C$9,IF(Raw!$N56&lt;$A$9,IF(Raw!$X56&gt;$C$9,IF(Raw!$X56&lt;$A$9,Raw!H56,-999),-999),-999),-999),-999),-999)</f>
        <v>7.0153999999999994E-2</v>
      </c>
      <c r="F56" s="9">
        <f>IF(Raw!$G56&gt;$C$8,IF(Raw!$Q56&gt;$C$8,IF(Raw!$N56&gt;$C$9,IF(Raw!$N56&lt;$A$9,IF(Raw!$X56&gt;$C$9,IF(Raw!$X56&lt;$A$9,Raw!I56,-999),-999),-999),-999),-999),-999)</f>
        <v>0.105998</v>
      </c>
      <c r="G56" s="9">
        <f>Raw!G56</f>
        <v>0.94234499999999999</v>
      </c>
      <c r="H56" s="9">
        <f>IF(Raw!$G56&gt;$C$8,IF(Raw!$Q56&gt;$C$8,IF(Raw!$N56&gt;$C$9,IF(Raw!$N56&lt;$A$9,IF(Raw!$X56&gt;$C$9,IF(Raw!$X56&lt;$A$9,Raw!L56,-999),-999),-999),-999),-999),-999)</f>
        <v>474.6</v>
      </c>
      <c r="I56" s="9">
        <f>IF(Raw!$G56&gt;$C$8,IF(Raw!$Q56&gt;$C$8,IF(Raw!$N56&gt;$C$9,IF(Raw!$N56&lt;$A$9,IF(Raw!$X56&gt;$C$9,IF(Raw!$X56&lt;$A$9,Raw!M56,-999),-999),-999),-999),-999),-999)</f>
        <v>2.4390000000000002E-3</v>
      </c>
      <c r="J56" s="9">
        <f>IF(Raw!$G56&gt;$C$8,IF(Raw!$Q56&gt;$C$8,IF(Raw!$N56&gt;$C$9,IF(Raw!$N56&lt;$A$9,IF(Raw!$X56&gt;$C$9,IF(Raw!$X56&lt;$A$9,Raw!N56,-999),-999),-999),-999),-999),-999)</f>
        <v>1351</v>
      </c>
      <c r="K56" s="9">
        <f>IF(Raw!$G56&gt;$C$8,IF(Raw!$Q56&gt;$C$8,IF(Raw!$N56&gt;$C$9,IF(Raw!$N56&lt;$A$9,IF(Raw!$X56&gt;$C$9,IF(Raw!$X56&lt;$A$9,Raw!R56,-999),-999),-999),-999),-999),-999)</f>
        <v>6.7932000000000006E-2</v>
      </c>
      <c r="L56" s="9">
        <f>IF(Raw!$G56&gt;$C$8,IF(Raw!$Q56&gt;$C$8,IF(Raw!$N56&gt;$C$9,IF(Raw!$N56&lt;$A$9,IF(Raw!$X56&gt;$C$9,IF(Raw!$X56&lt;$A$9,Raw!S56,-999),-999),-999),-999),-999),-999)</f>
        <v>0.109542</v>
      </c>
      <c r="M56" s="9">
        <f>Raw!Q56</f>
        <v>0.96229100000000001</v>
      </c>
      <c r="N56" s="9">
        <f>IF(Raw!$G56&gt;$C$8,IF(Raw!$Q56&gt;$C$8,IF(Raw!$N56&gt;$C$9,IF(Raw!$N56&lt;$A$9,IF(Raw!$X56&gt;$C$9,IF(Raw!$X56&lt;$A$9,Raw!V56,-999),-999),-999),-999),-999),-999)</f>
        <v>500.9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777</v>
      </c>
      <c r="R56" s="9">
        <f t="shared" si="4"/>
        <v>3.5844000000000001E-2</v>
      </c>
      <c r="S56" s="9">
        <f t="shared" si="5"/>
        <v>0.33815732372308915</v>
      </c>
      <c r="T56" s="9">
        <f t="shared" si="6"/>
        <v>4.1609999999999994E-2</v>
      </c>
      <c r="U56" s="9">
        <f t="shared" si="7"/>
        <v>0.37985430245933061</v>
      </c>
      <c r="V56" s="15">
        <f t="shared" si="0"/>
        <v>0</v>
      </c>
      <c r="X56" s="11">
        <f t="shared" si="8"/>
        <v>2.8053199999999996E+19</v>
      </c>
      <c r="Y56" s="11">
        <f t="shared" si="9"/>
        <v>4.746E-18</v>
      </c>
      <c r="Z56" s="11">
        <f t="shared" si="10"/>
        <v>1.351E-3</v>
      </c>
      <c r="AA56" s="16">
        <f t="shared" si="11"/>
        <v>0.15245100868543976</v>
      </c>
      <c r="AB56" s="9">
        <f t="shared" si="1"/>
        <v>7.4275486471401156E-2</v>
      </c>
      <c r="AC56" s="9">
        <f t="shared" si="2"/>
        <v>0.84754899131456019</v>
      </c>
      <c r="AD56" s="15">
        <f t="shared" si="3"/>
        <v>112.84308562948908</v>
      </c>
      <c r="AE56" s="3">
        <f t="shared" si="12"/>
        <v>571.41839999999979</v>
      </c>
      <c r="AF56" s="2">
        <f t="shared" si="13"/>
        <v>0.25</v>
      </c>
      <c r="AG56" s="9">
        <f t="shared" si="14"/>
        <v>3.2972255060883145E-2</v>
      </c>
      <c r="AH56" s="2">
        <f t="shared" si="15"/>
        <v>1.5955102628006084</v>
      </c>
    </row>
    <row r="57" spans="1:34">
      <c r="A57" s="1">
        <f>Raw!A57</f>
        <v>44</v>
      </c>
      <c r="B57" s="14">
        <f>Raw!B57</f>
        <v>0.44613425925925926</v>
      </c>
      <c r="C57" s="15">
        <f>Raw!C57</f>
        <v>14.9</v>
      </c>
      <c r="D57" s="15">
        <f>IF(C57&gt;0.5,Raw!D57*D$11,-999)</f>
        <v>42.1</v>
      </c>
      <c r="E57" s="9">
        <f>IF(Raw!$G57&gt;$C$8,IF(Raw!$Q57&gt;$C$8,IF(Raw!$N57&gt;$C$9,IF(Raw!$N57&lt;$A$9,IF(Raw!$X57&gt;$C$9,IF(Raw!$X57&lt;$A$9,Raw!H57,-999),-999),-999),-999),-999),-999)</f>
        <v>6.9091E-2</v>
      </c>
      <c r="F57" s="9">
        <f>IF(Raw!$G57&gt;$C$8,IF(Raw!$Q57&gt;$C$8,IF(Raw!$N57&gt;$C$9,IF(Raw!$N57&lt;$A$9,IF(Raw!$X57&gt;$C$9,IF(Raw!$X57&lt;$A$9,Raw!I57,-999),-999),-999),-999),-999),-999)</f>
        <v>0.11000799999999999</v>
      </c>
      <c r="G57" s="9">
        <f>Raw!G57</f>
        <v>0.93881000000000003</v>
      </c>
      <c r="H57" s="9">
        <f>IF(Raw!$G57&gt;$C$8,IF(Raw!$Q57&gt;$C$8,IF(Raw!$N57&gt;$C$9,IF(Raw!$N57&lt;$A$9,IF(Raw!$X57&gt;$C$9,IF(Raw!$X57&lt;$A$9,Raw!L57,-999),-999),-999),-999),-999),-999)</f>
        <v>504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1719</v>
      </c>
      <c r="K57" s="9">
        <f>IF(Raw!$G57&gt;$C$8,IF(Raw!$Q57&gt;$C$8,IF(Raw!$N57&gt;$C$9,IF(Raw!$N57&lt;$A$9,IF(Raw!$X57&gt;$C$9,IF(Raw!$X57&lt;$A$9,Raw!R57,-999),-999),-999),-999),-999),-999)</f>
        <v>6.2708E-2</v>
      </c>
      <c r="L57" s="9">
        <f>IF(Raw!$G57&gt;$C$8,IF(Raw!$Q57&gt;$C$8,IF(Raw!$N57&gt;$C$9,IF(Raw!$N57&lt;$A$9,IF(Raw!$X57&gt;$C$9,IF(Raw!$X57&lt;$A$9,Raw!S57,-999),-999),-999),-999),-999),-999)</f>
        <v>0.105727</v>
      </c>
      <c r="M57" s="9">
        <f>Raw!Q57</f>
        <v>0.95081300000000002</v>
      </c>
      <c r="N57" s="9">
        <f>IF(Raw!$G57&gt;$C$8,IF(Raw!$Q57&gt;$C$8,IF(Raw!$N57&gt;$C$9,IF(Raw!$N57&lt;$A$9,IF(Raw!$X57&gt;$C$9,IF(Raw!$X57&lt;$A$9,Raw!V57,-999),-999),-999),-999),-999),-999)</f>
        <v>522.20000000000005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1125</v>
      </c>
      <c r="R57" s="9">
        <f t="shared" si="4"/>
        <v>4.0916999999999995E-2</v>
      </c>
      <c r="S57" s="9">
        <f t="shared" si="5"/>
        <v>0.37194567667805978</v>
      </c>
      <c r="T57" s="9">
        <f t="shared" si="6"/>
        <v>4.3019000000000002E-2</v>
      </c>
      <c r="U57" s="9">
        <f t="shared" si="7"/>
        <v>0.40688755001087706</v>
      </c>
      <c r="V57" s="15">
        <f t="shared" si="0"/>
        <v>0</v>
      </c>
      <c r="X57" s="11">
        <f t="shared" si="8"/>
        <v>2.5344199999999996E+19</v>
      </c>
      <c r="Y57" s="11">
        <f t="shared" si="9"/>
        <v>5.0399999999999994E-18</v>
      </c>
      <c r="Z57" s="11">
        <f t="shared" si="10"/>
        <v>1.7189999999999998E-3</v>
      </c>
      <c r="AA57" s="16">
        <f t="shared" si="11"/>
        <v>0.18004294465830528</v>
      </c>
      <c r="AB57" s="9">
        <f t="shared" si="1"/>
        <v>7.0453267436255629E-2</v>
      </c>
      <c r="AC57" s="9">
        <f t="shared" si="2"/>
        <v>0.81995705534169483</v>
      </c>
      <c r="AD57" s="15">
        <f t="shared" si="3"/>
        <v>104.73702423403452</v>
      </c>
      <c r="AE57" s="3">
        <f t="shared" si="12"/>
        <v>606.8159999999998</v>
      </c>
      <c r="AF57" s="2">
        <f t="shared" si="13"/>
        <v>0.25</v>
      </c>
      <c r="AG57" s="9">
        <f t="shared" si="14"/>
        <v>3.2781685527704739E-2</v>
      </c>
      <c r="AH57" s="2">
        <f t="shared" si="15"/>
        <v>1.5862887022673107</v>
      </c>
    </row>
    <row r="58" spans="1:34">
      <c r="A58" s="1">
        <f>Raw!A58</f>
        <v>45</v>
      </c>
      <c r="B58" s="14">
        <f>Raw!B58</f>
        <v>0.44619212962962962</v>
      </c>
      <c r="C58" s="15">
        <f>Raw!C58</f>
        <v>15.5</v>
      </c>
      <c r="D58" s="15">
        <f>IF(C58&gt;0.5,Raw!D58*D$11,-999)</f>
        <v>39.4</v>
      </c>
      <c r="E58" s="9">
        <f>IF(Raw!$G58&gt;$C$8,IF(Raw!$Q58&gt;$C$8,IF(Raw!$N58&gt;$C$9,IF(Raw!$N58&lt;$A$9,IF(Raw!$X58&gt;$C$9,IF(Raw!$X58&lt;$A$9,Raw!H58,-999),-999),-999),-999),-999),-999)</f>
        <v>6.5979999999999997E-2</v>
      </c>
      <c r="F58" s="9">
        <f>IF(Raw!$G58&gt;$C$8,IF(Raw!$Q58&gt;$C$8,IF(Raw!$N58&gt;$C$9,IF(Raw!$N58&lt;$A$9,IF(Raw!$X58&gt;$C$9,IF(Raw!$X58&lt;$A$9,Raw!I58,-999),-999),-999),-999),-999),-999)</f>
        <v>0.107671</v>
      </c>
      <c r="G58" s="9">
        <f>Raw!G58</f>
        <v>0.93471899999999997</v>
      </c>
      <c r="H58" s="9">
        <f>IF(Raw!$G58&gt;$C$8,IF(Raw!$Q58&gt;$C$8,IF(Raw!$N58&gt;$C$9,IF(Raw!$N58&lt;$A$9,IF(Raw!$X58&gt;$C$9,IF(Raw!$X58&lt;$A$9,Raw!L58,-999),-999),-999),-999),-999),-999)</f>
        <v>538.4</v>
      </c>
      <c r="I58" s="9">
        <f>IF(Raw!$G58&gt;$C$8,IF(Raw!$Q58&gt;$C$8,IF(Raw!$N58&gt;$C$9,IF(Raw!$N58&lt;$A$9,IF(Raw!$X58&gt;$C$9,IF(Raw!$X58&lt;$A$9,Raw!M58,-999),-999),-999),-999),-999),-999)</f>
        <v>2.4390000000000002E-3</v>
      </c>
      <c r="J58" s="9">
        <f>IF(Raw!$G58&gt;$C$8,IF(Raw!$Q58&gt;$C$8,IF(Raw!$N58&gt;$C$9,IF(Raw!$N58&lt;$A$9,IF(Raw!$X58&gt;$C$9,IF(Raw!$X58&lt;$A$9,Raw!N58,-999),-999),-999),-999),-999),-999)</f>
        <v>1841</v>
      </c>
      <c r="K58" s="9">
        <f>IF(Raw!$G58&gt;$C$8,IF(Raw!$Q58&gt;$C$8,IF(Raw!$N58&gt;$C$9,IF(Raw!$N58&lt;$A$9,IF(Raw!$X58&gt;$C$9,IF(Raw!$X58&lt;$A$9,Raw!R58,-999),-999),-999),-999),-999),-999)</f>
        <v>6.1108999999999997E-2</v>
      </c>
      <c r="L58" s="9">
        <f>IF(Raw!$G58&gt;$C$8,IF(Raw!$Q58&gt;$C$8,IF(Raw!$N58&gt;$C$9,IF(Raw!$N58&lt;$A$9,IF(Raw!$X58&gt;$C$9,IF(Raw!$X58&lt;$A$9,Raw!S58,-999),-999),-999),-999),-999),-999)</f>
        <v>0.106293</v>
      </c>
      <c r="M58" s="9">
        <f>Raw!Q58</f>
        <v>0.95167100000000004</v>
      </c>
      <c r="N58" s="9">
        <f>IF(Raw!$G58&gt;$C$8,IF(Raw!$Q58&gt;$C$8,IF(Raw!$N58&gt;$C$9,IF(Raw!$N58&lt;$A$9,IF(Raw!$X58&gt;$C$9,IF(Raw!$X58&lt;$A$9,Raw!V58,-999),-999),-999),-999),-999),-999)</f>
        <v>582.9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1124</v>
      </c>
      <c r="R58" s="9">
        <f t="shared" si="4"/>
        <v>4.1691000000000006E-2</v>
      </c>
      <c r="S58" s="9">
        <f t="shared" si="5"/>
        <v>0.38720732602093416</v>
      </c>
      <c r="T58" s="9">
        <f t="shared" si="6"/>
        <v>4.5184000000000002E-2</v>
      </c>
      <c r="U58" s="9">
        <f t="shared" si="7"/>
        <v>0.42508914039494605</v>
      </c>
      <c r="V58" s="15">
        <f t="shared" si="0"/>
        <v>0</v>
      </c>
      <c r="X58" s="11">
        <f t="shared" si="8"/>
        <v>2.3718799999999996E+19</v>
      </c>
      <c r="Y58" s="11">
        <f t="shared" si="9"/>
        <v>5.3839999999999992E-18</v>
      </c>
      <c r="Z58" s="11">
        <f t="shared" si="10"/>
        <v>1.841E-3</v>
      </c>
      <c r="AA58" s="16">
        <f t="shared" si="11"/>
        <v>0.19034857764904192</v>
      </c>
      <c r="AB58" s="9">
        <f t="shared" si="1"/>
        <v>6.9709710132494301E-2</v>
      </c>
      <c r="AC58" s="9">
        <f t="shared" si="2"/>
        <v>0.80965142235095822</v>
      </c>
      <c r="AD58" s="15">
        <f t="shared" si="3"/>
        <v>103.39412148236934</v>
      </c>
      <c r="AE58" s="3">
        <f t="shared" si="12"/>
        <v>648.23359999999968</v>
      </c>
      <c r="AF58" s="2">
        <f t="shared" si="13"/>
        <v>0.25</v>
      </c>
      <c r="AG58" s="9">
        <f t="shared" si="14"/>
        <v>3.3809014017562318E-2</v>
      </c>
      <c r="AH58" s="2">
        <f t="shared" si="15"/>
        <v>1.6360005932437878</v>
      </c>
    </row>
    <row r="59" spans="1:34">
      <c r="A59" s="1">
        <f>Raw!A59</f>
        <v>46</v>
      </c>
      <c r="B59" s="14">
        <f>Raw!B59</f>
        <v>0.44625000000000004</v>
      </c>
      <c r="C59" s="15">
        <f>Raw!C59</f>
        <v>17.100000000000001</v>
      </c>
      <c r="D59" s="15">
        <f>IF(C59&gt;0.5,Raw!D59*D$11,-999)</f>
        <v>34.9</v>
      </c>
      <c r="E59" s="9">
        <f>IF(Raw!$G59&gt;$C$8,IF(Raw!$Q59&gt;$C$8,IF(Raw!$N59&gt;$C$9,IF(Raw!$N59&lt;$A$9,IF(Raw!$X59&gt;$C$9,IF(Raw!$X59&lt;$A$9,Raw!H59,-999),-999),-999),-999),-999),-999)</f>
        <v>6.4782999999999993E-2</v>
      </c>
      <c r="F59" s="9">
        <f>IF(Raw!$G59&gt;$C$8,IF(Raw!$Q59&gt;$C$8,IF(Raw!$N59&gt;$C$9,IF(Raw!$N59&lt;$A$9,IF(Raw!$X59&gt;$C$9,IF(Raw!$X59&lt;$A$9,Raw!I59,-999),-999),-999),-999),-999),-999)</f>
        <v>0.108195</v>
      </c>
      <c r="G59" s="9">
        <f>Raw!G59</f>
        <v>0.95268799999999998</v>
      </c>
      <c r="H59" s="9">
        <f>IF(Raw!$G59&gt;$C$8,IF(Raw!$Q59&gt;$C$8,IF(Raw!$N59&gt;$C$9,IF(Raw!$N59&lt;$A$9,IF(Raw!$X59&gt;$C$9,IF(Raw!$X59&lt;$A$9,Raw!L59,-999),-999),-999),-999),-999),-999)</f>
        <v>569.79999999999995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1453</v>
      </c>
      <c r="K59" s="9">
        <f>IF(Raw!$G59&gt;$C$8,IF(Raw!$Q59&gt;$C$8,IF(Raw!$N59&gt;$C$9,IF(Raw!$N59&lt;$A$9,IF(Raw!$X59&gt;$C$9,IF(Raw!$X59&lt;$A$9,Raw!R59,-999),-999),-999),-999),-999),-999)</f>
        <v>6.2805E-2</v>
      </c>
      <c r="L59" s="9">
        <f>IF(Raw!$G59&gt;$C$8,IF(Raw!$Q59&gt;$C$8,IF(Raw!$N59&gt;$C$9,IF(Raw!$N59&lt;$A$9,IF(Raw!$X59&gt;$C$9,IF(Raw!$X59&lt;$A$9,Raw!S59,-999),-999),-999),-999),-999),-999)</f>
        <v>0.107672</v>
      </c>
      <c r="M59" s="9">
        <f>Raw!Q59</f>
        <v>0.94823599999999997</v>
      </c>
      <c r="N59" s="9">
        <f>IF(Raw!$G59&gt;$C$8,IF(Raw!$Q59&gt;$C$8,IF(Raw!$N59&gt;$C$9,IF(Raw!$N59&lt;$A$9,IF(Raw!$X59&gt;$C$9,IF(Raw!$X59&lt;$A$9,Raw!V59,-999),-999),-999),-999),-999),-999)</f>
        <v>594.20000000000005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638</v>
      </c>
      <c r="R59" s="9">
        <f t="shared" si="4"/>
        <v>4.3412000000000006E-2</v>
      </c>
      <c r="S59" s="9">
        <f t="shared" si="5"/>
        <v>0.40123850455196641</v>
      </c>
      <c r="T59" s="9">
        <f t="shared" si="6"/>
        <v>4.4867000000000004E-2</v>
      </c>
      <c r="U59" s="9">
        <f t="shared" si="7"/>
        <v>0.41670072070733338</v>
      </c>
      <c r="V59" s="15">
        <f t="shared" si="0"/>
        <v>0</v>
      </c>
      <c r="X59" s="11">
        <f t="shared" si="8"/>
        <v>2.1009799999999996E+19</v>
      </c>
      <c r="Y59" s="11">
        <f t="shared" si="9"/>
        <v>5.6979999999999993E-18</v>
      </c>
      <c r="Z59" s="11">
        <f t="shared" si="10"/>
        <v>1.4529999999999999E-3</v>
      </c>
      <c r="AA59" s="16">
        <f t="shared" si="11"/>
        <v>0.14817076365682239</v>
      </c>
      <c r="AB59" s="9">
        <f t="shared" si="1"/>
        <v>6.9452977652990647E-2</v>
      </c>
      <c r="AC59" s="9">
        <f t="shared" si="2"/>
        <v>0.85182923634317764</v>
      </c>
      <c r="AD59" s="15">
        <f t="shared" si="3"/>
        <v>101.97574924764102</v>
      </c>
      <c r="AE59" s="3">
        <f t="shared" si="12"/>
        <v>686.03919999999971</v>
      </c>
      <c r="AF59" s="2">
        <f t="shared" si="13"/>
        <v>0.25</v>
      </c>
      <c r="AG59" s="9">
        <f t="shared" si="14"/>
        <v>3.2687206312432555E-2</v>
      </c>
      <c r="AH59" s="2">
        <f t="shared" si="15"/>
        <v>1.5817169022096631</v>
      </c>
    </row>
    <row r="60" spans="1:34">
      <c r="A60" s="1">
        <f>Raw!A60</f>
        <v>47</v>
      </c>
      <c r="B60" s="14">
        <f>Raw!B60</f>
        <v>0.4463078703703704</v>
      </c>
      <c r="C60" s="15">
        <f>Raw!C60</f>
        <v>16.899999999999999</v>
      </c>
      <c r="D60" s="15">
        <f>IF(C60&gt;0.5,Raw!D60*D$11,-999)</f>
        <v>35.799999999999997</v>
      </c>
      <c r="E60" s="9">
        <f>IF(Raw!$G60&gt;$C$8,IF(Raw!$Q60&gt;$C$8,IF(Raw!$N60&gt;$C$9,IF(Raw!$N60&lt;$A$9,IF(Raw!$X60&gt;$C$9,IF(Raw!$X60&lt;$A$9,Raw!H60,-999),-999),-999),-999),-999),-999)</f>
        <v>6.8251000000000006E-2</v>
      </c>
      <c r="F60" s="9">
        <f>IF(Raw!$G60&gt;$C$8,IF(Raw!$Q60&gt;$C$8,IF(Raw!$N60&gt;$C$9,IF(Raw!$N60&lt;$A$9,IF(Raw!$X60&gt;$C$9,IF(Raw!$X60&lt;$A$9,Raw!I60,-999),-999),-999),-999),-999),-999)</f>
        <v>0.109289</v>
      </c>
      <c r="G60" s="9">
        <f>Raw!G60</f>
        <v>0.95181099999999996</v>
      </c>
      <c r="H60" s="9">
        <f>IF(Raw!$G60&gt;$C$8,IF(Raw!$Q60&gt;$C$8,IF(Raw!$N60&gt;$C$9,IF(Raw!$N60&lt;$A$9,IF(Raw!$X60&gt;$C$9,IF(Raw!$X60&lt;$A$9,Raw!L60,-999),-999),-999),-999),-999),-999)</f>
        <v>582.9</v>
      </c>
      <c r="I60" s="9">
        <f>IF(Raw!$G60&gt;$C$8,IF(Raw!$Q60&gt;$C$8,IF(Raw!$N60&gt;$C$9,IF(Raw!$N60&lt;$A$9,IF(Raw!$X60&gt;$C$9,IF(Raw!$X60&lt;$A$9,Raw!M60,-999),-999),-999),-999),-999),-999)</f>
        <v>2.4390000000000002E-3</v>
      </c>
      <c r="J60" s="9">
        <f>IF(Raw!$G60&gt;$C$8,IF(Raw!$Q60&gt;$C$8,IF(Raw!$N60&gt;$C$9,IF(Raw!$N60&lt;$A$9,IF(Raw!$X60&gt;$C$9,IF(Raw!$X60&lt;$A$9,Raw!N60,-999),-999),-999),-999),-999),-999)</f>
        <v>1580</v>
      </c>
      <c r="K60" s="9">
        <f>IF(Raw!$G60&gt;$C$8,IF(Raw!$Q60&gt;$C$8,IF(Raw!$N60&gt;$C$9,IF(Raw!$N60&lt;$A$9,IF(Raw!$X60&gt;$C$9,IF(Raw!$X60&lt;$A$9,Raw!R60,-999),-999),-999),-999),-999),-999)</f>
        <v>6.3684000000000004E-2</v>
      </c>
      <c r="L60" s="9">
        <f>IF(Raw!$G60&gt;$C$8,IF(Raw!$Q60&gt;$C$8,IF(Raw!$N60&gt;$C$9,IF(Raw!$N60&lt;$A$9,IF(Raw!$X60&gt;$C$9,IF(Raw!$X60&lt;$A$9,Raw!S60,-999),-999),-999),-999),-999),-999)</f>
        <v>0.107964</v>
      </c>
      <c r="M60" s="9">
        <f>Raw!Q60</f>
        <v>0.95514100000000002</v>
      </c>
      <c r="N60" s="9">
        <f>IF(Raw!$G60&gt;$C$8,IF(Raw!$Q60&gt;$C$8,IF(Raw!$N60&gt;$C$9,IF(Raw!$N60&lt;$A$9,IF(Raw!$X60&gt;$C$9,IF(Raw!$X60&lt;$A$9,Raw!V60,-999),-999),-999),-999),-999),-999)</f>
        <v>577.9</v>
      </c>
      <c r="O60" s="9">
        <f>IF(Raw!$G60&gt;$C$8,IF(Raw!$Q60&gt;$C$8,IF(Raw!$N60&gt;$C$9,IF(Raw!$N60&lt;$A$9,IF(Raw!$X60&gt;$C$9,IF(Raw!$X60&lt;$A$9,Raw!W60,-999),-999),-999),-999),-999),-999)</f>
        <v>5.6541000000000001E-2</v>
      </c>
      <c r="P60" s="9">
        <f>IF(Raw!$G60&gt;$C$8,IF(Raw!$Q60&gt;$C$8,IF(Raw!$N60&gt;$C$9,IF(Raw!$N60&lt;$A$9,IF(Raw!$X60&gt;$C$9,IF(Raw!$X60&lt;$A$9,Raw!X60,-999),-999),-999),-999),-999),-999)</f>
        <v>563</v>
      </c>
      <c r="R60" s="9">
        <f t="shared" si="4"/>
        <v>4.1037999999999991E-2</v>
      </c>
      <c r="S60" s="9">
        <f t="shared" si="5"/>
        <v>0.37549982157399181</v>
      </c>
      <c r="T60" s="9">
        <f t="shared" si="6"/>
        <v>4.428E-2</v>
      </c>
      <c r="U60" s="9">
        <f t="shared" si="7"/>
        <v>0.41013671223741244</v>
      </c>
      <c r="V60" s="15">
        <f t="shared" si="0"/>
        <v>0</v>
      </c>
      <c r="X60" s="11">
        <f t="shared" si="8"/>
        <v>2.1551599999999992E+19</v>
      </c>
      <c r="Y60" s="11">
        <f t="shared" si="9"/>
        <v>5.8289999999999996E-18</v>
      </c>
      <c r="Z60" s="11">
        <f t="shared" si="10"/>
        <v>1.58E-3</v>
      </c>
      <c r="AA60" s="16">
        <f t="shared" si="11"/>
        <v>0.16561419794259435</v>
      </c>
      <c r="AB60" s="9">
        <f t="shared" si="1"/>
        <v>7.1017396684898079E-2</v>
      </c>
      <c r="AC60" s="9">
        <f t="shared" si="2"/>
        <v>0.83438580205740576</v>
      </c>
      <c r="AD60" s="15">
        <f t="shared" si="3"/>
        <v>104.81911262189519</v>
      </c>
      <c r="AE60" s="3">
        <f t="shared" si="12"/>
        <v>701.81159999999977</v>
      </c>
      <c r="AF60" s="2">
        <f t="shared" si="13"/>
        <v>0.25</v>
      </c>
      <c r="AG60" s="9">
        <f t="shared" si="14"/>
        <v>3.3069358638759351E-2</v>
      </c>
      <c r="AH60" s="2">
        <f t="shared" si="15"/>
        <v>1.6002090543988798</v>
      </c>
    </row>
    <row r="61" spans="1:34">
      <c r="A61" s="1">
        <f>Raw!A61</f>
        <v>48</v>
      </c>
      <c r="B61" s="14">
        <f>Raw!B61</f>
        <v>0.44635416666666666</v>
      </c>
      <c r="C61" s="15">
        <f>Raw!C61</f>
        <v>18.899999999999999</v>
      </c>
      <c r="D61" s="15">
        <f>IF(C61&gt;0.5,Raw!D61*D$11,-999)</f>
        <v>29.6</v>
      </c>
      <c r="E61" s="9">
        <f>IF(Raw!$G61&gt;$C$8,IF(Raw!$Q61&gt;$C$8,IF(Raw!$N61&gt;$C$9,IF(Raw!$N61&lt;$A$9,IF(Raw!$X61&gt;$C$9,IF(Raw!$X61&lt;$A$9,Raw!H61,-999),-999),-999),-999),-999),-999)</f>
        <v>6.3312999999999994E-2</v>
      </c>
      <c r="F61" s="9">
        <f>IF(Raw!$G61&gt;$C$8,IF(Raw!$Q61&gt;$C$8,IF(Raw!$N61&gt;$C$9,IF(Raw!$N61&lt;$A$9,IF(Raw!$X61&gt;$C$9,IF(Raw!$X61&lt;$A$9,Raw!I61,-999),-999),-999),-999),-999),-999)</f>
        <v>0.103004</v>
      </c>
      <c r="G61" s="9">
        <f>Raw!G61</f>
        <v>0.94107300000000005</v>
      </c>
      <c r="H61" s="9">
        <f>IF(Raw!$G61&gt;$C$8,IF(Raw!$Q61&gt;$C$8,IF(Raw!$N61&gt;$C$9,IF(Raw!$N61&lt;$A$9,IF(Raw!$X61&gt;$C$9,IF(Raw!$X61&lt;$A$9,Raw!L61,-999),-999),-999),-999),-999),-999)</f>
        <v>530.29999999999995</v>
      </c>
      <c r="I61" s="9">
        <f>IF(Raw!$G61&gt;$C$8,IF(Raw!$Q61&gt;$C$8,IF(Raw!$N61&gt;$C$9,IF(Raw!$N61&lt;$A$9,IF(Raw!$X61&gt;$C$9,IF(Raw!$X61&lt;$A$9,Raw!M61,-999),-999),-999),-999),-999),-999)</f>
        <v>2.4390000000000002E-3</v>
      </c>
      <c r="J61" s="9">
        <f>IF(Raw!$G61&gt;$C$8,IF(Raw!$Q61&gt;$C$8,IF(Raw!$N61&gt;$C$9,IF(Raw!$N61&lt;$A$9,IF(Raw!$X61&gt;$C$9,IF(Raw!$X61&lt;$A$9,Raw!N61,-999),-999),-999),-999),-999),-999)</f>
        <v>1223</v>
      </c>
      <c r="K61" s="9">
        <f>IF(Raw!$G61&gt;$C$8,IF(Raw!$Q61&gt;$C$8,IF(Raw!$N61&gt;$C$9,IF(Raw!$N61&lt;$A$9,IF(Raw!$X61&gt;$C$9,IF(Raw!$X61&lt;$A$9,Raw!R61,-999),-999),-999),-999),-999),-999)</f>
        <v>6.5851999999999994E-2</v>
      </c>
      <c r="L61" s="9">
        <f>IF(Raw!$G61&gt;$C$8,IF(Raw!$Q61&gt;$C$8,IF(Raw!$N61&gt;$C$9,IF(Raw!$N61&lt;$A$9,IF(Raw!$X61&gt;$C$9,IF(Raw!$X61&lt;$A$9,Raw!S61,-999),-999),-999),-999),-999),-999)</f>
        <v>0.107737</v>
      </c>
      <c r="M61" s="9">
        <f>Raw!Q61</f>
        <v>0.94397200000000003</v>
      </c>
      <c r="N61" s="9">
        <f>IF(Raw!$G61&gt;$C$8,IF(Raw!$Q61&gt;$C$8,IF(Raw!$N61&gt;$C$9,IF(Raw!$N61&lt;$A$9,IF(Raw!$X61&gt;$C$9,IF(Raw!$X61&lt;$A$9,Raw!V61,-999),-999),-999),-999),-999),-999)</f>
        <v>577.9</v>
      </c>
      <c r="O61" s="9">
        <f>IF(Raw!$G61&gt;$C$8,IF(Raw!$Q61&gt;$C$8,IF(Raw!$N61&gt;$C$9,IF(Raw!$N61&lt;$A$9,IF(Raw!$X61&gt;$C$9,IF(Raw!$X61&lt;$A$9,Raw!W61,-999),-999),-999),-999),-999),-999)</f>
        <v>5.6541000000000001E-2</v>
      </c>
      <c r="P61" s="9">
        <f>IF(Raw!$G61&gt;$C$8,IF(Raw!$Q61&gt;$C$8,IF(Raw!$N61&gt;$C$9,IF(Raw!$N61&lt;$A$9,IF(Raw!$X61&gt;$C$9,IF(Raw!$X61&lt;$A$9,Raw!X61,-999),-999),-999),-999),-999),-999)</f>
        <v>1107</v>
      </c>
      <c r="R61" s="9">
        <f t="shared" si="4"/>
        <v>3.9691000000000004E-2</v>
      </c>
      <c r="S61" s="9">
        <f t="shared" si="5"/>
        <v>0.38533455011455869</v>
      </c>
      <c r="T61" s="9">
        <f t="shared" si="6"/>
        <v>4.1885000000000006E-2</v>
      </c>
      <c r="U61" s="9">
        <f t="shared" si="7"/>
        <v>0.38877080297390876</v>
      </c>
      <c r="V61" s="15">
        <f t="shared" si="0"/>
        <v>0</v>
      </c>
      <c r="X61" s="11">
        <f t="shared" si="8"/>
        <v>1.7819199999999998E+19</v>
      </c>
      <c r="Y61" s="11">
        <f t="shared" si="9"/>
        <v>5.3029999999999994E-18</v>
      </c>
      <c r="Z61" s="11">
        <f t="shared" si="10"/>
        <v>1.2229999999999999E-3</v>
      </c>
      <c r="AA61" s="16">
        <f t="shared" si="11"/>
        <v>0.10359537676471336</v>
      </c>
      <c r="AB61" s="9">
        <f t="shared" si="1"/>
        <v>7.0191092355790019E-2</v>
      </c>
      <c r="AC61" s="9">
        <f t="shared" si="2"/>
        <v>0.89640462323528647</v>
      </c>
      <c r="AD61" s="15">
        <f t="shared" si="3"/>
        <v>84.705949930264396</v>
      </c>
      <c r="AE61" s="3">
        <f t="shared" si="12"/>
        <v>638.48119999999972</v>
      </c>
      <c r="AF61" s="2">
        <f t="shared" si="13"/>
        <v>0.25</v>
      </c>
      <c r="AG61" s="9">
        <f t="shared" si="14"/>
        <v>2.5331692439274307E-2</v>
      </c>
      <c r="AH61" s="2">
        <f t="shared" si="15"/>
        <v>1.2257874138830038</v>
      </c>
    </row>
    <row r="62" spans="1:34">
      <c r="A62" s="1">
        <f>Raw!A62</f>
        <v>49</v>
      </c>
      <c r="B62" s="14">
        <f>Raw!B62</f>
        <v>0.44641203703703702</v>
      </c>
      <c r="C62" s="15">
        <f>Raw!C62</f>
        <v>18.399999999999999</v>
      </c>
      <c r="D62" s="15">
        <f>IF(C62&gt;0.5,Raw!D62*D$11,-999)</f>
        <v>33.1</v>
      </c>
      <c r="E62" s="9">
        <f>IF(Raw!$G62&gt;$C$8,IF(Raw!$Q62&gt;$C$8,IF(Raw!$N62&gt;$C$9,IF(Raw!$N62&lt;$A$9,IF(Raw!$X62&gt;$C$9,IF(Raw!$X62&lt;$A$9,Raw!H62,-999),-999),-999),-999),-999),-999)</f>
        <v>6.4486000000000002E-2</v>
      </c>
      <c r="F62" s="9">
        <f>IF(Raw!$G62&gt;$C$8,IF(Raw!$Q62&gt;$C$8,IF(Raw!$N62&gt;$C$9,IF(Raw!$N62&lt;$A$9,IF(Raw!$X62&gt;$C$9,IF(Raw!$X62&lt;$A$9,Raw!I62,-999),-999),-999),-999),-999),-999)</f>
        <v>0.106221</v>
      </c>
      <c r="G62" s="9">
        <f>Raw!G62</f>
        <v>0.92223699999999997</v>
      </c>
      <c r="H62" s="9">
        <f>IF(Raw!$G62&gt;$C$8,IF(Raw!$Q62&gt;$C$8,IF(Raw!$N62&gt;$C$9,IF(Raw!$N62&lt;$A$9,IF(Raw!$X62&gt;$C$9,IF(Raw!$X62&lt;$A$9,Raw!L62,-999),-999),-999),-999),-999),-999)</f>
        <v>572.9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917</v>
      </c>
      <c r="K62" s="9">
        <f>IF(Raw!$G62&gt;$C$8,IF(Raw!$Q62&gt;$C$8,IF(Raw!$N62&gt;$C$9,IF(Raw!$N62&lt;$A$9,IF(Raw!$X62&gt;$C$9,IF(Raw!$X62&lt;$A$9,Raw!R62,-999),-999),-999),-999),-999),-999)</f>
        <v>6.2593999999999997E-2</v>
      </c>
      <c r="L62" s="9">
        <f>IF(Raw!$G62&gt;$C$8,IF(Raw!$Q62&gt;$C$8,IF(Raw!$N62&gt;$C$9,IF(Raw!$N62&lt;$A$9,IF(Raw!$X62&gt;$C$9,IF(Raw!$X62&lt;$A$9,Raw!S62,-999),-999),-999),-999),-999),-999)</f>
        <v>0.100831</v>
      </c>
      <c r="M62" s="9">
        <f>Raw!Q62</f>
        <v>0.949519</v>
      </c>
      <c r="N62" s="9">
        <f>IF(Raw!$G62&gt;$C$8,IF(Raw!$Q62&gt;$C$8,IF(Raw!$N62&gt;$C$9,IF(Raw!$N62&lt;$A$9,IF(Raw!$X62&gt;$C$9,IF(Raw!$X62&lt;$A$9,Raw!V62,-999),-999),-999),-999),-999),-999)</f>
        <v>551.6</v>
      </c>
      <c r="O62" s="9">
        <f>IF(Raw!$G62&gt;$C$8,IF(Raw!$Q62&gt;$C$8,IF(Raw!$N62&gt;$C$9,IF(Raw!$N62&lt;$A$9,IF(Raw!$X62&gt;$C$9,IF(Raw!$X62&lt;$A$9,Raw!W62,-999),-999),-999),-999),-999),-999)</f>
        <v>2.4390000000000002E-3</v>
      </c>
      <c r="P62" s="9">
        <f>IF(Raw!$G62&gt;$C$8,IF(Raw!$Q62&gt;$C$8,IF(Raw!$N62&gt;$C$9,IF(Raw!$N62&lt;$A$9,IF(Raw!$X62&gt;$C$9,IF(Raw!$X62&lt;$A$9,Raw!X62,-999),-999),-999),-999),-999),-999)</f>
        <v>1239</v>
      </c>
      <c r="R62" s="9">
        <f t="shared" si="4"/>
        <v>4.1734999999999994E-2</v>
      </c>
      <c r="S62" s="9">
        <f t="shared" si="5"/>
        <v>0.39290724056448345</v>
      </c>
      <c r="T62" s="9">
        <f t="shared" si="6"/>
        <v>3.8237000000000007E-2</v>
      </c>
      <c r="U62" s="9">
        <f t="shared" si="7"/>
        <v>0.37921869266396252</v>
      </c>
      <c r="V62" s="15">
        <f t="shared" si="0"/>
        <v>0</v>
      </c>
      <c r="X62" s="11">
        <f t="shared" si="8"/>
        <v>1.99262E+19</v>
      </c>
      <c r="Y62" s="11">
        <f t="shared" si="9"/>
        <v>5.7289999999999993E-18</v>
      </c>
      <c r="Z62" s="11">
        <f t="shared" si="10"/>
        <v>9.1699999999999995E-4</v>
      </c>
      <c r="AA62" s="16">
        <f t="shared" si="11"/>
        <v>9.4762237270286306E-2</v>
      </c>
      <c r="AB62" s="9">
        <f t="shared" si="1"/>
        <v>6.6217423666503933E-2</v>
      </c>
      <c r="AC62" s="9">
        <f t="shared" si="2"/>
        <v>0.90523776272971379</v>
      </c>
      <c r="AD62" s="15">
        <f t="shared" si="3"/>
        <v>103.33940814644092</v>
      </c>
      <c r="AE62" s="3">
        <f t="shared" si="12"/>
        <v>689.77159999999969</v>
      </c>
      <c r="AF62" s="2">
        <f t="shared" si="13"/>
        <v>0.25</v>
      </c>
      <c r="AG62" s="9">
        <f t="shared" si="14"/>
        <v>3.0144796352277667E-2</v>
      </c>
      <c r="AH62" s="2">
        <f t="shared" si="15"/>
        <v>1.4586910073722184</v>
      </c>
    </row>
    <row r="63" spans="1:34">
      <c r="A63" s="1">
        <f>Raw!A63</f>
        <v>50</v>
      </c>
      <c r="B63" s="14">
        <f>Raw!B63</f>
        <v>0.44646990740740744</v>
      </c>
      <c r="C63" s="15">
        <f>Raw!C63</f>
        <v>20.9</v>
      </c>
      <c r="D63" s="15">
        <f>IF(C63&gt;0.5,Raw!D63*D$11,-999)</f>
        <v>25.1</v>
      </c>
      <c r="E63" s="9">
        <f>IF(Raw!$G63&gt;$C$8,IF(Raw!$Q63&gt;$C$8,IF(Raw!$N63&gt;$C$9,IF(Raw!$N63&lt;$A$9,IF(Raw!$X63&gt;$C$9,IF(Raw!$X63&lt;$A$9,Raw!H63,-999),-999),-999),-999),-999),-999)</f>
        <v>6.4461000000000004E-2</v>
      </c>
      <c r="F63" s="9">
        <f>IF(Raw!$G63&gt;$C$8,IF(Raw!$Q63&gt;$C$8,IF(Raw!$N63&gt;$C$9,IF(Raw!$N63&lt;$A$9,IF(Raw!$X63&gt;$C$9,IF(Raw!$X63&lt;$A$9,Raw!I63,-999),-999),-999),-999),-999),-999)</f>
        <v>0.103841</v>
      </c>
      <c r="G63" s="9">
        <f>Raw!G63</f>
        <v>0.94975399999999999</v>
      </c>
      <c r="H63" s="9">
        <f>IF(Raw!$G63&gt;$C$8,IF(Raw!$Q63&gt;$C$8,IF(Raw!$N63&gt;$C$9,IF(Raw!$N63&lt;$A$9,IF(Raw!$X63&gt;$C$9,IF(Raw!$X63&lt;$A$9,Raw!L63,-999),-999),-999),-999),-999),-999)</f>
        <v>525.29999999999995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823</v>
      </c>
      <c r="K63" s="9">
        <f>IF(Raw!$G63&gt;$C$8,IF(Raw!$Q63&gt;$C$8,IF(Raw!$N63&gt;$C$9,IF(Raw!$N63&lt;$A$9,IF(Raw!$X63&gt;$C$9,IF(Raw!$X63&lt;$A$9,Raw!R63,-999),-999),-999),-999),-999),-999)</f>
        <v>6.2203000000000001E-2</v>
      </c>
      <c r="L63" s="9">
        <f>IF(Raw!$G63&gt;$C$8,IF(Raw!$Q63&gt;$C$8,IF(Raw!$N63&gt;$C$9,IF(Raw!$N63&lt;$A$9,IF(Raw!$X63&gt;$C$9,IF(Raw!$X63&lt;$A$9,Raw!S63,-999),-999),-999),-999),-999),-999)</f>
        <v>0.107657</v>
      </c>
      <c r="M63" s="9">
        <f>Raw!Q63</f>
        <v>0.94403999999999999</v>
      </c>
      <c r="N63" s="9">
        <f>IF(Raw!$G63&gt;$C$8,IF(Raw!$Q63&gt;$C$8,IF(Raw!$N63&gt;$C$9,IF(Raw!$N63&lt;$A$9,IF(Raw!$X63&gt;$C$9,IF(Raw!$X63&lt;$A$9,Raw!V63,-999),-999),-999),-999),-999),-999)</f>
        <v>607.29999999999995</v>
      </c>
      <c r="O63" s="9">
        <f>IF(Raw!$G63&gt;$C$8,IF(Raw!$Q63&gt;$C$8,IF(Raw!$N63&gt;$C$9,IF(Raw!$N63&lt;$A$9,IF(Raw!$X63&gt;$C$9,IF(Raw!$X63&lt;$A$9,Raw!W63,-999),-999),-999),-999),-999),-999)</f>
        <v>7.7205999999999997E-2</v>
      </c>
      <c r="P63" s="9">
        <f>IF(Raw!$G63&gt;$C$8,IF(Raw!$Q63&gt;$C$8,IF(Raw!$N63&gt;$C$9,IF(Raw!$N63&lt;$A$9,IF(Raw!$X63&gt;$C$9,IF(Raw!$X63&lt;$A$9,Raw!X63,-999),-999),-999),-999),-999),-999)</f>
        <v>741</v>
      </c>
      <c r="R63" s="9">
        <f t="shared" si="4"/>
        <v>3.9379999999999998E-2</v>
      </c>
      <c r="S63" s="9">
        <f t="shared" si="5"/>
        <v>0.37923363603971455</v>
      </c>
      <c r="T63" s="9">
        <f t="shared" si="6"/>
        <v>4.5454000000000001E-2</v>
      </c>
      <c r="U63" s="9">
        <f t="shared" si="7"/>
        <v>0.42221128212749753</v>
      </c>
      <c r="V63" s="15">
        <f t="shared" si="0"/>
        <v>0</v>
      </c>
      <c r="X63" s="11">
        <f t="shared" si="8"/>
        <v>1.5110199999999998E+19</v>
      </c>
      <c r="Y63" s="11">
        <f t="shared" si="9"/>
        <v>5.2529999999999989E-18</v>
      </c>
      <c r="Z63" s="11">
        <f t="shared" si="10"/>
        <v>8.2299999999999995E-4</v>
      </c>
      <c r="AA63" s="16">
        <f t="shared" si="11"/>
        <v>6.1319054655211598E-2</v>
      </c>
      <c r="AB63" s="9">
        <f t="shared" si="1"/>
        <v>6.4990196310297996E-2</v>
      </c>
      <c r="AC63" s="9">
        <f t="shared" si="2"/>
        <v>0.9386809453447883</v>
      </c>
      <c r="AD63" s="15">
        <f t="shared" si="3"/>
        <v>74.506749277292329</v>
      </c>
      <c r="AE63" s="3">
        <f t="shared" si="12"/>
        <v>632.46119999999974</v>
      </c>
      <c r="AF63" s="2">
        <f t="shared" si="13"/>
        <v>0.25</v>
      </c>
      <c r="AG63" s="9">
        <f t="shared" si="14"/>
        <v>2.419814626116738E-2</v>
      </c>
      <c r="AH63" s="2">
        <f t="shared" si="15"/>
        <v>1.1709357042505122</v>
      </c>
    </row>
    <row r="64" spans="1:34">
      <c r="A64" s="1">
        <f>Raw!A64</f>
        <v>51</v>
      </c>
      <c r="B64" s="14">
        <f>Raw!B64</f>
        <v>0.44651620370370365</v>
      </c>
      <c r="C64" s="15">
        <f>Raw!C64</f>
        <v>20.9</v>
      </c>
      <c r="D64" s="15">
        <f>IF(C64&gt;0.5,Raw!D64*D$11,-999)</f>
        <v>26.9</v>
      </c>
      <c r="E64" s="9">
        <f>IF(Raw!$G64&gt;$C$8,IF(Raw!$Q64&gt;$C$8,IF(Raw!$N64&gt;$C$9,IF(Raw!$N64&lt;$A$9,IF(Raw!$X64&gt;$C$9,IF(Raw!$X64&lt;$A$9,Raw!H64,-999),-999),-999),-999),-999),-999)</f>
        <v>7.2702000000000003E-2</v>
      </c>
      <c r="F64" s="9">
        <f>IF(Raw!$G64&gt;$C$8,IF(Raw!$Q64&gt;$C$8,IF(Raw!$N64&gt;$C$9,IF(Raw!$N64&lt;$A$9,IF(Raw!$X64&gt;$C$9,IF(Raw!$X64&lt;$A$9,Raw!I64,-999),-999),-999),-999),-999),-999)</f>
        <v>0.11594500000000001</v>
      </c>
      <c r="G64" s="9">
        <f>Raw!G64</f>
        <v>0.93382100000000001</v>
      </c>
      <c r="H64" s="9">
        <f>IF(Raw!$G64&gt;$C$8,IF(Raw!$Q64&gt;$C$8,IF(Raw!$N64&gt;$C$9,IF(Raw!$N64&lt;$A$9,IF(Raw!$X64&gt;$C$9,IF(Raw!$X64&lt;$A$9,Raw!L64,-999),-999),-999),-999),-999),-999)</f>
        <v>556.6</v>
      </c>
      <c r="I64" s="9">
        <f>IF(Raw!$G64&gt;$C$8,IF(Raw!$Q64&gt;$C$8,IF(Raw!$N64&gt;$C$9,IF(Raw!$N64&lt;$A$9,IF(Raw!$X64&gt;$C$9,IF(Raw!$X64&lt;$A$9,Raw!M64,-999),-999),-999),-999),-999),-999)</f>
        <v>0.151973</v>
      </c>
      <c r="J64" s="9">
        <f>IF(Raw!$G64&gt;$C$8,IF(Raw!$Q64&gt;$C$8,IF(Raw!$N64&gt;$C$9,IF(Raw!$N64&lt;$A$9,IF(Raw!$X64&gt;$C$9,IF(Raw!$X64&lt;$A$9,Raw!N64,-999),-999),-999),-999),-999),-999)</f>
        <v>1477</v>
      </c>
      <c r="K64" s="9">
        <f>IF(Raw!$G64&gt;$C$8,IF(Raw!$Q64&gt;$C$8,IF(Raw!$N64&gt;$C$9,IF(Raw!$N64&lt;$A$9,IF(Raw!$X64&gt;$C$9,IF(Raw!$X64&lt;$A$9,Raw!R64,-999),-999),-999),-999),-999),-999)</f>
        <v>6.5604999999999997E-2</v>
      </c>
      <c r="L64" s="9">
        <f>IF(Raw!$G64&gt;$C$8,IF(Raw!$Q64&gt;$C$8,IF(Raw!$N64&gt;$C$9,IF(Raw!$N64&lt;$A$9,IF(Raw!$X64&gt;$C$9,IF(Raw!$X64&lt;$A$9,Raw!S64,-999),-999),-999),-999),-999),-999)</f>
        <v>0.107151</v>
      </c>
      <c r="M64" s="9">
        <f>Raw!Q64</f>
        <v>0.95671300000000004</v>
      </c>
      <c r="N64" s="9">
        <f>IF(Raw!$G64&gt;$C$8,IF(Raw!$Q64&gt;$C$8,IF(Raw!$N64&gt;$C$9,IF(Raw!$N64&lt;$A$9,IF(Raw!$X64&gt;$C$9,IF(Raw!$X64&lt;$A$9,Raw!V64,-999),-999),-999),-999),-999),-999)</f>
        <v>556.6</v>
      </c>
      <c r="O64" s="9">
        <f>IF(Raw!$G64&gt;$C$8,IF(Raw!$Q64&gt;$C$8,IF(Raw!$N64&gt;$C$9,IF(Raw!$N64&lt;$A$9,IF(Raw!$X64&gt;$C$9,IF(Raw!$X64&lt;$A$9,Raw!W64,-999),-999),-999),-999),-999),-999)</f>
        <v>2.4390000000000002E-3</v>
      </c>
      <c r="P64" s="9">
        <f>IF(Raw!$G64&gt;$C$8,IF(Raw!$Q64&gt;$C$8,IF(Raw!$N64&gt;$C$9,IF(Raw!$N64&lt;$A$9,IF(Raw!$X64&gt;$C$9,IF(Raw!$X64&lt;$A$9,Raw!X64,-999),-999),-999),-999),-999),-999)</f>
        <v>521</v>
      </c>
      <c r="R64" s="9">
        <f t="shared" si="4"/>
        <v>4.3243000000000004E-2</v>
      </c>
      <c r="S64" s="9">
        <f t="shared" si="5"/>
        <v>0.37296131786622971</v>
      </c>
      <c r="T64" s="9">
        <f t="shared" si="6"/>
        <v>4.1546E-2</v>
      </c>
      <c r="U64" s="9">
        <f t="shared" si="7"/>
        <v>0.38773319894354696</v>
      </c>
      <c r="V64" s="15">
        <f t="shared" si="0"/>
        <v>0</v>
      </c>
      <c r="X64" s="11">
        <f t="shared" si="8"/>
        <v>1.6193799999999998E+19</v>
      </c>
      <c r="Y64" s="11">
        <f t="shared" si="9"/>
        <v>5.5660000000000003E-18</v>
      </c>
      <c r="Z64" s="11">
        <f t="shared" si="10"/>
        <v>1.477E-3</v>
      </c>
      <c r="AA64" s="16">
        <f t="shared" si="11"/>
        <v>0.11748789904701096</v>
      </c>
      <c r="AB64" s="9">
        <f t="shared" si="1"/>
        <v>7.0486152253807111E-2</v>
      </c>
      <c r="AC64" s="9">
        <f t="shared" si="2"/>
        <v>0.88251210095298915</v>
      </c>
      <c r="AD64" s="15">
        <f t="shared" si="3"/>
        <v>79.544955346656053</v>
      </c>
      <c r="AE64" s="3">
        <f t="shared" si="12"/>
        <v>670.14639999999986</v>
      </c>
      <c r="AF64" s="2">
        <f t="shared" si="13"/>
        <v>0.25</v>
      </c>
      <c r="AG64" s="9">
        <f t="shared" si="14"/>
        <v>2.3724784612600424E-2</v>
      </c>
      <c r="AH64" s="2">
        <f t="shared" si="15"/>
        <v>1.1480299804257323</v>
      </c>
    </row>
    <row r="65" spans="1:34">
      <c r="A65" s="1">
        <f>Raw!A65</f>
        <v>52</v>
      </c>
      <c r="B65" s="14">
        <f>Raw!B65</f>
        <v>0.44657407407407407</v>
      </c>
      <c r="C65" s="15">
        <f>Raw!C65</f>
        <v>23.3</v>
      </c>
      <c r="D65" s="15">
        <f>IF(C65&gt;0.5,Raw!D65*D$11,-999)</f>
        <v>21.5</v>
      </c>
      <c r="E65" s="9">
        <f>IF(Raw!$G65&gt;$C$8,IF(Raw!$Q65&gt;$C$8,IF(Raw!$N65&gt;$C$9,IF(Raw!$N65&lt;$A$9,IF(Raw!$X65&gt;$C$9,IF(Raw!$X65&lt;$A$9,Raw!H65,-999),-999),-999),-999),-999),-999)</f>
        <v>6.2257E-2</v>
      </c>
      <c r="F65" s="9">
        <f>IF(Raw!$G65&gt;$C$8,IF(Raw!$Q65&gt;$C$8,IF(Raw!$N65&gt;$C$9,IF(Raw!$N65&lt;$A$9,IF(Raw!$X65&gt;$C$9,IF(Raw!$X65&lt;$A$9,Raw!I65,-999),-999),-999),-999),-999),-999)</f>
        <v>0.100948</v>
      </c>
      <c r="G65" s="9">
        <f>Raw!G65</f>
        <v>0.94071099999999996</v>
      </c>
      <c r="H65" s="9">
        <f>IF(Raw!$G65&gt;$C$8,IF(Raw!$Q65&gt;$C$8,IF(Raw!$N65&gt;$C$9,IF(Raw!$N65&lt;$A$9,IF(Raw!$X65&gt;$C$9,IF(Raw!$X65&lt;$A$9,Raw!L65,-999),-999),-999),-999),-999),-999)</f>
        <v>556.6</v>
      </c>
      <c r="I65" s="9">
        <f>IF(Raw!$G65&gt;$C$8,IF(Raw!$Q65&gt;$C$8,IF(Raw!$N65&gt;$C$9,IF(Raw!$N65&lt;$A$9,IF(Raw!$X65&gt;$C$9,IF(Raw!$X65&lt;$A$9,Raw!M65,-999),-999),-999),-999),-999),-999)</f>
        <v>0.123415</v>
      </c>
      <c r="J65" s="9">
        <f>IF(Raw!$G65&gt;$C$8,IF(Raw!$Q65&gt;$C$8,IF(Raw!$N65&gt;$C$9,IF(Raw!$N65&lt;$A$9,IF(Raw!$X65&gt;$C$9,IF(Raw!$X65&lt;$A$9,Raw!N65,-999),-999),-999),-999),-999),-999)</f>
        <v>530</v>
      </c>
      <c r="K65" s="9">
        <f>IF(Raw!$G65&gt;$C$8,IF(Raw!$Q65&gt;$C$8,IF(Raw!$N65&gt;$C$9,IF(Raw!$N65&lt;$A$9,IF(Raw!$X65&gt;$C$9,IF(Raw!$X65&lt;$A$9,Raw!R65,-999),-999),-999),-999),-999),-999)</f>
        <v>6.2529000000000001E-2</v>
      </c>
      <c r="L65" s="9">
        <f>IF(Raw!$G65&gt;$C$8,IF(Raw!$Q65&gt;$C$8,IF(Raw!$N65&gt;$C$9,IF(Raw!$N65&lt;$A$9,IF(Raw!$X65&gt;$C$9,IF(Raw!$X65&lt;$A$9,Raw!S65,-999),-999),-999),-999),-999),-999)</f>
        <v>0.106478</v>
      </c>
      <c r="M65" s="9">
        <f>Raw!Q65</f>
        <v>0.93993800000000005</v>
      </c>
      <c r="N65" s="9">
        <f>IF(Raw!$G65&gt;$C$8,IF(Raw!$Q65&gt;$C$8,IF(Raw!$N65&gt;$C$9,IF(Raw!$N65&lt;$A$9,IF(Raw!$X65&gt;$C$9,IF(Raw!$X65&lt;$A$9,Raw!V65,-999),-999),-999),-999),-999),-999)</f>
        <v>599.20000000000005</v>
      </c>
      <c r="O65" s="9">
        <f>IF(Raw!$G65&gt;$C$8,IF(Raw!$Q65&gt;$C$8,IF(Raw!$N65&gt;$C$9,IF(Raw!$N65&lt;$A$9,IF(Raw!$X65&gt;$C$9,IF(Raw!$X65&lt;$A$9,Raw!W65,-999),-999),-999),-999),-999),-999)</f>
        <v>0.17263800000000001</v>
      </c>
      <c r="P65" s="9">
        <f>IF(Raw!$G65&gt;$C$8,IF(Raw!$Q65&gt;$C$8,IF(Raw!$N65&gt;$C$9,IF(Raw!$N65&lt;$A$9,IF(Raw!$X65&gt;$C$9,IF(Raw!$X65&lt;$A$9,Raw!X65,-999),-999),-999),-999),-999),-999)</f>
        <v>788</v>
      </c>
      <c r="R65" s="9">
        <f t="shared" si="4"/>
        <v>3.8690999999999996E-2</v>
      </c>
      <c r="S65" s="9">
        <f t="shared" si="5"/>
        <v>0.38327653841581805</v>
      </c>
      <c r="T65" s="9">
        <f t="shared" si="6"/>
        <v>4.3949000000000002E-2</v>
      </c>
      <c r="U65" s="9">
        <f t="shared" si="7"/>
        <v>0.41275192997614529</v>
      </c>
      <c r="V65" s="15">
        <f t="shared" si="0"/>
        <v>0</v>
      </c>
      <c r="X65" s="11">
        <f t="shared" si="8"/>
        <v>1.2942999999999996E+19</v>
      </c>
      <c r="Y65" s="11">
        <f t="shared" si="9"/>
        <v>5.5660000000000003E-18</v>
      </c>
      <c r="Z65" s="11">
        <f t="shared" si="10"/>
        <v>5.2999999999999998E-4</v>
      </c>
      <c r="AA65" s="16">
        <f t="shared" si="11"/>
        <v>3.6777372538530355E-2</v>
      </c>
      <c r="AB65" s="9">
        <f t="shared" si="1"/>
        <v>6.4145328745695868E-2</v>
      </c>
      <c r="AC65" s="9">
        <f t="shared" si="2"/>
        <v>0.96322262746146969</v>
      </c>
      <c r="AD65" s="15">
        <f t="shared" si="3"/>
        <v>69.39126894062332</v>
      </c>
      <c r="AE65" s="3">
        <f t="shared" si="12"/>
        <v>670.14639999999986</v>
      </c>
      <c r="AF65" s="2">
        <f t="shared" si="13"/>
        <v>0.25</v>
      </c>
      <c r="AG65" s="9">
        <f t="shared" si="14"/>
        <v>2.2031830906720017E-2</v>
      </c>
      <c r="AH65" s="2">
        <f t="shared" si="15"/>
        <v>1.0661088316541094</v>
      </c>
    </row>
    <row r="66" spans="1:34">
      <c r="A66" s="1">
        <f>Raw!A66</f>
        <v>53</v>
      </c>
      <c r="B66" s="14">
        <f>Raw!B66</f>
        <v>0.44663194444444443</v>
      </c>
      <c r="C66" s="15">
        <f>Raw!C66</f>
        <v>22.6</v>
      </c>
      <c r="D66" s="15">
        <f>IF(C66&gt;0.5,Raw!D66*D$11,-999)</f>
        <v>23.3</v>
      </c>
      <c r="E66" s="9">
        <f>IF(Raw!$G66&gt;$C$8,IF(Raw!$Q66&gt;$C$8,IF(Raw!$N66&gt;$C$9,IF(Raw!$N66&lt;$A$9,IF(Raw!$X66&gt;$C$9,IF(Raw!$X66&lt;$A$9,Raw!H66,-999),-999),-999),-999),-999),-999)</f>
        <v>7.4829999999999994E-2</v>
      </c>
      <c r="F66" s="9">
        <f>IF(Raw!$G66&gt;$C$8,IF(Raw!$Q66&gt;$C$8,IF(Raw!$N66&gt;$C$9,IF(Raw!$N66&lt;$A$9,IF(Raw!$X66&gt;$C$9,IF(Raw!$X66&lt;$A$9,Raw!I66,-999),-999),-999),-999),-999),-999)</f>
        <v>0.122798</v>
      </c>
      <c r="G66" s="9">
        <f>Raw!G66</f>
        <v>0.95031600000000005</v>
      </c>
      <c r="H66" s="9">
        <f>IF(Raw!$G66&gt;$C$8,IF(Raw!$Q66&gt;$C$8,IF(Raw!$N66&gt;$C$9,IF(Raw!$N66&lt;$A$9,IF(Raw!$X66&gt;$C$9,IF(Raw!$X66&lt;$A$9,Raw!L66,-999),-999),-999),-999),-999),-999)</f>
        <v>559.70000000000005</v>
      </c>
      <c r="I66" s="9">
        <f>IF(Raw!$G66&gt;$C$8,IF(Raw!$Q66&gt;$C$8,IF(Raw!$N66&gt;$C$9,IF(Raw!$N66&lt;$A$9,IF(Raw!$X66&gt;$C$9,IF(Raw!$X66&lt;$A$9,Raw!M66,-999),-999),-999),-999),-999),-999)</f>
        <v>4.8647999999999997E-2</v>
      </c>
      <c r="J66" s="9">
        <f>IF(Raw!$G66&gt;$C$8,IF(Raw!$Q66&gt;$C$8,IF(Raw!$N66&gt;$C$9,IF(Raw!$N66&lt;$A$9,IF(Raw!$X66&gt;$C$9,IF(Raw!$X66&lt;$A$9,Raw!N66,-999),-999),-999),-999),-999),-999)</f>
        <v>1095</v>
      </c>
      <c r="K66" s="9">
        <f>IF(Raw!$G66&gt;$C$8,IF(Raw!$Q66&gt;$C$8,IF(Raw!$N66&gt;$C$9,IF(Raw!$N66&lt;$A$9,IF(Raw!$X66&gt;$C$9,IF(Raw!$X66&lt;$A$9,Raw!R66,-999),-999),-999),-999),-999),-999)</f>
        <v>6.0733000000000002E-2</v>
      </c>
      <c r="L66" s="9">
        <f>IF(Raw!$G66&gt;$C$8,IF(Raw!$Q66&gt;$C$8,IF(Raw!$N66&gt;$C$9,IF(Raw!$N66&lt;$A$9,IF(Raw!$X66&gt;$C$9,IF(Raw!$X66&lt;$A$9,Raw!S66,-999),-999),-999),-999),-999),-999)</f>
        <v>0.104187</v>
      </c>
      <c r="M66" s="9">
        <f>Raw!Q66</f>
        <v>0.95293799999999995</v>
      </c>
      <c r="N66" s="9">
        <f>IF(Raw!$G66&gt;$C$8,IF(Raw!$Q66&gt;$C$8,IF(Raw!$N66&gt;$C$9,IF(Raw!$N66&lt;$A$9,IF(Raw!$X66&gt;$C$9,IF(Raw!$X66&lt;$A$9,Raw!V66,-999),-999),-999),-999),-999),-999)</f>
        <v>607.29999999999995</v>
      </c>
      <c r="O66" s="9">
        <f>IF(Raw!$G66&gt;$C$8,IF(Raw!$Q66&gt;$C$8,IF(Raw!$N66&gt;$C$9,IF(Raw!$N66&lt;$A$9,IF(Raw!$X66&gt;$C$9,IF(Raw!$X66&lt;$A$9,Raw!W66,-999),-999),-999),-999),-999),-999)</f>
        <v>2.6119E-2</v>
      </c>
      <c r="P66" s="9">
        <f>IF(Raw!$G66&gt;$C$8,IF(Raw!$Q66&gt;$C$8,IF(Raw!$N66&gt;$C$9,IF(Raw!$N66&lt;$A$9,IF(Raw!$X66&gt;$C$9,IF(Raw!$X66&lt;$A$9,Raw!X66,-999),-999),-999),-999),-999),-999)</f>
        <v>792</v>
      </c>
      <c r="R66" s="9">
        <f t="shared" si="4"/>
        <v>4.7968000000000011E-2</v>
      </c>
      <c r="S66" s="9">
        <f t="shared" si="5"/>
        <v>0.39062525448297208</v>
      </c>
      <c r="T66" s="9">
        <f t="shared" si="6"/>
        <v>4.3454E-2</v>
      </c>
      <c r="U66" s="9">
        <f t="shared" si="7"/>
        <v>0.41707698657222109</v>
      </c>
      <c r="V66" s="15">
        <f t="shared" si="0"/>
        <v>0</v>
      </c>
      <c r="X66" s="11">
        <f t="shared" si="8"/>
        <v>1.4026599999999998E+19</v>
      </c>
      <c r="Y66" s="11">
        <f t="shared" si="9"/>
        <v>5.5970000000000003E-18</v>
      </c>
      <c r="Z66" s="11">
        <f t="shared" si="10"/>
        <v>1.0950000000000001E-3</v>
      </c>
      <c r="AA66" s="16">
        <f t="shared" si="11"/>
        <v>7.9160038437598501E-2</v>
      </c>
      <c r="AB66" s="9">
        <f t="shared" si="1"/>
        <v>6.4172820310267414E-2</v>
      </c>
      <c r="AC66" s="9">
        <f t="shared" si="2"/>
        <v>0.92083996156240133</v>
      </c>
      <c r="AD66" s="15">
        <f t="shared" si="3"/>
        <v>72.292272545752041</v>
      </c>
      <c r="AE66" s="3">
        <f t="shared" si="12"/>
        <v>673.87879999999984</v>
      </c>
      <c r="AF66" s="2">
        <f t="shared" si="13"/>
        <v>0.25</v>
      </c>
      <c r="AG66" s="9">
        <f t="shared" si="14"/>
        <v>2.3193417835261517E-2</v>
      </c>
      <c r="AH66" s="2">
        <f t="shared" si="15"/>
        <v>1.122317418607014</v>
      </c>
    </row>
    <row r="67" spans="1:34">
      <c r="A67" s="1">
        <f>Raw!A67</f>
        <v>54</v>
      </c>
      <c r="B67" s="14">
        <f>Raw!B67</f>
        <v>0.44668981481481485</v>
      </c>
      <c r="C67" s="15">
        <f>Raw!C67</f>
        <v>24.8</v>
      </c>
      <c r="D67" s="15">
        <f>IF(C67&gt;0.5,Raw!D67*D$11,-999)</f>
        <v>19.7</v>
      </c>
      <c r="E67" s="9">
        <f>IF(Raw!$G67&gt;$C$8,IF(Raw!$Q67&gt;$C$8,IF(Raw!$N67&gt;$C$9,IF(Raw!$N67&lt;$A$9,IF(Raw!$X67&gt;$C$9,IF(Raw!$X67&lt;$A$9,Raw!H67,-999),-999),-999),-999),-999),-999)</f>
        <v>6.2815999999999997E-2</v>
      </c>
      <c r="F67" s="9">
        <f>IF(Raw!$G67&gt;$C$8,IF(Raw!$Q67&gt;$C$8,IF(Raw!$N67&gt;$C$9,IF(Raw!$N67&lt;$A$9,IF(Raw!$X67&gt;$C$9,IF(Raw!$X67&lt;$A$9,Raw!I67,-999),-999),-999),-999),-999),-999)</f>
        <v>0.100992</v>
      </c>
      <c r="G67" s="9">
        <f>Raw!G67</f>
        <v>0.90885099999999996</v>
      </c>
      <c r="H67" s="9">
        <f>IF(Raw!$G67&gt;$C$8,IF(Raw!$Q67&gt;$C$8,IF(Raw!$N67&gt;$C$9,IF(Raw!$N67&lt;$A$9,IF(Raw!$X67&gt;$C$9,IF(Raw!$X67&lt;$A$9,Raw!L67,-999),-999),-999),-999),-999),-999)</f>
        <v>551.6</v>
      </c>
      <c r="I67" s="9">
        <f>IF(Raw!$G67&gt;$C$8,IF(Raw!$Q67&gt;$C$8,IF(Raw!$N67&gt;$C$9,IF(Raw!$N67&lt;$A$9,IF(Raw!$X67&gt;$C$9,IF(Raw!$X67&lt;$A$9,Raw!M67,-999),-999),-999),-999),-999),-999)</f>
        <v>5.1663000000000001E-2</v>
      </c>
      <c r="J67" s="9">
        <f>IF(Raw!$G67&gt;$C$8,IF(Raw!$Q67&gt;$C$8,IF(Raw!$N67&gt;$C$9,IF(Raw!$N67&lt;$A$9,IF(Raw!$X67&gt;$C$9,IF(Raw!$X67&lt;$A$9,Raw!N67,-999),-999),-999),-999),-999),-999)</f>
        <v>1172</v>
      </c>
      <c r="K67" s="9">
        <f>IF(Raw!$G67&gt;$C$8,IF(Raw!$Q67&gt;$C$8,IF(Raw!$N67&gt;$C$9,IF(Raw!$N67&lt;$A$9,IF(Raw!$X67&gt;$C$9,IF(Raw!$X67&lt;$A$9,Raw!R67,-999),-999),-999),-999),-999),-999)</f>
        <v>6.1657000000000003E-2</v>
      </c>
      <c r="L67" s="9">
        <f>IF(Raw!$G67&gt;$C$8,IF(Raw!$Q67&gt;$C$8,IF(Raw!$N67&gt;$C$9,IF(Raw!$N67&lt;$A$9,IF(Raw!$X67&gt;$C$9,IF(Raw!$X67&lt;$A$9,Raw!S67,-999),-999),-999),-999),-999),-999)</f>
        <v>0.105351</v>
      </c>
      <c r="M67" s="9">
        <f>Raw!Q67</f>
        <v>0.892401</v>
      </c>
      <c r="N67" s="9">
        <f>IF(Raw!$G67&gt;$C$8,IF(Raw!$Q67&gt;$C$8,IF(Raw!$N67&gt;$C$9,IF(Raw!$N67&lt;$A$9,IF(Raw!$X67&gt;$C$9,IF(Raw!$X67&lt;$A$9,Raw!V67,-999),-999),-999),-999),-999),-999)</f>
        <v>525.29999999999995</v>
      </c>
      <c r="O67" s="9">
        <f>IF(Raw!$G67&gt;$C$8,IF(Raw!$Q67&gt;$C$8,IF(Raw!$N67&gt;$C$9,IF(Raw!$N67&lt;$A$9,IF(Raw!$X67&gt;$C$9,IF(Raw!$X67&lt;$A$9,Raw!W67,-999),-999),-999),-999),-999),-999)</f>
        <v>8.9978000000000002E-2</v>
      </c>
      <c r="P67" s="9">
        <f>IF(Raw!$G67&gt;$C$8,IF(Raw!$Q67&gt;$C$8,IF(Raw!$N67&gt;$C$9,IF(Raw!$N67&lt;$A$9,IF(Raw!$X67&gt;$C$9,IF(Raw!$X67&lt;$A$9,Raw!X67,-999),-999),-999),-999),-999),-999)</f>
        <v>650</v>
      </c>
      <c r="R67" s="9">
        <f t="shared" si="4"/>
        <v>3.8176000000000002E-2</v>
      </c>
      <c r="S67" s="9">
        <f t="shared" si="5"/>
        <v>0.37801013941698353</v>
      </c>
      <c r="T67" s="9">
        <f t="shared" si="6"/>
        <v>4.3693999999999997E-2</v>
      </c>
      <c r="U67" s="9">
        <f t="shared" si="7"/>
        <v>0.41474689371719298</v>
      </c>
      <c r="V67" s="15">
        <f t="shared" si="0"/>
        <v>0</v>
      </c>
      <c r="X67" s="11">
        <f t="shared" si="8"/>
        <v>1.1859399999999998E+19</v>
      </c>
      <c r="Y67" s="11">
        <f t="shared" si="9"/>
        <v>5.5159999999999998E-18</v>
      </c>
      <c r="Z67" s="11">
        <f t="shared" si="10"/>
        <v>1.1719999999999999E-3</v>
      </c>
      <c r="AA67" s="16">
        <f t="shared" si="11"/>
        <v>7.1208649445744274E-2</v>
      </c>
      <c r="AB67" s="9">
        <f t="shared" si="1"/>
        <v>6.4768390728882352E-2</v>
      </c>
      <c r="AC67" s="9">
        <f t="shared" si="2"/>
        <v>0.92879135055425577</v>
      </c>
      <c r="AD67" s="15">
        <f t="shared" si="3"/>
        <v>60.758233315481476</v>
      </c>
      <c r="AE67" s="3">
        <f t="shared" si="12"/>
        <v>664.12639999999976</v>
      </c>
      <c r="AF67" s="2">
        <f t="shared" si="13"/>
        <v>0.25</v>
      </c>
      <c r="AG67" s="9">
        <f t="shared" si="14"/>
        <v>1.9384068104108004E-2</v>
      </c>
      <c r="AH67" s="2">
        <f t="shared" si="15"/>
        <v>0.93798496759844852</v>
      </c>
    </row>
    <row r="68" spans="1:34">
      <c r="A68" s="1">
        <f>Raw!A68</f>
        <v>55</v>
      </c>
      <c r="B68" s="14">
        <f>Raw!B68</f>
        <v>0.44673611111111106</v>
      </c>
      <c r="C68" s="15">
        <f>Raw!C68</f>
        <v>24.8</v>
      </c>
      <c r="D68" s="15">
        <f>IF(C68&gt;0.5,Raw!D68*D$11,-999)</f>
        <v>19.7</v>
      </c>
      <c r="E68" s="9">
        <f>IF(Raw!$G68&gt;$C$8,IF(Raw!$Q68&gt;$C$8,IF(Raw!$N68&gt;$C$9,IF(Raw!$N68&lt;$A$9,IF(Raw!$X68&gt;$C$9,IF(Raw!$X68&lt;$A$9,Raw!H68,-999),-999),-999),-999),-999),-999)</f>
        <v>6.3754000000000005E-2</v>
      </c>
      <c r="F68" s="9">
        <f>IF(Raw!$G68&gt;$C$8,IF(Raw!$Q68&gt;$C$8,IF(Raw!$N68&gt;$C$9,IF(Raw!$N68&lt;$A$9,IF(Raw!$X68&gt;$C$9,IF(Raw!$X68&lt;$A$9,Raw!I68,-999),-999),-999),-999),-999),-999)</f>
        <v>0.10653799999999999</v>
      </c>
      <c r="G68" s="9">
        <f>Raw!G68</f>
        <v>0.92435100000000003</v>
      </c>
      <c r="H68" s="9">
        <f>IF(Raw!$G68&gt;$C$8,IF(Raw!$Q68&gt;$C$8,IF(Raw!$N68&gt;$C$9,IF(Raw!$N68&lt;$A$9,IF(Raw!$X68&gt;$C$9,IF(Raw!$X68&lt;$A$9,Raw!L68,-999),-999),-999),-999),-999),-999)</f>
        <v>548.5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1276</v>
      </c>
      <c r="K68" s="9">
        <f>IF(Raw!$G68&gt;$C$8,IF(Raw!$Q68&gt;$C$8,IF(Raw!$N68&gt;$C$9,IF(Raw!$N68&lt;$A$9,IF(Raw!$X68&gt;$C$9,IF(Raw!$X68&lt;$A$9,Raw!R68,-999),-999),-999),-999),-999),-999)</f>
        <v>6.6006999999999996E-2</v>
      </c>
      <c r="L68" s="9">
        <f>IF(Raw!$G68&gt;$C$8,IF(Raw!$Q68&gt;$C$8,IF(Raw!$N68&gt;$C$9,IF(Raw!$N68&lt;$A$9,IF(Raw!$X68&gt;$C$9,IF(Raw!$X68&lt;$A$9,Raw!S68,-999),-999),-999),-999),-999),-999)</f>
        <v>0.10653899999999999</v>
      </c>
      <c r="M68" s="9">
        <f>Raw!Q68</f>
        <v>0.93923400000000001</v>
      </c>
      <c r="N68" s="9">
        <f>IF(Raw!$G68&gt;$C$8,IF(Raw!$Q68&gt;$C$8,IF(Raw!$N68&gt;$C$9,IF(Raw!$N68&lt;$A$9,IF(Raw!$X68&gt;$C$9,IF(Raw!$X68&lt;$A$9,Raw!V68,-999),-999),-999),-999),-999),-999)</f>
        <v>551.6</v>
      </c>
      <c r="O68" s="9">
        <f>IF(Raw!$G68&gt;$C$8,IF(Raw!$Q68&gt;$C$8,IF(Raw!$N68&gt;$C$9,IF(Raw!$N68&lt;$A$9,IF(Raw!$X68&gt;$C$9,IF(Raw!$X68&lt;$A$9,Raw!W68,-999),-999),-999),-999),-999),-999)</f>
        <v>0.11064300000000001</v>
      </c>
      <c r="P68" s="9">
        <f>IF(Raw!$G68&gt;$C$8,IF(Raw!$Q68&gt;$C$8,IF(Raw!$N68&gt;$C$9,IF(Raw!$N68&lt;$A$9,IF(Raw!$X68&gt;$C$9,IF(Raw!$X68&lt;$A$9,Raw!X68,-999),-999),-999),-999),-999),-999)</f>
        <v>1171</v>
      </c>
      <c r="R68" s="9">
        <f t="shared" si="4"/>
        <v>4.2783999999999989E-2</v>
      </c>
      <c r="S68" s="9">
        <f t="shared" si="5"/>
        <v>0.40158441119600508</v>
      </c>
      <c r="T68" s="9">
        <f t="shared" si="6"/>
        <v>4.0531999999999999E-2</v>
      </c>
      <c r="U68" s="9">
        <f t="shared" si="7"/>
        <v>0.38044284252714966</v>
      </c>
      <c r="V68" s="15">
        <f t="shared" si="0"/>
        <v>0</v>
      </c>
      <c r="X68" s="11">
        <f t="shared" si="8"/>
        <v>1.1859399999999998E+19</v>
      </c>
      <c r="Y68" s="11">
        <f t="shared" si="9"/>
        <v>5.4849999999999997E-18</v>
      </c>
      <c r="Z68" s="11">
        <f t="shared" si="10"/>
        <v>1.276E-3</v>
      </c>
      <c r="AA68" s="16">
        <f t="shared" si="11"/>
        <v>7.6640909991652073E-2</v>
      </c>
      <c r="AB68" s="9">
        <f t="shared" si="1"/>
        <v>6.9113409363781644E-2</v>
      </c>
      <c r="AC68" s="9">
        <f t="shared" si="2"/>
        <v>0.92335909000834782</v>
      </c>
      <c r="AD68" s="15">
        <f t="shared" si="3"/>
        <v>60.063409084366818</v>
      </c>
      <c r="AE68" s="3">
        <f t="shared" si="12"/>
        <v>660.39399999999978</v>
      </c>
      <c r="AF68" s="2">
        <f t="shared" si="13"/>
        <v>0.25</v>
      </c>
      <c r="AG68" s="9">
        <f t="shared" si="14"/>
        <v>1.7577456987636565E-2</v>
      </c>
      <c r="AH68" s="2">
        <f t="shared" si="15"/>
        <v>0.85056399587851661</v>
      </c>
    </row>
    <row r="69" spans="1:34">
      <c r="A69" s="1">
        <f>Raw!A69</f>
        <v>56</v>
      </c>
      <c r="B69" s="14">
        <f>Raw!B69</f>
        <v>0.44679398148148147</v>
      </c>
      <c r="C69" s="15">
        <f>Raw!C69</f>
        <v>26.4</v>
      </c>
      <c r="D69" s="15">
        <f>IF(C69&gt;0.5,Raw!D69*D$11,-999)</f>
        <v>17.899999999999999</v>
      </c>
      <c r="E69" s="9">
        <f>IF(Raw!$G69&gt;$C$8,IF(Raw!$Q69&gt;$C$8,IF(Raw!$N69&gt;$C$9,IF(Raw!$N69&lt;$A$9,IF(Raw!$X69&gt;$C$9,IF(Raw!$X69&lt;$A$9,Raw!H69,-999),-999),-999),-999),-999),-999)</f>
        <v>6.1607000000000002E-2</v>
      </c>
      <c r="F69" s="9">
        <f>IF(Raw!$G69&gt;$C$8,IF(Raw!$Q69&gt;$C$8,IF(Raw!$N69&gt;$C$9,IF(Raw!$N69&lt;$A$9,IF(Raw!$X69&gt;$C$9,IF(Raw!$X69&lt;$A$9,Raw!I69,-999),-999),-999),-999),-999),-999)</f>
        <v>0.101788</v>
      </c>
      <c r="G69" s="9">
        <f>Raw!G69</f>
        <v>0.92784</v>
      </c>
      <c r="H69" s="9">
        <f>IF(Raw!$G69&gt;$C$8,IF(Raw!$Q69&gt;$C$8,IF(Raw!$N69&gt;$C$9,IF(Raw!$N69&lt;$A$9,IF(Raw!$X69&gt;$C$9,IF(Raw!$X69&lt;$A$9,Raw!L69,-999),-999),-999),-999),-999),-999)</f>
        <v>556.6</v>
      </c>
      <c r="I69" s="9">
        <f>IF(Raw!$G69&gt;$C$8,IF(Raw!$Q69&gt;$C$8,IF(Raw!$N69&gt;$C$9,IF(Raw!$N69&lt;$A$9,IF(Raw!$X69&gt;$C$9,IF(Raw!$X69&lt;$A$9,Raw!M69,-999),-999),-999),-999),-999),-999)</f>
        <v>2.4390000000000002E-3</v>
      </c>
      <c r="J69" s="9">
        <f>IF(Raw!$G69&gt;$C$8,IF(Raw!$Q69&gt;$C$8,IF(Raw!$N69&gt;$C$9,IF(Raw!$N69&lt;$A$9,IF(Raw!$X69&gt;$C$9,IF(Raw!$X69&lt;$A$9,Raw!N69,-999),-999),-999),-999),-999),-999)</f>
        <v>1798</v>
      </c>
      <c r="K69" s="9">
        <f>IF(Raw!$G69&gt;$C$8,IF(Raw!$Q69&gt;$C$8,IF(Raw!$N69&gt;$C$9,IF(Raw!$N69&lt;$A$9,IF(Raw!$X69&gt;$C$9,IF(Raw!$X69&lt;$A$9,Raw!R69,-999),-999),-999),-999),-999),-999)</f>
        <v>6.1269999999999998E-2</v>
      </c>
      <c r="L69" s="9">
        <f>IF(Raw!$G69&gt;$C$8,IF(Raw!$Q69&gt;$C$8,IF(Raw!$N69&gt;$C$9,IF(Raw!$N69&lt;$A$9,IF(Raw!$X69&gt;$C$9,IF(Raw!$X69&lt;$A$9,Raw!S69,-999),-999),-999),-999),-999),-999)</f>
        <v>0.104073</v>
      </c>
      <c r="M69" s="9">
        <f>Raw!Q69</f>
        <v>0.95403099999999996</v>
      </c>
      <c r="N69" s="9">
        <f>IF(Raw!$G69&gt;$C$8,IF(Raw!$Q69&gt;$C$8,IF(Raw!$N69&gt;$C$9,IF(Raw!$N69&lt;$A$9,IF(Raw!$X69&gt;$C$9,IF(Raw!$X69&lt;$A$9,Raw!V69,-999),-999),-999),-999),-999),-999)</f>
        <v>543.5</v>
      </c>
      <c r="O69" s="9">
        <f>IF(Raw!$G69&gt;$C$8,IF(Raw!$Q69&gt;$C$8,IF(Raw!$N69&gt;$C$9,IF(Raw!$N69&lt;$A$9,IF(Raw!$X69&gt;$C$9,IF(Raw!$X69&lt;$A$9,Raw!W69,-999),-999),-999),-999),-999),-999)</f>
        <v>2.4390000000000002E-3</v>
      </c>
      <c r="P69" s="9">
        <f>IF(Raw!$G69&gt;$C$8,IF(Raw!$Q69&gt;$C$8,IF(Raw!$N69&gt;$C$9,IF(Raw!$N69&lt;$A$9,IF(Raw!$X69&gt;$C$9,IF(Raw!$X69&lt;$A$9,Raw!X69,-999),-999),-999),-999),-999),-999)</f>
        <v>561</v>
      </c>
      <c r="R69" s="9">
        <f t="shared" si="4"/>
        <v>4.0181000000000001E-2</v>
      </c>
      <c r="S69" s="9">
        <f t="shared" si="5"/>
        <v>0.39475183715172713</v>
      </c>
      <c r="T69" s="9">
        <f t="shared" si="6"/>
        <v>4.2803000000000001E-2</v>
      </c>
      <c r="U69" s="9">
        <f t="shared" si="7"/>
        <v>0.41127862173666563</v>
      </c>
      <c r="V69" s="15">
        <f t="shared" si="0"/>
        <v>0</v>
      </c>
      <c r="X69" s="11">
        <f t="shared" si="8"/>
        <v>1.0775799999999996E+19</v>
      </c>
      <c r="Y69" s="11">
        <f t="shared" si="9"/>
        <v>5.5660000000000003E-18</v>
      </c>
      <c r="Z69" s="11">
        <f t="shared" si="10"/>
        <v>1.7979999999999999E-3</v>
      </c>
      <c r="AA69" s="16">
        <f t="shared" si="11"/>
        <v>9.7343088913306119E-2</v>
      </c>
      <c r="AB69" s="9">
        <f t="shared" si="1"/>
        <v>6.5436576234756239E-2</v>
      </c>
      <c r="AC69" s="9">
        <f t="shared" si="2"/>
        <v>0.90265691108669388</v>
      </c>
      <c r="AD69" s="15">
        <f t="shared" si="3"/>
        <v>54.139649006288167</v>
      </c>
      <c r="AE69" s="3">
        <f t="shared" si="12"/>
        <v>670.14639999999986</v>
      </c>
      <c r="AF69" s="2">
        <f t="shared" si="13"/>
        <v>0.25</v>
      </c>
      <c r="AG69" s="9">
        <f t="shared" si="14"/>
        <v>1.7128061711240799E-2</v>
      </c>
      <c r="AH69" s="2">
        <f t="shared" si="15"/>
        <v>0.8288179923303941</v>
      </c>
    </row>
    <row r="70" spans="1:34">
      <c r="A70" s="1">
        <f>Raw!A70</f>
        <v>57</v>
      </c>
      <c r="B70" s="14">
        <f>Raw!B70</f>
        <v>0.44685185185185183</v>
      </c>
      <c r="C70" s="15">
        <f>Raw!C70</f>
        <v>25.7</v>
      </c>
      <c r="D70" s="15">
        <f>IF(C70&gt;0.5,Raw!D70*D$11,-999)</f>
        <v>19.7</v>
      </c>
      <c r="E70" s="9">
        <f>IF(Raw!$G70&gt;$C$8,IF(Raw!$Q70&gt;$C$8,IF(Raw!$N70&gt;$C$9,IF(Raw!$N70&lt;$A$9,IF(Raw!$X70&gt;$C$9,IF(Raw!$X70&lt;$A$9,Raw!H70,-999),-999),-999),-999),-999),-999)</f>
        <v>6.1626E-2</v>
      </c>
      <c r="F70" s="9">
        <f>IF(Raw!$G70&gt;$C$8,IF(Raw!$Q70&gt;$C$8,IF(Raw!$N70&gt;$C$9,IF(Raw!$N70&lt;$A$9,IF(Raw!$X70&gt;$C$9,IF(Raw!$X70&lt;$A$9,Raw!I70,-999),-999),-999),-999),-999),-999)</f>
        <v>0.105917</v>
      </c>
      <c r="G70" s="9">
        <f>Raw!G70</f>
        <v>0.94691899999999996</v>
      </c>
      <c r="H70" s="9">
        <f>IF(Raw!$G70&gt;$C$8,IF(Raw!$Q70&gt;$C$8,IF(Raw!$N70&gt;$C$9,IF(Raw!$N70&lt;$A$9,IF(Raw!$X70&gt;$C$9,IF(Raw!$X70&lt;$A$9,Raw!L70,-999),-999),-999),-999),-999),-999)</f>
        <v>556.6</v>
      </c>
      <c r="I70" s="9">
        <f>IF(Raw!$G70&gt;$C$8,IF(Raw!$Q70&gt;$C$8,IF(Raw!$N70&gt;$C$9,IF(Raw!$N70&lt;$A$9,IF(Raw!$X70&gt;$C$9,IF(Raw!$X70&lt;$A$9,Raw!M70,-999),-999),-999),-999),-999),-999)</f>
        <v>2.4390000000000002E-3</v>
      </c>
      <c r="J70" s="9">
        <f>IF(Raw!$G70&gt;$C$8,IF(Raw!$Q70&gt;$C$8,IF(Raw!$N70&gt;$C$9,IF(Raw!$N70&lt;$A$9,IF(Raw!$X70&gt;$C$9,IF(Raw!$X70&lt;$A$9,Raw!N70,-999),-999),-999),-999),-999),-999)</f>
        <v>1618</v>
      </c>
      <c r="K70" s="9">
        <f>IF(Raw!$G70&gt;$C$8,IF(Raw!$Q70&gt;$C$8,IF(Raw!$N70&gt;$C$9,IF(Raw!$N70&lt;$A$9,IF(Raw!$X70&gt;$C$9,IF(Raw!$X70&lt;$A$9,Raw!R70,-999),-999),-999),-999),-999),-999)</f>
        <v>6.3885999999999998E-2</v>
      </c>
      <c r="L70" s="9">
        <f>IF(Raw!$G70&gt;$C$8,IF(Raw!$Q70&gt;$C$8,IF(Raw!$N70&gt;$C$9,IF(Raw!$N70&lt;$A$9,IF(Raw!$X70&gt;$C$9,IF(Raw!$X70&lt;$A$9,Raw!S70,-999),-999),-999),-999),-999),-999)</f>
        <v>0.10734200000000001</v>
      </c>
      <c r="M70" s="9">
        <f>Raw!Q70</f>
        <v>0.94406199999999996</v>
      </c>
      <c r="N70" s="9">
        <f>IF(Raw!$G70&gt;$C$8,IF(Raw!$Q70&gt;$C$8,IF(Raw!$N70&gt;$C$9,IF(Raw!$N70&lt;$A$9,IF(Raw!$X70&gt;$C$9,IF(Raw!$X70&lt;$A$9,Raw!V70,-999),-999),-999),-999),-999),-999)</f>
        <v>509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751</v>
      </c>
      <c r="R70" s="9">
        <f t="shared" si="4"/>
        <v>4.4290999999999997E-2</v>
      </c>
      <c r="S70" s="9">
        <f t="shared" si="5"/>
        <v>0.4181670553357818</v>
      </c>
      <c r="T70" s="9">
        <f t="shared" si="6"/>
        <v>4.3456000000000009E-2</v>
      </c>
      <c r="U70" s="9">
        <f t="shared" si="7"/>
        <v>0.40483687652549799</v>
      </c>
      <c r="V70" s="15">
        <f t="shared" si="0"/>
        <v>0</v>
      </c>
      <c r="X70" s="11">
        <f t="shared" si="8"/>
        <v>1.1859399999999998E+19</v>
      </c>
      <c r="Y70" s="11">
        <f t="shared" si="9"/>
        <v>5.5660000000000003E-18</v>
      </c>
      <c r="Z70" s="11">
        <f t="shared" si="10"/>
        <v>1.6179999999999999E-3</v>
      </c>
      <c r="AA70" s="16">
        <f t="shared" si="11"/>
        <v>9.6497044943789398E-2</v>
      </c>
      <c r="AB70" s="9">
        <f t="shared" si="1"/>
        <v>6.8079375585077317E-2</v>
      </c>
      <c r="AC70" s="9">
        <f t="shared" si="2"/>
        <v>0.90350295505621048</v>
      </c>
      <c r="AD70" s="15">
        <f t="shared" si="3"/>
        <v>59.639706392947701</v>
      </c>
      <c r="AE70" s="3">
        <f t="shared" si="12"/>
        <v>670.14639999999986</v>
      </c>
      <c r="AF70" s="2">
        <f t="shared" si="13"/>
        <v>0.25</v>
      </c>
      <c r="AG70" s="9">
        <f t="shared" si="14"/>
        <v>1.8572578810014399E-2</v>
      </c>
      <c r="AH70" s="2">
        <f t="shared" si="15"/>
        <v>0.89871742297681312</v>
      </c>
    </row>
    <row r="71" spans="1:34">
      <c r="A71" s="1">
        <f>Raw!A71</f>
        <v>58</v>
      </c>
      <c r="B71" s="14">
        <f>Raw!B71</f>
        <v>0.44690972222222225</v>
      </c>
      <c r="C71" s="15">
        <f>Raw!C71</f>
        <v>28.8</v>
      </c>
      <c r="D71" s="15">
        <f>IF(C71&gt;0.5,Raw!D71*D$11,-999)</f>
        <v>16.100000000000001</v>
      </c>
      <c r="E71" s="9">
        <f>IF(Raw!$G71&gt;$C$8,IF(Raw!$Q71&gt;$C$8,IF(Raw!$N71&gt;$C$9,IF(Raw!$N71&lt;$A$9,IF(Raw!$X71&gt;$C$9,IF(Raw!$X71&lt;$A$9,Raw!H71,-999),-999),-999),-999),-999),-999)</f>
        <v>6.7154000000000005E-2</v>
      </c>
      <c r="F71" s="9">
        <f>IF(Raw!$G71&gt;$C$8,IF(Raw!$Q71&gt;$C$8,IF(Raw!$N71&gt;$C$9,IF(Raw!$N71&lt;$A$9,IF(Raw!$X71&gt;$C$9,IF(Raw!$X71&lt;$A$9,Raw!I71,-999),-999),-999),-999),-999),-999)</f>
        <v>0.108983</v>
      </c>
      <c r="G71" s="9">
        <f>Raw!G71</f>
        <v>0.92180899999999999</v>
      </c>
      <c r="H71" s="9">
        <f>IF(Raw!$G71&gt;$C$8,IF(Raw!$Q71&gt;$C$8,IF(Raw!$N71&gt;$C$9,IF(Raw!$N71&lt;$A$9,IF(Raw!$X71&gt;$C$9,IF(Raw!$X71&lt;$A$9,Raw!L71,-999),-999),-999),-999),-999),-999)</f>
        <v>538.4</v>
      </c>
      <c r="I71" s="9">
        <f>IF(Raw!$G71&gt;$C$8,IF(Raw!$Q71&gt;$C$8,IF(Raw!$N71&gt;$C$9,IF(Raw!$N71&lt;$A$9,IF(Raw!$X71&gt;$C$9,IF(Raw!$X71&lt;$A$9,Raw!M71,-999),-999),-999),-999),-999),-999)</f>
        <v>2.4390000000000002E-3</v>
      </c>
      <c r="J71" s="9">
        <f>IF(Raw!$G71&gt;$C$8,IF(Raw!$Q71&gt;$C$8,IF(Raw!$N71&gt;$C$9,IF(Raw!$N71&lt;$A$9,IF(Raw!$X71&gt;$C$9,IF(Raw!$X71&lt;$A$9,Raw!N71,-999),-999),-999),-999),-999),-999)</f>
        <v>834</v>
      </c>
      <c r="K71" s="9">
        <f>IF(Raw!$G71&gt;$C$8,IF(Raw!$Q71&gt;$C$8,IF(Raw!$N71&gt;$C$9,IF(Raw!$N71&lt;$A$9,IF(Raw!$X71&gt;$C$9,IF(Raw!$X71&lt;$A$9,Raw!R71,-999),-999),-999),-999),-999),-999)</f>
        <v>6.7900000000000002E-2</v>
      </c>
      <c r="L71" s="9">
        <f>IF(Raw!$G71&gt;$C$8,IF(Raw!$Q71&gt;$C$8,IF(Raw!$N71&gt;$C$9,IF(Raw!$N71&lt;$A$9,IF(Raw!$X71&gt;$C$9,IF(Raw!$X71&lt;$A$9,Raw!S71,-999),-999),-999),-999),-999),-999)</f>
        <v>0.110387</v>
      </c>
      <c r="M71" s="9">
        <f>Raw!Q71</f>
        <v>0.95655500000000004</v>
      </c>
      <c r="N71" s="9">
        <f>IF(Raw!$G71&gt;$C$8,IF(Raw!$Q71&gt;$C$8,IF(Raw!$N71&gt;$C$9,IF(Raw!$N71&lt;$A$9,IF(Raw!$X71&gt;$C$9,IF(Raw!$X71&lt;$A$9,Raw!V71,-999),-999),-999),-999),-999),-999)</f>
        <v>525.29999999999995</v>
      </c>
      <c r="O71" s="9">
        <f>IF(Raw!$G71&gt;$C$8,IF(Raw!$Q71&gt;$C$8,IF(Raw!$N71&gt;$C$9,IF(Raw!$N71&lt;$A$9,IF(Raw!$X71&gt;$C$9,IF(Raw!$X71&lt;$A$9,Raw!W71,-999),-999),-999),-999),-999),-999)</f>
        <v>0.20607500000000001</v>
      </c>
      <c r="P71" s="9">
        <f>IF(Raw!$G71&gt;$C$8,IF(Raw!$Q71&gt;$C$8,IF(Raw!$N71&gt;$C$9,IF(Raw!$N71&lt;$A$9,IF(Raw!$X71&gt;$C$9,IF(Raw!$X71&lt;$A$9,Raw!X71,-999),-999),-999),-999),-999),-999)</f>
        <v>593</v>
      </c>
      <c r="R71" s="9">
        <f t="shared" si="4"/>
        <v>4.1828999999999991E-2</v>
      </c>
      <c r="S71" s="9">
        <f t="shared" si="5"/>
        <v>0.38381215418918541</v>
      </c>
      <c r="T71" s="9">
        <f t="shared" si="6"/>
        <v>4.2486999999999997E-2</v>
      </c>
      <c r="U71" s="9">
        <f t="shared" si="7"/>
        <v>0.38489133684220062</v>
      </c>
      <c r="V71" s="15">
        <f t="shared" si="0"/>
        <v>0</v>
      </c>
      <c r="X71" s="11">
        <f t="shared" si="8"/>
        <v>9.692199999999998E+18</v>
      </c>
      <c r="Y71" s="11">
        <f t="shared" si="9"/>
        <v>5.3839999999999992E-18</v>
      </c>
      <c r="Z71" s="11">
        <f t="shared" si="10"/>
        <v>8.34E-4</v>
      </c>
      <c r="AA71" s="16">
        <f t="shared" si="11"/>
        <v>4.1705420166300196E-2</v>
      </c>
      <c r="AB71" s="9">
        <f t="shared" si="1"/>
        <v>6.9671938186605595E-2</v>
      </c>
      <c r="AC71" s="9">
        <f t="shared" si="2"/>
        <v>0.95829457983369992</v>
      </c>
      <c r="AD71" s="15">
        <f t="shared" si="3"/>
        <v>50.006499000359959</v>
      </c>
      <c r="AE71" s="3">
        <f t="shared" si="12"/>
        <v>648.23359999999968</v>
      </c>
      <c r="AF71" s="2">
        <f t="shared" si="13"/>
        <v>0.25</v>
      </c>
      <c r="AG71" s="9">
        <f t="shared" si="14"/>
        <v>1.4805437116189779E-2</v>
      </c>
      <c r="AH71" s="2">
        <f t="shared" si="15"/>
        <v>0.71642739692846258</v>
      </c>
    </row>
    <row r="72" spans="1:34">
      <c r="A72" s="1">
        <f>Raw!A72</f>
        <v>59</v>
      </c>
      <c r="B72" s="14">
        <f>Raw!B72</f>
        <v>0.44696759259259261</v>
      </c>
      <c r="C72" s="15">
        <f>Raw!C72</f>
        <v>28.6</v>
      </c>
      <c r="D72" s="15">
        <f>IF(C72&gt;0.5,Raw!D72*D$11,-999)</f>
        <v>16.100000000000001</v>
      </c>
      <c r="E72" s="9">
        <f>IF(Raw!$G72&gt;$C$8,IF(Raw!$Q72&gt;$C$8,IF(Raw!$N72&gt;$C$9,IF(Raw!$N72&lt;$A$9,IF(Raw!$X72&gt;$C$9,IF(Raw!$X72&lt;$A$9,Raw!H72,-999),-999),-999),-999),-999),-999)</f>
        <v>6.1813E-2</v>
      </c>
      <c r="F72" s="9">
        <f>IF(Raw!$G72&gt;$C$8,IF(Raw!$Q72&gt;$C$8,IF(Raw!$N72&gt;$C$9,IF(Raw!$N72&lt;$A$9,IF(Raw!$X72&gt;$C$9,IF(Raw!$X72&lt;$A$9,Raw!I72,-999),-999),-999),-999),-999),-999)</f>
        <v>0.106059</v>
      </c>
      <c r="G72" s="9">
        <f>Raw!G72</f>
        <v>0.94733000000000001</v>
      </c>
      <c r="H72" s="9">
        <f>IF(Raw!$G72&gt;$C$8,IF(Raw!$Q72&gt;$C$8,IF(Raw!$N72&gt;$C$9,IF(Raw!$N72&lt;$A$9,IF(Raw!$X72&gt;$C$9,IF(Raw!$X72&lt;$A$9,Raw!L72,-999),-999),-999),-999),-999),-999)</f>
        <v>582.9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1030</v>
      </c>
      <c r="K72" s="9">
        <f>IF(Raw!$G72&gt;$C$8,IF(Raw!$Q72&gt;$C$8,IF(Raw!$N72&gt;$C$9,IF(Raw!$N72&lt;$A$9,IF(Raw!$X72&gt;$C$9,IF(Raw!$X72&lt;$A$9,Raw!R72,-999),-999),-999),-999),-999),-999)</f>
        <v>6.3406000000000004E-2</v>
      </c>
      <c r="L72" s="9">
        <f>IF(Raw!$G72&gt;$C$8,IF(Raw!$Q72&gt;$C$8,IF(Raw!$N72&gt;$C$9,IF(Raw!$N72&lt;$A$9,IF(Raw!$X72&gt;$C$9,IF(Raw!$X72&lt;$A$9,Raw!S72,-999),-999),-999),-999),-999),-999)</f>
        <v>0.10510899999999999</v>
      </c>
      <c r="M72" s="9">
        <f>Raw!Q72</f>
        <v>0.95114299999999996</v>
      </c>
      <c r="N72" s="9">
        <f>IF(Raw!$G72&gt;$C$8,IF(Raw!$Q72&gt;$C$8,IF(Raw!$N72&gt;$C$9,IF(Raw!$N72&lt;$A$9,IF(Raw!$X72&gt;$C$9,IF(Raw!$X72&lt;$A$9,Raw!V72,-999),-999),-999),-999),-999),-999)</f>
        <v>668.1</v>
      </c>
      <c r="O72" s="9">
        <f>IF(Raw!$G72&gt;$C$8,IF(Raw!$Q72&gt;$C$8,IF(Raw!$N72&gt;$C$9,IF(Raw!$N72&lt;$A$9,IF(Raw!$X72&gt;$C$9,IF(Raw!$X72&lt;$A$9,Raw!W72,-999),-999),-999),-999),-999),-999)</f>
        <v>0.221862</v>
      </c>
      <c r="P72" s="9">
        <f>IF(Raw!$G72&gt;$C$8,IF(Raw!$Q72&gt;$C$8,IF(Raw!$N72&gt;$C$9,IF(Raw!$N72&lt;$A$9,IF(Raw!$X72&gt;$C$9,IF(Raw!$X72&lt;$A$9,Raw!X72,-999),-999),-999),-999),-999),-999)</f>
        <v>1325</v>
      </c>
      <c r="R72" s="9">
        <f t="shared" si="4"/>
        <v>4.4246000000000001E-2</v>
      </c>
      <c r="S72" s="9">
        <f t="shared" si="5"/>
        <v>0.41718288876945853</v>
      </c>
      <c r="T72" s="9">
        <f t="shared" si="6"/>
        <v>4.170299999999999E-2</v>
      </c>
      <c r="U72" s="9">
        <f t="shared" si="7"/>
        <v>0.39675955436737093</v>
      </c>
      <c r="V72" s="15">
        <f t="shared" si="0"/>
        <v>0</v>
      </c>
      <c r="X72" s="11">
        <f t="shared" si="8"/>
        <v>9.692199999999998E+18</v>
      </c>
      <c r="Y72" s="11">
        <f t="shared" si="9"/>
        <v>5.8289999999999996E-18</v>
      </c>
      <c r="Z72" s="11">
        <f t="shared" si="10"/>
        <v>1.0299999999999999E-3</v>
      </c>
      <c r="AA72" s="16">
        <f t="shared" si="11"/>
        <v>5.4990757648230561E-2</v>
      </c>
      <c r="AB72" s="9">
        <f t="shared" si="1"/>
        <v>6.5699279566204166E-2</v>
      </c>
      <c r="AC72" s="9">
        <f t="shared" si="2"/>
        <v>0.94500924235176931</v>
      </c>
      <c r="AD72" s="15">
        <f t="shared" si="3"/>
        <v>53.389085095369467</v>
      </c>
      <c r="AE72" s="3">
        <f t="shared" si="12"/>
        <v>701.81159999999977</v>
      </c>
      <c r="AF72" s="2">
        <f t="shared" si="13"/>
        <v>0.25</v>
      </c>
      <c r="AG72" s="9">
        <f t="shared" si="14"/>
        <v>1.6294330469631104E-2</v>
      </c>
      <c r="AH72" s="2">
        <f t="shared" si="15"/>
        <v>0.78847417144372733</v>
      </c>
    </row>
    <row r="73" spans="1:34">
      <c r="A73" s="1">
        <f>Raw!A73</f>
        <v>60</v>
      </c>
      <c r="B73" s="14">
        <f>Raw!B73</f>
        <v>0.44701388888888888</v>
      </c>
      <c r="C73" s="15">
        <f>Raw!C73</f>
        <v>30.4</v>
      </c>
      <c r="D73" s="15">
        <f>IF(C73&gt;0.5,Raw!D73*D$11,-999)</f>
        <v>14.3</v>
      </c>
      <c r="E73" s="9">
        <f>IF(Raw!$G73&gt;$C$8,IF(Raw!$Q73&gt;$C$8,IF(Raw!$N73&gt;$C$9,IF(Raw!$N73&lt;$A$9,IF(Raw!$X73&gt;$C$9,IF(Raw!$X73&lt;$A$9,Raw!H73,-999),-999),-999),-999),-999),-999)</f>
        <v>6.2496999999999997E-2</v>
      </c>
      <c r="F73" s="9">
        <f>IF(Raw!$G73&gt;$C$8,IF(Raw!$Q73&gt;$C$8,IF(Raw!$N73&gt;$C$9,IF(Raw!$N73&lt;$A$9,IF(Raw!$X73&gt;$C$9,IF(Raw!$X73&lt;$A$9,Raw!I73,-999),-999),-999),-999),-999),-999)</f>
        <v>0.10854800000000001</v>
      </c>
      <c r="G73" s="9">
        <f>Raw!G73</f>
        <v>0.938558</v>
      </c>
      <c r="H73" s="9">
        <f>IF(Raw!$G73&gt;$C$8,IF(Raw!$Q73&gt;$C$8,IF(Raw!$N73&gt;$C$9,IF(Raw!$N73&lt;$A$9,IF(Raw!$X73&gt;$C$9,IF(Raw!$X73&lt;$A$9,Raw!L73,-999),-999),-999),-999),-999),-999)</f>
        <v>582.9</v>
      </c>
      <c r="I73" s="9">
        <f>IF(Raw!$G73&gt;$C$8,IF(Raw!$Q73&gt;$C$8,IF(Raw!$N73&gt;$C$9,IF(Raw!$N73&lt;$A$9,IF(Raw!$X73&gt;$C$9,IF(Raw!$X73&lt;$A$9,Raw!M73,-999),-999),-999),-999),-999),-999)</f>
        <v>6.4434000000000005E-2</v>
      </c>
      <c r="J73" s="9">
        <f>IF(Raw!$G73&gt;$C$8,IF(Raw!$Q73&gt;$C$8,IF(Raw!$N73&gt;$C$9,IF(Raw!$N73&lt;$A$9,IF(Raw!$X73&gt;$C$9,IF(Raw!$X73&lt;$A$9,Raw!N73,-999),-999),-999),-999),-999),-999)</f>
        <v>1202</v>
      </c>
      <c r="K73" s="9">
        <f>IF(Raw!$G73&gt;$C$8,IF(Raw!$Q73&gt;$C$8,IF(Raw!$N73&gt;$C$9,IF(Raw!$N73&lt;$A$9,IF(Raw!$X73&gt;$C$9,IF(Raw!$X73&lt;$A$9,Raw!R73,-999),-999),-999),-999),-999),-999)</f>
        <v>6.1187999999999999E-2</v>
      </c>
      <c r="L73" s="9">
        <f>IF(Raw!$G73&gt;$C$8,IF(Raw!$Q73&gt;$C$8,IF(Raw!$N73&gt;$C$9,IF(Raw!$N73&lt;$A$9,IF(Raw!$X73&gt;$C$9,IF(Raw!$X73&lt;$A$9,Raw!S73,-999),-999),-999),-999),-999),-999)</f>
        <v>0.10355499999999999</v>
      </c>
      <c r="M73" s="9">
        <f>Raw!Q73</f>
        <v>0.93527400000000005</v>
      </c>
      <c r="N73" s="9">
        <f>IF(Raw!$G73&gt;$C$8,IF(Raw!$Q73&gt;$C$8,IF(Raw!$N73&gt;$C$9,IF(Raw!$N73&lt;$A$9,IF(Raw!$X73&gt;$C$9,IF(Raw!$X73&lt;$A$9,Raw!V73,-999),-999),-999),-999),-999),-999)</f>
        <v>559.70000000000005</v>
      </c>
      <c r="O73" s="9">
        <f>IF(Raw!$G73&gt;$C$8,IF(Raw!$Q73&gt;$C$8,IF(Raw!$N73&gt;$C$9,IF(Raw!$N73&lt;$A$9,IF(Raw!$X73&gt;$C$9,IF(Raw!$X73&lt;$A$9,Raw!W73,-999),-999),-999),-999),-999),-999)</f>
        <v>2.4390000000000002E-3</v>
      </c>
      <c r="P73" s="9">
        <f>IF(Raw!$G73&gt;$C$8,IF(Raw!$Q73&gt;$C$8,IF(Raw!$N73&gt;$C$9,IF(Raw!$N73&lt;$A$9,IF(Raw!$X73&gt;$C$9,IF(Raw!$X73&lt;$A$9,Raw!X73,-999),-999),-999),-999),-999),-999)</f>
        <v>687</v>
      </c>
      <c r="R73" s="9">
        <f t="shared" si="4"/>
        <v>4.6051000000000009E-2</v>
      </c>
      <c r="S73" s="9">
        <f t="shared" si="5"/>
        <v>0.42424549508051745</v>
      </c>
      <c r="T73" s="9">
        <f t="shared" si="6"/>
        <v>4.2366999999999995E-2</v>
      </c>
      <c r="U73" s="9">
        <f t="shared" si="7"/>
        <v>0.40912558543769006</v>
      </c>
      <c r="V73" s="15">
        <f t="shared" si="0"/>
        <v>0</v>
      </c>
      <c r="X73" s="11">
        <f t="shared" si="8"/>
        <v>8.608599999999999E+18</v>
      </c>
      <c r="Y73" s="11">
        <f t="shared" si="9"/>
        <v>5.8289999999999996E-18</v>
      </c>
      <c r="Z73" s="11">
        <f t="shared" si="10"/>
        <v>1.2019999999999999E-3</v>
      </c>
      <c r="AA73" s="16">
        <f t="shared" si="11"/>
        <v>5.6884745715225511E-2</v>
      </c>
      <c r="AB73" s="9">
        <f t="shared" si="1"/>
        <v>6.3598036021716958E-2</v>
      </c>
      <c r="AC73" s="9">
        <f t="shared" si="2"/>
        <v>0.9431152542847745</v>
      </c>
      <c r="AD73" s="15">
        <f t="shared" si="3"/>
        <v>47.325079629971313</v>
      </c>
      <c r="AE73" s="3">
        <f t="shared" si="12"/>
        <v>701.81159999999977</v>
      </c>
      <c r="AF73" s="2">
        <f t="shared" si="13"/>
        <v>0.25</v>
      </c>
      <c r="AG73" s="9">
        <f t="shared" si="14"/>
        <v>1.489376993038255E-2</v>
      </c>
      <c r="AH73" s="2">
        <f t="shared" si="15"/>
        <v>0.72070177583661987</v>
      </c>
    </row>
    <row r="74" spans="1:34">
      <c r="A74" s="1">
        <f>Raw!A74</f>
        <v>61</v>
      </c>
      <c r="B74" s="14">
        <f>Raw!B74</f>
        <v>0.44707175925925924</v>
      </c>
      <c r="C74" s="15">
        <f>Raw!C74</f>
        <v>30.6</v>
      </c>
      <c r="D74" s="15">
        <f>IF(C74&gt;0.5,Raw!D74*D$11,-999)</f>
        <v>15.2</v>
      </c>
      <c r="E74" s="9">
        <f>IF(Raw!$G74&gt;$C$8,IF(Raw!$Q74&gt;$C$8,IF(Raw!$N74&gt;$C$9,IF(Raw!$N74&lt;$A$9,IF(Raw!$X74&gt;$C$9,IF(Raw!$X74&lt;$A$9,Raw!H74,-999),-999),-999),-999),-999),-999)</f>
        <v>6.4801999999999998E-2</v>
      </c>
      <c r="F74" s="9">
        <f>IF(Raw!$G74&gt;$C$8,IF(Raw!$Q74&gt;$C$8,IF(Raw!$N74&gt;$C$9,IF(Raw!$N74&lt;$A$9,IF(Raw!$X74&gt;$C$9,IF(Raw!$X74&lt;$A$9,Raw!I74,-999),-999),-999),-999),-999),-999)</f>
        <v>0.108114</v>
      </c>
      <c r="G74" s="9">
        <f>Raw!G74</f>
        <v>0.95438000000000001</v>
      </c>
      <c r="H74" s="9">
        <f>IF(Raw!$G74&gt;$C$8,IF(Raw!$Q74&gt;$C$8,IF(Raw!$N74&gt;$C$9,IF(Raw!$N74&lt;$A$9,IF(Raw!$X74&gt;$C$9,IF(Raw!$X74&lt;$A$9,Raw!L74,-999),-999),-999),-999),-999),-999)</f>
        <v>538.4</v>
      </c>
      <c r="I74" s="9">
        <f>IF(Raw!$G74&gt;$C$8,IF(Raw!$Q74&gt;$C$8,IF(Raw!$N74&gt;$C$9,IF(Raw!$N74&lt;$A$9,IF(Raw!$X74&gt;$C$9,IF(Raw!$X74&lt;$A$9,Raw!M74,-999),-999),-999),-999),-999),-999)</f>
        <v>2.4390000000000002E-3</v>
      </c>
      <c r="J74" s="9">
        <f>IF(Raw!$G74&gt;$C$8,IF(Raw!$Q74&gt;$C$8,IF(Raw!$N74&gt;$C$9,IF(Raw!$N74&lt;$A$9,IF(Raw!$X74&gt;$C$9,IF(Raw!$X74&lt;$A$9,Raw!N74,-999),-999),-999),-999),-999),-999)</f>
        <v>676</v>
      </c>
      <c r="K74" s="9">
        <f>IF(Raw!$G74&gt;$C$8,IF(Raw!$Q74&gt;$C$8,IF(Raw!$N74&gt;$C$9,IF(Raw!$N74&lt;$A$9,IF(Raw!$X74&gt;$C$9,IF(Raw!$X74&lt;$A$9,Raw!R74,-999),-999),-999),-999),-999),-999)</f>
        <v>6.5210000000000004E-2</v>
      </c>
      <c r="L74" s="9">
        <f>IF(Raw!$G74&gt;$C$8,IF(Raw!$Q74&gt;$C$8,IF(Raw!$N74&gt;$C$9,IF(Raw!$N74&lt;$A$9,IF(Raw!$X74&gt;$C$9,IF(Raw!$X74&lt;$A$9,Raw!S74,-999),-999),-999),-999),-999),-999)</f>
        <v>0.10755199999999999</v>
      </c>
      <c r="M74" s="9">
        <f>Raw!Q74</f>
        <v>0.94279100000000005</v>
      </c>
      <c r="N74" s="9">
        <f>IF(Raw!$G74&gt;$C$8,IF(Raw!$Q74&gt;$C$8,IF(Raw!$N74&gt;$C$9,IF(Raw!$N74&lt;$A$9,IF(Raw!$X74&gt;$C$9,IF(Raw!$X74&lt;$A$9,Raw!V74,-999),-999),-999),-999),-999),-999)</f>
        <v>564.70000000000005</v>
      </c>
      <c r="O74" s="9">
        <f>IF(Raw!$G74&gt;$C$8,IF(Raw!$Q74&gt;$C$8,IF(Raw!$N74&gt;$C$9,IF(Raw!$N74&lt;$A$9,IF(Raw!$X74&gt;$C$9,IF(Raw!$X74&lt;$A$9,Raw!W74,-999),-999),-999),-999),-999),-999)</f>
        <v>0.136187</v>
      </c>
      <c r="P74" s="9">
        <f>IF(Raw!$G74&gt;$C$8,IF(Raw!$Q74&gt;$C$8,IF(Raw!$N74&gt;$C$9,IF(Raw!$N74&lt;$A$9,IF(Raw!$X74&gt;$C$9,IF(Raw!$X74&lt;$A$9,Raw!X74,-999),-999),-999),-999),-999),-999)</f>
        <v>876</v>
      </c>
      <c r="R74" s="9">
        <f t="shared" si="4"/>
        <v>4.3312000000000003E-2</v>
      </c>
      <c r="S74" s="9">
        <f t="shared" si="5"/>
        <v>0.40061416652792425</v>
      </c>
      <c r="T74" s="9">
        <f t="shared" si="6"/>
        <v>4.2341999999999991E-2</v>
      </c>
      <c r="U74" s="9">
        <f t="shared" si="7"/>
        <v>0.39368863433501927</v>
      </c>
      <c r="V74" s="15">
        <f t="shared" si="0"/>
        <v>0</v>
      </c>
      <c r="X74" s="11">
        <f t="shared" si="8"/>
        <v>9.150399999999998E+18</v>
      </c>
      <c r="Y74" s="11">
        <f t="shared" si="9"/>
        <v>5.3839999999999992E-18</v>
      </c>
      <c r="Z74" s="11">
        <f t="shared" si="10"/>
        <v>6.7599999999999995E-4</v>
      </c>
      <c r="AA74" s="16">
        <f t="shared" si="11"/>
        <v>3.2230264019540829E-2</v>
      </c>
      <c r="AB74" s="9">
        <f t="shared" si="1"/>
        <v>6.6574693839115406E-2</v>
      </c>
      <c r="AC74" s="9">
        <f t="shared" si="2"/>
        <v>0.96776973598045901</v>
      </c>
      <c r="AD74" s="15">
        <f t="shared" si="3"/>
        <v>47.67790535435033</v>
      </c>
      <c r="AE74" s="3">
        <f t="shared" si="12"/>
        <v>648.23359999999968</v>
      </c>
      <c r="AF74" s="2">
        <f t="shared" si="13"/>
        <v>0.25</v>
      </c>
      <c r="AG74" s="9">
        <f t="shared" si="14"/>
        <v>1.4438653420698834E-2</v>
      </c>
      <c r="AH74" s="2">
        <f t="shared" si="15"/>
        <v>0.6986789247871682</v>
      </c>
    </row>
    <row r="75" spans="1:34">
      <c r="A75" s="1">
        <f>Raw!A75</f>
        <v>62</v>
      </c>
      <c r="B75" s="14">
        <f>Raw!B75</f>
        <v>0.44712962962962965</v>
      </c>
      <c r="C75" s="15">
        <f>Raw!C75</f>
        <v>32.200000000000003</v>
      </c>
      <c r="D75" s="15">
        <f>IF(C75&gt;0.5,Raw!D75*D$11,-999)</f>
        <v>13.4</v>
      </c>
      <c r="E75" s="9">
        <f>IF(Raw!$G75&gt;$C$8,IF(Raw!$Q75&gt;$C$8,IF(Raw!$N75&gt;$C$9,IF(Raw!$N75&lt;$A$9,IF(Raw!$X75&gt;$C$9,IF(Raw!$X75&lt;$A$9,Raw!H75,-999),-999),-999),-999),-999),-999)</f>
        <v>5.7912999999999999E-2</v>
      </c>
      <c r="F75" s="9">
        <f>IF(Raw!$G75&gt;$C$8,IF(Raw!$Q75&gt;$C$8,IF(Raw!$N75&gt;$C$9,IF(Raw!$N75&lt;$A$9,IF(Raw!$X75&gt;$C$9,IF(Raw!$X75&lt;$A$9,Raw!I75,-999),-999),-999),-999),-999),-999)</f>
        <v>0.10140200000000001</v>
      </c>
      <c r="G75" s="9">
        <f>Raw!G75</f>
        <v>0.95095099999999999</v>
      </c>
      <c r="H75" s="9">
        <f>IF(Raw!$G75&gt;$C$8,IF(Raw!$Q75&gt;$C$8,IF(Raw!$N75&gt;$C$9,IF(Raw!$N75&lt;$A$9,IF(Raw!$X75&gt;$C$9,IF(Raw!$X75&lt;$A$9,Raw!L75,-999),-999),-999),-999),-999),-999)</f>
        <v>646.79999999999995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1101</v>
      </c>
      <c r="K75" s="9">
        <f>IF(Raw!$G75&gt;$C$8,IF(Raw!$Q75&gt;$C$8,IF(Raw!$N75&gt;$C$9,IF(Raw!$N75&lt;$A$9,IF(Raw!$X75&gt;$C$9,IF(Raw!$X75&lt;$A$9,Raw!R75,-999),-999),-999),-999),-999),-999)</f>
        <v>5.9748000000000002E-2</v>
      </c>
      <c r="L75" s="9">
        <f>IF(Raw!$G75&gt;$C$8,IF(Raw!$Q75&gt;$C$8,IF(Raw!$N75&gt;$C$9,IF(Raw!$N75&lt;$A$9,IF(Raw!$X75&gt;$C$9,IF(Raw!$X75&lt;$A$9,Raw!S75,-999),-999),-999),-999),-999),-999)</f>
        <v>0.104049</v>
      </c>
      <c r="M75" s="9">
        <f>Raw!Q75</f>
        <v>0.96765000000000001</v>
      </c>
      <c r="N75" s="9">
        <f>IF(Raw!$G75&gt;$C$8,IF(Raw!$Q75&gt;$C$8,IF(Raw!$N75&gt;$C$9,IF(Raw!$N75&lt;$A$9,IF(Raw!$X75&gt;$C$9,IF(Raw!$X75&lt;$A$9,Raw!V75,-999),-999),-999),-999),-999),-999)</f>
        <v>564.70000000000005</v>
      </c>
      <c r="O75" s="9">
        <f>IF(Raw!$G75&gt;$C$8,IF(Raw!$Q75&gt;$C$8,IF(Raw!$N75&gt;$C$9,IF(Raw!$N75&lt;$A$9,IF(Raw!$X75&gt;$C$9,IF(Raw!$X75&lt;$A$9,Raw!W75,-999),-999),-999),-999),-999),-999)</f>
        <v>6.7448999999999995E-2</v>
      </c>
      <c r="P75" s="9">
        <f>IF(Raw!$G75&gt;$C$8,IF(Raw!$Q75&gt;$C$8,IF(Raw!$N75&gt;$C$9,IF(Raw!$N75&lt;$A$9,IF(Raw!$X75&gt;$C$9,IF(Raw!$X75&lt;$A$9,Raw!X75,-999),-999),-999),-999),-999),-999)</f>
        <v>502</v>
      </c>
      <c r="R75" s="9">
        <f t="shared" si="4"/>
        <v>4.3489000000000007E-2</v>
      </c>
      <c r="S75" s="9">
        <f t="shared" si="5"/>
        <v>0.42887714246267339</v>
      </c>
      <c r="T75" s="9">
        <f t="shared" si="6"/>
        <v>4.4301E-2</v>
      </c>
      <c r="U75" s="9">
        <f t="shared" si="7"/>
        <v>0.42577055041374734</v>
      </c>
      <c r="V75" s="15">
        <f t="shared" si="0"/>
        <v>0</v>
      </c>
      <c r="X75" s="11">
        <f t="shared" si="8"/>
        <v>8.066799999999999E+18</v>
      </c>
      <c r="Y75" s="11">
        <f t="shared" si="9"/>
        <v>6.467999999999999E-18</v>
      </c>
      <c r="Z75" s="11">
        <f t="shared" si="10"/>
        <v>1.101E-3</v>
      </c>
      <c r="AA75" s="16">
        <f t="shared" si="11"/>
        <v>5.4325093800493524E-2</v>
      </c>
      <c r="AB75" s="9">
        <f t="shared" si="1"/>
        <v>6.2154655980455664E-2</v>
      </c>
      <c r="AC75" s="9">
        <f t="shared" si="2"/>
        <v>0.94567490619950656</v>
      </c>
      <c r="AD75" s="15">
        <f t="shared" si="3"/>
        <v>49.341592915979589</v>
      </c>
      <c r="AE75" s="3">
        <f t="shared" si="12"/>
        <v>778.74719999999968</v>
      </c>
      <c r="AF75" s="2">
        <f t="shared" si="13"/>
        <v>0.25</v>
      </c>
      <c r="AG75" s="9">
        <f t="shared" si="14"/>
        <v>1.6160151672405913E-2</v>
      </c>
      <c r="AH75" s="2">
        <f t="shared" si="15"/>
        <v>0.78198132927604047</v>
      </c>
    </row>
    <row r="76" spans="1:34">
      <c r="A76" s="1">
        <f>Raw!A76</f>
        <v>63</v>
      </c>
      <c r="B76" s="14">
        <f>Raw!B76</f>
        <v>0.44718750000000002</v>
      </c>
      <c r="C76" s="15">
        <f>Raw!C76</f>
        <v>33</v>
      </c>
      <c r="D76" s="15">
        <f>IF(C76&gt;0.5,Raw!D76*D$11,-999)</f>
        <v>13.4</v>
      </c>
      <c r="E76" s="9">
        <f>IF(Raw!$G76&gt;$C$8,IF(Raw!$Q76&gt;$C$8,IF(Raw!$N76&gt;$C$9,IF(Raw!$N76&lt;$A$9,IF(Raw!$X76&gt;$C$9,IF(Raw!$X76&lt;$A$9,Raw!H76,-999),-999),-999),-999),-999),-999)</f>
        <v>5.7714000000000001E-2</v>
      </c>
      <c r="F76" s="9">
        <f>IF(Raw!$G76&gt;$C$8,IF(Raw!$Q76&gt;$C$8,IF(Raw!$N76&gt;$C$9,IF(Raw!$N76&lt;$A$9,IF(Raw!$X76&gt;$C$9,IF(Raw!$X76&lt;$A$9,Raw!I76,-999),-999),-999),-999),-999),-999)</f>
        <v>0.101996</v>
      </c>
      <c r="G76" s="9">
        <f>Raw!G76</f>
        <v>0.95619900000000002</v>
      </c>
      <c r="H76" s="9">
        <f>IF(Raw!$G76&gt;$C$8,IF(Raw!$Q76&gt;$C$8,IF(Raw!$N76&gt;$C$9,IF(Raw!$N76&lt;$A$9,IF(Raw!$X76&gt;$C$9,IF(Raw!$X76&lt;$A$9,Raw!L76,-999),-999),-999),-999),-999),-999)</f>
        <v>569.79999999999995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1184</v>
      </c>
      <c r="K76" s="9">
        <f>IF(Raw!$G76&gt;$C$8,IF(Raw!$Q76&gt;$C$8,IF(Raw!$N76&gt;$C$9,IF(Raw!$N76&lt;$A$9,IF(Raw!$X76&gt;$C$9,IF(Raw!$X76&lt;$A$9,Raw!R76,-999),-999),-999),-999),-999),-999)</f>
        <v>6.2601000000000004E-2</v>
      </c>
      <c r="L76" s="9">
        <f>IF(Raw!$G76&gt;$C$8,IF(Raw!$Q76&gt;$C$8,IF(Raw!$N76&gt;$C$9,IF(Raw!$N76&lt;$A$9,IF(Raw!$X76&gt;$C$9,IF(Raw!$X76&lt;$A$9,Raw!S76,-999),-999),-999),-999),-999),-999)</f>
        <v>0.104417</v>
      </c>
      <c r="M76" s="9">
        <f>Raw!Q76</f>
        <v>0.95218400000000003</v>
      </c>
      <c r="N76" s="9">
        <f>IF(Raw!$G76&gt;$C$8,IF(Raw!$Q76&gt;$C$8,IF(Raw!$N76&gt;$C$9,IF(Raw!$N76&lt;$A$9,IF(Raw!$X76&gt;$C$9,IF(Raw!$X76&lt;$A$9,Raw!V76,-999),-999),-999),-999),-999),-999)</f>
        <v>559.70000000000005</v>
      </c>
      <c r="O76" s="9">
        <f>IF(Raw!$G76&gt;$C$8,IF(Raw!$Q76&gt;$C$8,IF(Raw!$N76&gt;$C$9,IF(Raw!$N76&lt;$A$9,IF(Raw!$X76&gt;$C$9,IF(Raw!$X76&lt;$A$9,Raw!W76,-999),-999),-999),-999),-999),-999)</f>
        <v>3.5875999999999998E-2</v>
      </c>
      <c r="P76" s="9">
        <f>IF(Raw!$G76&gt;$C$8,IF(Raw!$Q76&gt;$C$8,IF(Raw!$N76&gt;$C$9,IF(Raw!$N76&lt;$A$9,IF(Raw!$X76&gt;$C$9,IF(Raw!$X76&lt;$A$9,Raw!X76,-999),-999),-999),-999),-999),-999)</f>
        <v>1019</v>
      </c>
      <c r="R76" s="9">
        <f t="shared" si="4"/>
        <v>4.4282000000000002E-2</v>
      </c>
      <c r="S76" s="9">
        <f t="shared" si="5"/>
        <v>0.43415428056002198</v>
      </c>
      <c r="T76" s="9">
        <f t="shared" si="6"/>
        <v>4.1815999999999992E-2</v>
      </c>
      <c r="U76" s="9">
        <f t="shared" si="7"/>
        <v>0.40047118764185902</v>
      </c>
      <c r="V76" s="15">
        <f t="shared" si="0"/>
        <v>0</v>
      </c>
      <c r="X76" s="11">
        <f t="shared" si="8"/>
        <v>8.066799999999999E+18</v>
      </c>
      <c r="Y76" s="11">
        <f t="shared" si="9"/>
        <v>5.6979999999999993E-18</v>
      </c>
      <c r="Z76" s="11">
        <f t="shared" si="10"/>
        <v>1.1839999999999999E-3</v>
      </c>
      <c r="AA76" s="16">
        <f t="shared" si="11"/>
        <v>5.1613217084727679E-2</v>
      </c>
      <c r="AB76" s="9">
        <f t="shared" si="1"/>
        <v>6.4759258285614976E-2</v>
      </c>
      <c r="AC76" s="9">
        <f t="shared" si="2"/>
        <v>0.94838678291527234</v>
      </c>
      <c r="AD76" s="15">
        <f t="shared" si="3"/>
        <v>43.592244159398383</v>
      </c>
      <c r="AE76" s="3">
        <f t="shared" si="12"/>
        <v>686.03919999999971</v>
      </c>
      <c r="AF76" s="2">
        <f t="shared" si="13"/>
        <v>0.25</v>
      </c>
      <c r="AG76" s="9">
        <f t="shared" si="14"/>
        <v>1.342879830037551E-2</v>
      </c>
      <c r="AH76" s="2">
        <f t="shared" si="15"/>
        <v>0.6498125610688702</v>
      </c>
    </row>
    <row r="77" spans="1:34">
      <c r="A77" s="1">
        <f>Raw!A77</f>
        <v>64</v>
      </c>
      <c r="B77" s="14">
        <f>Raw!B77</f>
        <v>0.44723379629629628</v>
      </c>
      <c r="C77" s="15">
        <f>Raw!C77</f>
        <v>33.700000000000003</v>
      </c>
      <c r="D77" s="15">
        <f>IF(C77&gt;0.5,Raw!D77*D$11,-999)</f>
        <v>12.5</v>
      </c>
      <c r="E77" s="9">
        <f>IF(Raw!$G77&gt;$C$8,IF(Raw!$Q77&gt;$C$8,IF(Raw!$N77&gt;$C$9,IF(Raw!$N77&lt;$A$9,IF(Raw!$X77&gt;$C$9,IF(Raw!$X77&lt;$A$9,Raw!H77,-999),-999),-999),-999),-999),-999)</f>
        <v>6.2787999999999997E-2</v>
      </c>
      <c r="F77" s="9">
        <f>IF(Raw!$G77&gt;$C$8,IF(Raw!$Q77&gt;$C$8,IF(Raw!$N77&gt;$C$9,IF(Raw!$N77&lt;$A$9,IF(Raw!$X77&gt;$C$9,IF(Raw!$X77&lt;$A$9,Raw!I77,-999),-999),-999),-999),-999),-999)</f>
        <v>0.106446</v>
      </c>
      <c r="G77" s="9">
        <f>Raw!G77</f>
        <v>0.91903199999999996</v>
      </c>
      <c r="H77" s="9">
        <f>IF(Raw!$G77&gt;$C$8,IF(Raw!$Q77&gt;$C$8,IF(Raw!$N77&gt;$C$9,IF(Raw!$N77&lt;$A$9,IF(Raw!$X77&gt;$C$9,IF(Raw!$X77&lt;$A$9,Raw!L77,-999),-999),-999),-999),-999),-999)</f>
        <v>577.9</v>
      </c>
      <c r="I77" s="9">
        <f>IF(Raw!$G77&gt;$C$8,IF(Raw!$Q77&gt;$C$8,IF(Raw!$N77&gt;$C$9,IF(Raw!$N77&lt;$A$9,IF(Raw!$X77&gt;$C$9,IF(Raw!$X77&lt;$A$9,Raw!M77,-999),-999),-999),-999),-999),-999)</f>
        <v>2.4390000000000002E-3</v>
      </c>
      <c r="J77" s="9">
        <f>IF(Raw!$G77&gt;$C$8,IF(Raw!$Q77&gt;$C$8,IF(Raw!$N77&gt;$C$9,IF(Raw!$N77&lt;$A$9,IF(Raw!$X77&gt;$C$9,IF(Raw!$X77&lt;$A$9,Raw!N77,-999),-999),-999),-999),-999),-999)</f>
        <v>966</v>
      </c>
      <c r="K77" s="9">
        <f>IF(Raw!$G77&gt;$C$8,IF(Raw!$Q77&gt;$C$8,IF(Raw!$N77&gt;$C$9,IF(Raw!$N77&lt;$A$9,IF(Raw!$X77&gt;$C$9,IF(Raw!$X77&lt;$A$9,Raw!R77,-999),-999),-999),-999),-999),-999)</f>
        <v>6.3755000000000006E-2</v>
      </c>
      <c r="L77" s="9">
        <f>IF(Raw!$G77&gt;$C$8,IF(Raw!$Q77&gt;$C$8,IF(Raw!$N77&gt;$C$9,IF(Raw!$N77&lt;$A$9,IF(Raw!$X77&gt;$C$9,IF(Raw!$X77&lt;$A$9,Raw!S77,-999),-999),-999),-999),-999),-999)</f>
        <v>0.10455</v>
      </c>
      <c r="M77" s="9">
        <f>Raw!Q77</f>
        <v>0.93108599999999997</v>
      </c>
      <c r="N77" s="9">
        <f>IF(Raw!$G77&gt;$C$8,IF(Raw!$Q77&gt;$C$8,IF(Raw!$N77&gt;$C$9,IF(Raw!$N77&lt;$A$9,IF(Raw!$X77&gt;$C$9,IF(Raw!$X77&lt;$A$9,Raw!V77,-999),-999),-999),-999),-999),-999)</f>
        <v>525.29999999999995</v>
      </c>
      <c r="O77" s="9">
        <f>IF(Raw!$G77&gt;$C$8,IF(Raw!$Q77&gt;$C$8,IF(Raw!$N77&gt;$C$9,IF(Raw!$N77&lt;$A$9,IF(Raw!$X77&gt;$C$9,IF(Raw!$X77&lt;$A$9,Raw!W77,-999),-999),-999),-999),-999),-999)</f>
        <v>2.4390000000000002E-3</v>
      </c>
      <c r="P77" s="9">
        <f>IF(Raw!$G77&gt;$C$8,IF(Raw!$Q77&gt;$C$8,IF(Raw!$N77&gt;$C$9,IF(Raw!$N77&lt;$A$9,IF(Raw!$X77&gt;$C$9,IF(Raw!$X77&lt;$A$9,Raw!X77,-999),-999),-999),-999),-999),-999)</f>
        <v>681</v>
      </c>
      <c r="R77" s="9">
        <f t="shared" si="4"/>
        <v>4.3658000000000002E-2</v>
      </c>
      <c r="S77" s="9">
        <f t="shared" si="5"/>
        <v>0.41014223174191611</v>
      </c>
      <c r="T77" s="9">
        <f t="shared" si="6"/>
        <v>4.0794999999999998E-2</v>
      </c>
      <c r="U77" s="9">
        <f t="shared" si="7"/>
        <v>0.3901960784313725</v>
      </c>
      <c r="V77" s="15">
        <f t="shared" ref="V77:V140" si="16">IF(L77&gt;0,L77*V$8+V$10,-999)</f>
        <v>0</v>
      </c>
      <c r="X77" s="11">
        <f t="shared" si="8"/>
        <v>7.524999999999999E+18</v>
      </c>
      <c r="Y77" s="11">
        <f t="shared" si="9"/>
        <v>5.7789999999999998E-18</v>
      </c>
      <c r="Z77" s="11">
        <f t="shared" si="10"/>
        <v>9.6599999999999995E-4</v>
      </c>
      <c r="AA77" s="16">
        <f t="shared" si="11"/>
        <v>4.031485459270754E-2</v>
      </c>
      <c r="AB77" s="9">
        <f t="shared" ref="AB77:AB140" si="17">K77+T77*AA77</f>
        <v>6.5399644493109504E-2</v>
      </c>
      <c r="AC77" s="9">
        <f t="shared" ref="AC77:AC140" si="18">IF(T77&gt;0,(L77-AB77)/T77,-999)</f>
        <v>0.95968514540729255</v>
      </c>
      <c r="AD77" s="15">
        <f t="shared" ref="AD77:AD140" si="19">IF(AC77&gt;0,X77*Y77*AC77,-999)</f>
        <v>41.733803926198291</v>
      </c>
      <c r="AE77" s="3">
        <f t="shared" si="12"/>
        <v>695.79159999999979</v>
      </c>
      <c r="AF77" s="2">
        <f t="shared" si="13"/>
        <v>0.25</v>
      </c>
      <c r="AG77" s="9">
        <f t="shared" si="14"/>
        <v>1.2526435869251069E-2</v>
      </c>
      <c r="AH77" s="2">
        <f t="shared" si="15"/>
        <v>0.60614771263899181</v>
      </c>
    </row>
    <row r="78" spans="1:34">
      <c r="A78" s="1">
        <f>Raw!A78</f>
        <v>65</v>
      </c>
      <c r="B78" s="14">
        <f>Raw!B78</f>
        <v>0.44729166666666664</v>
      </c>
      <c r="C78" s="15">
        <f>Raw!C78</f>
        <v>34.4</v>
      </c>
      <c r="D78" s="15">
        <f>IF(C78&gt;0.5,Raw!D78*D$11,-999)</f>
        <v>12.5</v>
      </c>
      <c r="E78" s="9">
        <f>IF(Raw!$G78&gt;$C$8,IF(Raw!$Q78&gt;$C$8,IF(Raw!$N78&gt;$C$9,IF(Raw!$N78&lt;$A$9,IF(Raw!$X78&gt;$C$9,IF(Raw!$X78&lt;$A$9,Raw!H78,-999),-999),-999),-999),-999),-999)</f>
        <v>5.7464000000000001E-2</v>
      </c>
      <c r="F78" s="9">
        <f>IF(Raw!$G78&gt;$C$8,IF(Raw!$Q78&gt;$C$8,IF(Raw!$N78&gt;$C$9,IF(Raw!$N78&lt;$A$9,IF(Raw!$X78&gt;$C$9,IF(Raw!$X78&lt;$A$9,Raw!I78,-999),-999),-999),-999),-999),-999)</f>
        <v>0.101468</v>
      </c>
      <c r="G78" s="9">
        <f>Raw!G78</f>
        <v>0.93980600000000003</v>
      </c>
      <c r="H78" s="9">
        <f>IF(Raw!$G78&gt;$C$8,IF(Raw!$Q78&gt;$C$8,IF(Raw!$N78&gt;$C$9,IF(Raw!$N78&lt;$A$9,IF(Raw!$X78&gt;$C$9,IF(Raw!$X78&lt;$A$9,Raw!L78,-999),-999),-999),-999),-999),-999)</f>
        <v>628.6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1016</v>
      </c>
      <c r="K78" s="9">
        <f>IF(Raw!$G78&gt;$C$8,IF(Raw!$Q78&gt;$C$8,IF(Raw!$N78&gt;$C$9,IF(Raw!$N78&lt;$A$9,IF(Raw!$X78&gt;$C$9,IF(Raw!$X78&lt;$A$9,Raw!R78,-999),-999),-999),-999),-999),-999)</f>
        <v>5.8922000000000002E-2</v>
      </c>
      <c r="L78" s="9">
        <f>IF(Raw!$G78&gt;$C$8,IF(Raw!$Q78&gt;$C$8,IF(Raw!$N78&gt;$C$9,IF(Raw!$N78&lt;$A$9,IF(Raw!$X78&gt;$C$9,IF(Raw!$X78&lt;$A$9,Raw!S78,-999),-999),-999),-999),-999),-999)</f>
        <v>0.10179199999999999</v>
      </c>
      <c r="M78" s="9">
        <f>Raw!Q78</f>
        <v>0.96168900000000002</v>
      </c>
      <c r="N78" s="9">
        <f>IF(Raw!$G78&gt;$C$8,IF(Raw!$Q78&gt;$C$8,IF(Raw!$N78&gt;$C$9,IF(Raw!$N78&lt;$A$9,IF(Raw!$X78&gt;$C$9,IF(Raw!$X78&lt;$A$9,Raw!V78,-999),-999),-999),-999),-999),-999)</f>
        <v>604.20000000000005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559</v>
      </c>
      <c r="R78" s="9">
        <f t="shared" ref="R78:R141" si="20">F78-E78</f>
        <v>4.4004000000000001E-2</v>
      </c>
      <c r="S78" s="9">
        <f t="shared" ref="S78:S141" si="21">R78/F78</f>
        <v>0.43367367051681316</v>
      </c>
      <c r="T78" s="9">
        <f t="shared" ref="T78:T141" si="22">L78-K78</f>
        <v>4.2869999999999991E-2</v>
      </c>
      <c r="U78" s="9">
        <f t="shared" ref="U78:U141" si="23">T78/L78</f>
        <v>0.4211529393272555</v>
      </c>
      <c r="V78" s="15">
        <f t="shared" si="16"/>
        <v>0</v>
      </c>
      <c r="X78" s="11">
        <f t="shared" ref="X78:X141" si="24">D78*6.02*10^23*10^(-6)</f>
        <v>7.524999999999999E+18</v>
      </c>
      <c r="Y78" s="11">
        <f t="shared" ref="Y78:Y141" si="25">H78*10^(-20)</f>
        <v>6.2859999999999995E-18</v>
      </c>
      <c r="Z78" s="11">
        <f t="shared" ref="Z78:Z141" si="26">J78*10^(-6)</f>
        <v>1.016E-3</v>
      </c>
      <c r="AA78" s="16">
        <f t="shared" ref="AA78:AA141" si="27">IF(Z78&gt;0,(X78*Y78/(X78*Y78+1/Z78)),1)</f>
        <v>4.5855228680199825E-2</v>
      </c>
      <c r="AB78" s="9">
        <f t="shared" si="17"/>
        <v>6.0887813653520168E-2</v>
      </c>
      <c r="AC78" s="9">
        <f t="shared" si="18"/>
        <v>0.95414477131980024</v>
      </c>
      <c r="AD78" s="15">
        <f t="shared" si="19"/>
        <v>45.13309909468488</v>
      </c>
      <c r="AE78" s="3">
        <f t="shared" ref="AE78:AE141" si="28">AE$9*Y78</f>
        <v>756.83439999999973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1.4621490265134486E-2</v>
      </c>
      <c r="AH78" s="2">
        <f t="shared" ref="AH78:AH141" si="31">((AG78*12.01)/893.5)*3600</f>
        <v>0.70752630453649101</v>
      </c>
    </row>
    <row r="79" spans="1:34">
      <c r="A79" s="1">
        <f>Raw!A79</f>
        <v>66</v>
      </c>
      <c r="B79" s="14">
        <f>Raw!B79</f>
        <v>0.44734953703703706</v>
      </c>
      <c r="C79" s="15">
        <f>Raw!C79</f>
        <v>35.5</v>
      </c>
      <c r="D79" s="15">
        <f>IF(C79&gt;0.5,Raw!D79*D$11,-999)</f>
        <v>12.5</v>
      </c>
      <c r="E79" s="9">
        <f>IF(Raw!$G79&gt;$C$8,IF(Raw!$Q79&gt;$C$8,IF(Raw!$N79&gt;$C$9,IF(Raw!$N79&lt;$A$9,IF(Raw!$X79&gt;$C$9,IF(Raw!$X79&lt;$A$9,Raw!H79,-999),-999),-999),-999),-999),-999)</f>
        <v>6.3808000000000004E-2</v>
      </c>
      <c r="F79" s="9">
        <f>IF(Raw!$G79&gt;$C$8,IF(Raw!$Q79&gt;$C$8,IF(Raw!$N79&gt;$C$9,IF(Raw!$N79&lt;$A$9,IF(Raw!$X79&gt;$C$9,IF(Raw!$X79&lt;$A$9,Raw!I79,-999),-999),-999),-999),-999),-999)</f>
        <v>0.10889</v>
      </c>
      <c r="G79" s="9">
        <f>Raw!G79</f>
        <v>0.96521100000000004</v>
      </c>
      <c r="H79" s="9">
        <f>IF(Raw!$G79&gt;$C$8,IF(Raw!$Q79&gt;$C$8,IF(Raw!$N79&gt;$C$9,IF(Raw!$N79&lt;$A$9,IF(Raw!$X79&gt;$C$9,IF(Raw!$X79&lt;$A$9,Raw!L79,-999),-999),-999),-999),-999),-999)</f>
        <v>612.29999999999995</v>
      </c>
      <c r="I79" s="9">
        <f>IF(Raw!$G79&gt;$C$8,IF(Raw!$Q79&gt;$C$8,IF(Raw!$N79&gt;$C$9,IF(Raw!$N79&lt;$A$9,IF(Raw!$X79&gt;$C$9,IF(Raw!$X79&lt;$A$9,Raw!M79,-999),-999),-999),-999),-999),-999)</f>
        <v>2.4390000000000002E-3</v>
      </c>
      <c r="J79" s="9">
        <f>IF(Raw!$G79&gt;$C$8,IF(Raw!$Q79&gt;$C$8,IF(Raw!$N79&gt;$C$9,IF(Raw!$N79&lt;$A$9,IF(Raw!$X79&gt;$C$9,IF(Raw!$X79&lt;$A$9,Raw!N79,-999),-999),-999),-999),-999),-999)</f>
        <v>1824</v>
      </c>
      <c r="K79" s="9">
        <f>IF(Raw!$G79&gt;$C$8,IF(Raw!$Q79&gt;$C$8,IF(Raw!$N79&gt;$C$9,IF(Raw!$N79&lt;$A$9,IF(Raw!$X79&gt;$C$9,IF(Raw!$X79&lt;$A$9,Raw!R79,-999),-999),-999),-999),-999),-999)</f>
        <v>5.9289000000000001E-2</v>
      </c>
      <c r="L79" s="9">
        <f>IF(Raw!$G79&gt;$C$8,IF(Raw!$Q79&gt;$C$8,IF(Raw!$N79&gt;$C$9,IF(Raw!$N79&lt;$A$9,IF(Raw!$X79&gt;$C$9,IF(Raw!$X79&lt;$A$9,Raw!S79,-999),-999),-999),-999),-999),-999)</f>
        <v>0.10218000000000001</v>
      </c>
      <c r="M79" s="9">
        <f>Raw!Q79</f>
        <v>0.95363600000000004</v>
      </c>
      <c r="N79" s="9">
        <f>IF(Raw!$G79&gt;$C$8,IF(Raw!$Q79&gt;$C$8,IF(Raw!$N79&gt;$C$9,IF(Raw!$N79&lt;$A$9,IF(Raw!$X79&gt;$C$9,IF(Raw!$X79&lt;$A$9,Raw!V79,-999),-999),-999),-999),-999),-999)</f>
        <v>564.70000000000005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2101</v>
      </c>
      <c r="R79" s="9">
        <f t="shared" si="20"/>
        <v>4.5081999999999997E-2</v>
      </c>
      <c r="S79" s="9">
        <f t="shared" si="21"/>
        <v>0.41401414271282944</v>
      </c>
      <c r="T79" s="9">
        <f t="shared" si="22"/>
        <v>4.2891000000000006E-2</v>
      </c>
      <c r="U79" s="9">
        <f t="shared" si="23"/>
        <v>0.41975924838520262</v>
      </c>
      <c r="V79" s="15">
        <f t="shared" si="16"/>
        <v>0</v>
      </c>
      <c r="X79" s="11">
        <f t="shared" si="24"/>
        <v>7.524999999999999E+18</v>
      </c>
      <c r="Y79" s="11">
        <f t="shared" si="25"/>
        <v>6.1229999999999989E-18</v>
      </c>
      <c r="Z79" s="11">
        <f t="shared" si="26"/>
        <v>1.8239999999999999E-3</v>
      </c>
      <c r="AA79" s="16">
        <f t="shared" si="27"/>
        <v>7.7526387835517269E-2</v>
      </c>
      <c r="AB79" s="9">
        <f t="shared" si="17"/>
        <v>6.2614184300653172E-2</v>
      </c>
      <c r="AC79" s="9">
        <f t="shared" si="18"/>
        <v>0.92247361216448276</v>
      </c>
      <c r="AD79" s="15">
        <f t="shared" si="19"/>
        <v>42.503502102805527</v>
      </c>
      <c r="AE79" s="3">
        <f t="shared" si="28"/>
        <v>737.20919999999967</v>
      </c>
      <c r="AF79" s="2">
        <f t="shared" si="29"/>
        <v>0.25</v>
      </c>
      <c r="AG79" s="9">
        <f t="shared" si="30"/>
        <v>1.3724029304932711E-2</v>
      </c>
      <c r="AH79" s="2">
        <f t="shared" si="31"/>
        <v>0.66409863573371097</v>
      </c>
    </row>
    <row r="80" spans="1:34">
      <c r="A80" s="1">
        <f>Raw!A80</f>
        <v>67</v>
      </c>
      <c r="B80" s="14">
        <f>Raw!B80</f>
        <v>0.44740740740740742</v>
      </c>
      <c r="C80" s="15">
        <f>Raw!C80</f>
        <v>37</v>
      </c>
      <c r="D80" s="15">
        <f>IF(C80&gt;0.5,Raw!D80*D$11,-999)</f>
        <v>11.6</v>
      </c>
      <c r="E80" s="9">
        <f>IF(Raw!$G80&gt;$C$8,IF(Raw!$Q80&gt;$C$8,IF(Raw!$N80&gt;$C$9,IF(Raw!$N80&lt;$A$9,IF(Raw!$X80&gt;$C$9,IF(Raw!$X80&lt;$A$9,Raw!H80,-999),-999),-999),-999),-999),-999)</f>
        <v>5.7888000000000002E-2</v>
      </c>
      <c r="F80" s="9">
        <f>IF(Raw!$G80&gt;$C$8,IF(Raw!$Q80&gt;$C$8,IF(Raw!$N80&gt;$C$9,IF(Raw!$N80&lt;$A$9,IF(Raw!$X80&gt;$C$9,IF(Raw!$X80&lt;$A$9,Raw!I80,-999),-999),-999),-999),-999),-999)</f>
        <v>0.10327500000000001</v>
      </c>
      <c r="G80" s="9">
        <f>Raw!G80</f>
        <v>0.92591000000000001</v>
      </c>
      <c r="H80" s="9">
        <f>IF(Raw!$G80&gt;$C$8,IF(Raw!$Q80&gt;$C$8,IF(Raw!$N80&gt;$C$9,IF(Raw!$N80&lt;$A$9,IF(Raw!$X80&gt;$C$9,IF(Raw!$X80&lt;$A$9,Raw!L80,-999),-999),-999),-999),-999),-999)</f>
        <v>572.9</v>
      </c>
      <c r="I80" s="9">
        <f>IF(Raw!$G80&gt;$C$8,IF(Raw!$Q80&gt;$C$8,IF(Raw!$N80&gt;$C$9,IF(Raw!$N80&lt;$A$9,IF(Raw!$X80&gt;$C$9,IF(Raw!$X80&lt;$A$9,Raw!M80,-999),-999),-999),-999),-999),-999)</f>
        <v>1.5211000000000001E-2</v>
      </c>
      <c r="J80" s="9">
        <f>IF(Raw!$G80&gt;$C$8,IF(Raw!$Q80&gt;$C$8,IF(Raw!$N80&gt;$C$9,IF(Raw!$N80&lt;$A$9,IF(Raw!$X80&gt;$C$9,IF(Raw!$X80&lt;$A$9,Raw!N80,-999),-999),-999),-999),-999),-999)</f>
        <v>1760</v>
      </c>
      <c r="K80" s="9">
        <f>IF(Raw!$G80&gt;$C$8,IF(Raw!$Q80&gt;$C$8,IF(Raw!$N80&gt;$C$9,IF(Raw!$N80&lt;$A$9,IF(Raw!$X80&gt;$C$9,IF(Raw!$X80&lt;$A$9,Raw!R80,-999),-999),-999),-999),-999),-999)</f>
        <v>6.2732999999999997E-2</v>
      </c>
      <c r="L80" s="9">
        <f>IF(Raw!$G80&gt;$C$8,IF(Raw!$Q80&gt;$C$8,IF(Raw!$N80&gt;$C$9,IF(Raw!$N80&lt;$A$9,IF(Raw!$X80&gt;$C$9,IF(Raw!$X80&lt;$A$9,Raw!S80,-999),-999),-999),-999),-999),-999)</f>
        <v>0.10605100000000001</v>
      </c>
      <c r="M80" s="9">
        <f>Raw!Q80</f>
        <v>0.95965500000000004</v>
      </c>
      <c r="N80" s="9">
        <f>IF(Raw!$G80&gt;$C$8,IF(Raw!$Q80&gt;$C$8,IF(Raw!$N80&gt;$C$9,IF(Raw!$N80&lt;$A$9,IF(Raw!$X80&gt;$C$9,IF(Raw!$X80&lt;$A$9,Raw!V80,-999),-999),-999),-999),-999),-999)</f>
        <v>559.70000000000005</v>
      </c>
      <c r="O80" s="9">
        <f>IF(Raw!$G80&gt;$C$8,IF(Raw!$Q80&gt;$C$8,IF(Raw!$N80&gt;$C$9,IF(Raw!$N80&lt;$A$9,IF(Raw!$X80&gt;$C$9,IF(Raw!$X80&lt;$A$9,Raw!W80,-999),-999),-999),-999),-999),-999)</f>
        <v>4.3769000000000002E-2</v>
      </c>
      <c r="P80" s="9">
        <f>IF(Raw!$G80&gt;$C$8,IF(Raw!$Q80&gt;$C$8,IF(Raw!$N80&gt;$C$9,IF(Raw!$N80&lt;$A$9,IF(Raw!$X80&gt;$C$9,IF(Raw!$X80&lt;$A$9,Raw!X80,-999),-999),-999),-999),-999),-999)</f>
        <v>913</v>
      </c>
      <c r="R80" s="9">
        <f t="shared" si="20"/>
        <v>4.5387000000000004E-2</v>
      </c>
      <c r="S80" s="9">
        <f t="shared" si="21"/>
        <v>0.43947712418300655</v>
      </c>
      <c r="T80" s="9">
        <f t="shared" si="22"/>
        <v>4.3318000000000009E-2</v>
      </c>
      <c r="U80" s="9">
        <f t="shared" si="23"/>
        <v>0.40846385229747956</v>
      </c>
      <c r="V80" s="15">
        <f t="shared" si="16"/>
        <v>0</v>
      </c>
      <c r="X80" s="11">
        <f t="shared" si="24"/>
        <v>6.983199999999998E+18</v>
      </c>
      <c r="Y80" s="11">
        <f t="shared" si="25"/>
        <v>5.7289999999999993E-18</v>
      </c>
      <c r="Z80" s="11">
        <f t="shared" si="26"/>
        <v>1.7599999999999998E-3</v>
      </c>
      <c r="AA80" s="16">
        <f t="shared" si="27"/>
        <v>6.5780178564381453E-2</v>
      </c>
      <c r="AB80" s="9">
        <f t="shared" si="17"/>
        <v>6.5582465775051876E-2</v>
      </c>
      <c r="AC80" s="9">
        <f t="shared" si="18"/>
        <v>0.93421982143561844</v>
      </c>
      <c r="AD80" s="15">
        <f t="shared" si="19"/>
        <v>37.375101457034916</v>
      </c>
      <c r="AE80" s="3">
        <f t="shared" si="28"/>
        <v>689.77159999999969</v>
      </c>
      <c r="AF80" s="2">
        <f t="shared" si="29"/>
        <v>0.25</v>
      </c>
      <c r="AG80" s="9">
        <f t="shared" si="30"/>
        <v>1.1743367631653555E-2</v>
      </c>
      <c r="AH80" s="2">
        <f t="shared" si="31"/>
        <v>0.56825544815016582</v>
      </c>
    </row>
    <row r="81" spans="1:34">
      <c r="A81" s="1">
        <f>Raw!A81</f>
        <v>68</v>
      </c>
      <c r="B81" s="14">
        <f>Raw!B81</f>
        <v>0.44745370370370369</v>
      </c>
      <c r="C81" s="15">
        <f>Raw!C81</f>
        <v>37.299999999999997</v>
      </c>
      <c r="D81" s="15">
        <f>IF(C81&gt;0.5,Raw!D81*D$11,-999)</f>
        <v>11.6</v>
      </c>
      <c r="E81" s="9">
        <f>IF(Raw!$G81&gt;$C$8,IF(Raw!$Q81&gt;$C$8,IF(Raw!$N81&gt;$C$9,IF(Raw!$N81&lt;$A$9,IF(Raw!$X81&gt;$C$9,IF(Raw!$X81&lt;$A$9,Raw!H81,-999),-999),-999),-999),-999),-999)</f>
        <v>5.7405999999999999E-2</v>
      </c>
      <c r="F81" s="9">
        <f>IF(Raw!$G81&gt;$C$8,IF(Raw!$Q81&gt;$C$8,IF(Raw!$N81&gt;$C$9,IF(Raw!$N81&lt;$A$9,IF(Raw!$X81&gt;$C$9,IF(Raw!$X81&lt;$A$9,Raw!I81,-999),-999),-999),-999),-999),-999)</f>
        <v>9.9820999999999993E-2</v>
      </c>
      <c r="G81" s="9">
        <f>Raw!G81</f>
        <v>0.96193899999999999</v>
      </c>
      <c r="H81" s="9">
        <f>IF(Raw!$G81&gt;$C$8,IF(Raw!$Q81&gt;$C$8,IF(Raw!$N81&gt;$C$9,IF(Raw!$N81&lt;$A$9,IF(Raw!$X81&gt;$C$9,IF(Raw!$X81&lt;$A$9,Raw!L81,-999),-999),-999),-999),-999),-999)</f>
        <v>548.5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841</v>
      </c>
      <c r="K81" s="9">
        <f>IF(Raw!$G81&gt;$C$8,IF(Raw!$Q81&gt;$C$8,IF(Raw!$N81&gt;$C$9,IF(Raw!$N81&lt;$A$9,IF(Raw!$X81&gt;$C$9,IF(Raw!$X81&lt;$A$9,Raw!R81,-999),-999),-999),-999),-999),-999)</f>
        <v>5.9526999999999997E-2</v>
      </c>
      <c r="L81" s="9">
        <f>IF(Raw!$G81&gt;$C$8,IF(Raw!$Q81&gt;$C$8,IF(Raw!$N81&gt;$C$9,IF(Raw!$N81&lt;$A$9,IF(Raw!$X81&gt;$C$9,IF(Raw!$X81&lt;$A$9,Raw!S81,-999),-999),-999),-999),-999),-999)</f>
        <v>0.10241699999999999</v>
      </c>
      <c r="M81" s="9">
        <f>Raw!Q81</f>
        <v>0.93529099999999998</v>
      </c>
      <c r="N81" s="9">
        <f>IF(Raw!$G81&gt;$C$8,IF(Raw!$Q81&gt;$C$8,IF(Raw!$N81&gt;$C$9,IF(Raw!$N81&lt;$A$9,IF(Raw!$X81&gt;$C$9,IF(Raw!$X81&lt;$A$9,Raw!V81,-999),-999),-999),-999),-999),-999)</f>
        <v>625.5</v>
      </c>
      <c r="O81" s="9">
        <f>IF(Raw!$G81&gt;$C$8,IF(Raw!$Q81&gt;$C$8,IF(Raw!$N81&gt;$C$9,IF(Raw!$N81&lt;$A$9,IF(Raw!$X81&gt;$C$9,IF(Raw!$X81&lt;$A$9,Raw!W81,-999),-999),-999),-999),-999),-999)</f>
        <v>0.22674</v>
      </c>
      <c r="P81" s="9">
        <f>IF(Raw!$G81&gt;$C$8,IF(Raw!$Q81&gt;$C$8,IF(Raw!$N81&gt;$C$9,IF(Raw!$N81&lt;$A$9,IF(Raw!$X81&gt;$C$9,IF(Raw!$X81&lt;$A$9,Raw!X81,-999),-999),-999),-999),-999),-999)</f>
        <v>2385</v>
      </c>
      <c r="R81" s="9">
        <f t="shared" si="20"/>
        <v>4.2414999999999994E-2</v>
      </c>
      <c r="S81" s="9">
        <f t="shared" si="21"/>
        <v>0.42491058995602127</v>
      </c>
      <c r="T81" s="9">
        <f t="shared" si="22"/>
        <v>4.2889999999999998E-2</v>
      </c>
      <c r="U81" s="9">
        <f t="shared" si="23"/>
        <v>0.41877813253659063</v>
      </c>
      <c r="V81" s="15">
        <f t="shared" si="16"/>
        <v>0</v>
      </c>
      <c r="X81" s="11">
        <f t="shared" si="24"/>
        <v>6.983199999999998E+18</v>
      </c>
      <c r="Y81" s="11">
        <f t="shared" si="25"/>
        <v>5.4849999999999997E-18</v>
      </c>
      <c r="Z81" s="11">
        <f t="shared" si="26"/>
        <v>8.4099999999999995E-4</v>
      </c>
      <c r="AA81" s="16">
        <f t="shared" si="27"/>
        <v>3.120742321598299E-2</v>
      </c>
      <c r="AB81" s="9">
        <f t="shared" si="17"/>
        <v>6.0865486381733509E-2</v>
      </c>
      <c r="AC81" s="9">
        <f t="shared" si="18"/>
        <v>0.96879257678401698</v>
      </c>
      <c r="AD81" s="15">
        <f t="shared" si="19"/>
        <v>37.107518687256828</v>
      </c>
      <c r="AE81" s="3">
        <f t="shared" si="28"/>
        <v>660.39399999999978</v>
      </c>
      <c r="AF81" s="2">
        <f t="shared" si="29"/>
        <v>0.25</v>
      </c>
      <c r="AG81" s="9">
        <f t="shared" si="30"/>
        <v>1.195370567608927E-2</v>
      </c>
      <c r="AH81" s="2">
        <f t="shared" si="31"/>
        <v>0.57843359665517136</v>
      </c>
    </row>
    <row r="82" spans="1:34">
      <c r="A82" s="1">
        <f>Raw!A82</f>
        <v>69</v>
      </c>
      <c r="B82" s="14">
        <f>Raw!B82</f>
        <v>0.44751157407407405</v>
      </c>
      <c r="C82" s="15">
        <f>Raw!C82</f>
        <v>38.4</v>
      </c>
      <c r="D82" s="15">
        <f>IF(C82&gt;0.5,Raw!D82*D$11,-999)</f>
        <v>10.8</v>
      </c>
      <c r="E82" s="9">
        <f>IF(Raw!$G82&gt;$C$8,IF(Raw!$Q82&gt;$C$8,IF(Raw!$N82&gt;$C$9,IF(Raw!$N82&lt;$A$9,IF(Raw!$X82&gt;$C$9,IF(Raw!$X82&lt;$A$9,Raw!H82,-999),-999),-999),-999),-999),-999)</f>
        <v>5.7211999999999999E-2</v>
      </c>
      <c r="F82" s="9">
        <f>IF(Raw!$G82&gt;$C$8,IF(Raw!$Q82&gt;$C$8,IF(Raw!$N82&gt;$C$9,IF(Raw!$N82&lt;$A$9,IF(Raw!$X82&gt;$C$9,IF(Raw!$X82&lt;$A$9,Raw!I82,-999),-999),-999),-999),-999),-999)</f>
        <v>9.8682000000000006E-2</v>
      </c>
      <c r="G82" s="9">
        <f>Raw!G82</f>
        <v>0.95273300000000005</v>
      </c>
      <c r="H82" s="9">
        <f>IF(Raw!$G82&gt;$C$8,IF(Raw!$Q82&gt;$C$8,IF(Raw!$N82&gt;$C$9,IF(Raw!$N82&lt;$A$9,IF(Raw!$X82&gt;$C$9,IF(Raw!$X82&lt;$A$9,Raw!L82,-999),-999),-999),-999),-999),-999)</f>
        <v>582.9</v>
      </c>
      <c r="I82" s="9">
        <f>IF(Raw!$G82&gt;$C$8,IF(Raw!$Q82&gt;$C$8,IF(Raw!$N82&gt;$C$9,IF(Raw!$N82&lt;$A$9,IF(Raw!$X82&gt;$C$9,IF(Raw!$X82&lt;$A$9,Raw!M82,-999),-999),-999),-999),-999),-999)</f>
        <v>8.5099999999999995E-2</v>
      </c>
      <c r="J82" s="9">
        <f>IF(Raw!$G82&gt;$C$8,IF(Raw!$Q82&gt;$C$8,IF(Raw!$N82&gt;$C$9,IF(Raw!$N82&lt;$A$9,IF(Raw!$X82&gt;$C$9,IF(Raw!$X82&lt;$A$9,Raw!N82,-999),-999),-999),-999),-999),-999)</f>
        <v>2574</v>
      </c>
      <c r="K82" s="9">
        <f>IF(Raw!$G82&gt;$C$8,IF(Raw!$Q82&gt;$C$8,IF(Raw!$N82&gt;$C$9,IF(Raw!$N82&lt;$A$9,IF(Raw!$X82&gt;$C$9,IF(Raw!$X82&lt;$A$9,Raw!R82,-999),-999),-999),-999),-999),-999)</f>
        <v>5.7782E-2</v>
      </c>
      <c r="L82" s="9">
        <f>IF(Raw!$G82&gt;$C$8,IF(Raw!$Q82&gt;$C$8,IF(Raw!$N82&gt;$C$9,IF(Raw!$N82&lt;$A$9,IF(Raw!$X82&gt;$C$9,IF(Raw!$X82&lt;$A$9,Raw!S82,-999),-999),-999),-999),-999),-999)</f>
        <v>0.10063900000000001</v>
      </c>
      <c r="M82" s="9">
        <f>Raw!Q82</f>
        <v>0.93432700000000002</v>
      </c>
      <c r="N82" s="9">
        <f>IF(Raw!$G82&gt;$C$8,IF(Raw!$Q82&gt;$C$8,IF(Raw!$N82&gt;$C$9,IF(Raw!$N82&lt;$A$9,IF(Raw!$X82&gt;$C$9,IF(Raw!$X82&lt;$A$9,Raw!V82,-999),-999),-999),-999),-999),-999)</f>
        <v>676.2</v>
      </c>
      <c r="O82" s="9">
        <f>IF(Raw!$G82&gt;$C$8,IF(Raw!$Q82&gt;$C$8,IF(Raw!$N82&gt;$C$9,IF(Raw!$N82&lt;$A$9,IF(Raw!$X82&gt;$C$9,IF(Raw!$X82&lt;$A$9,Raw!W82,-999),-999),-999),-999),-999),-999)</f>
        <v>0.12829299999999999</v>
      </c>
      <c r="P82" s="9">
        <f>IF(Raw!$G82&gt;$C$8,IF(Raw!$Q82&gt;$C$8,IF(Raw!$N82&gt;$C$9,IF(Raw!$N82&lt;$A$9,IF(Raw!$X82&gt;$C$9,IF(Raw!$X82&lt;$A$9,Raw!X82,-999),-999),-999),-999),-999),-999)</f>
        <v>1754</v>
      </c>
      <c r="R82" s="9">
        <f t="shared" si="20"/>
        <v>4.1470000000000007E-2</v>
      </c>
      <c r="S82" s="9">
        <f t="shared" si="21"/>
        <v>0.42023874668125905</v>
      </c>
      <c r="T82" s="9">
        <f t="shared" si="22"/>
        <v>4.2857000000000006E-2</v>
      </c>
      <c r="U82" s="9">
        <f t="shared" si="23"/>
        <v>0.4258488260018482</v>
      </c>
      <c r="V82" s="15">
        <f t="shared" si="16"/>
        <v>0</v>
      </c>
      <c r="X82" s="11">
        <f t="shared" si="24"/>
        <v>6.5016E+18</v>
      </c>
      <c r="Y82" s="11">
        <f t="shared" si="25"/>
        <v>5.8289999999999996E-18</v>
      </c>
      <c r="Z82" s="11">
        <f t="shared" si="26"/>
        <v>2.5739999999999999E-3</v>
      </c>
      <c r="AA82" s="16">
        <f t="shared" si="27"/>
        <v>8.8878951824067479E-2</v>
      </c>
      <c r="AB82" s="9">
        <f t="shared" si="17"/>
        <v>6.1591085238324059E-2</v>
      </c>
      <c r="AC82" s="9">
        <f t="shared" si="18"/>
        <v>0.91112104817593254</v>
      </c>
      <c r="AD82" s="15">
        <f t="shared" si="19"/>
        <v>34.529507313157531</v>
      </c>
      <c r="AE82" s="3">
        <f t="shared" si="28"/>
        <v>701.81159999999977</v>
      </c>
      <c r="AF82" s="2">
        <f t="shared" si="29"/>
        <v>0.25</v>
      </c>
      <c r="AG82" s="9">
        <f t="shared" si="30"/>
        <v>1.1311038578254128E-2</v>
      </c>
      <c r="AH82" s="2">
        <f t="shared" si="31"/>
        <v>0.54733527025114204</v>
      </c>
    </row>
    <row r="83" spans="1:34">
      <c r="A83" s="1">
        <f>Raw!A83</f>
        <v>70</v>
      </c>
      <c r="B83" s="14">
        <f>Raw!B83</f>
        <v>0.44756944444444446</v>
      </c>
      <c r="C83" s="15">
        <f>Raw!C83</f>
        <v>39.9</v>
      </c>
      <c r="D83" s="15">
        <f>IF(C83&gt;0.5,Raw!D83*D$11,-999)</f>
        <v>10.8</v>
      </c>
      <c r="E83" s="9">
        <f>IF(Raw!$G83&gt;$C$8,IF(Raw!$Q83&gt;$C$8,IF(Raw!$N83&gt;$C$9,IF(Raw!$N83&lt;$A$9,IF(Raw!$X83&gt;$C$9,IF(Raw!$X83&lt;$A$9,Raw!H83,-999),-999),-999),-999),-999),-999)</f>
        <v>6.1450999999999999E-2</v>
      </c>
      <c r="F83" s="9">
        <f>IF(Raw!$G83&gt;$C$8,IF(Raw!$Q83&gt;$C$8,IF(Raw!$N83&gt;$C$9,IF(Raw!$N83&lt;$A$9,IF(Raw!$X83&gt;$C$9,IF(Raw!$X83&lt;$A$9,Raw!I83,-999),-999),-999),-999),-999),-999)</f>
        <v>0.104334</v>
      </c>
      <c r="G83" s="9">
        <f>Raw!G83</f>
        <v>0.94812600000000002</v>
      </c>
      <c r="H83" s="9">
        <f>IF(Raw!$G83&gt;$C$8,IF(Raw!$Q83&gt;$C$8,IF(Raw!$N83&gt;$C$9,IF(Raw!$N83&lt;$A$9,IF(Raw!$X83&gt;$C$9,IF(Raw!$X83&lt;$A$9,Raw!L83,-999),-999),-999),-999),-999),-999)</f>
        <v>615.4</v>
      </c>
      <c r="I83" s="9">
        <f>IF(Raw!$G83&gt;$C$8,IF(Raw!$Q83&gt;$C$8,IF(Raw!$N83&gt;$C$9,IF(Raw!$N83&lt;$A$9,IF(Raw!$X83&gt;$C$9,IF(Raw!$X83&lt;$A$9,Raw!M83,-999),-999),-999),-999),-999),-999)</f>
        <v>2.4390000000000002E-3</v>
      </c>
      <c r="J83" s="9">
        <f>IF(Raw!$G83&gt;$C$8,IF(Raw!$Q83&gt;$C$8,IF(Raw!$N83&gt;$C$9,IF(Raw!$N83&lt;$A$9,IF(Raw!$X83&gt;$C$9,IF(Raw!$X83&lt;$A$9,Raw!N83,-999),-999),-999),-999),-999),-999)</f>
        <v>1153</v>
      </c>
      <c r="K83" s="9">
        <f>IF(Raw!$G83&gt;$C$8,IF(Raw!$Q83&gt;$C$8,IF(Raw!$N83&gt;$C$9,IF(Raw!$N83&lt;$A$9,IF(Raw!$X83&gt;$C$9,IF(Raw!$X83&lt;$A$9,Raw!R83,-999),-999),-999),-999),-999),-999)</f>
        <v>5.6777000000000001E-2</v>
      </c>
      <c r="L83" s="9">
        <f>IF(Raw!$G83&gt;$C$8,IF(Raw!$Q83&gt;$C$8,IF(Raw!$N83&gt;$C$9,IF(Raw!$N83&lt;$A$9,IF(Raw!$X83&gt;$C$9,IF(Raw!$X83&lt;$A$9,Raw!S83,-999),-999),-999),-999),-999),-999)</f>
        <v>0.10135</v>
      </c>
      <c r="M83" s="9">
        <f>Raw!Q83</f>
        <v>0.94383899999999998</v>
      </c>
      <c r="N83" s="9">
        <f>IF(Raw!$G83&gt;$C$8,IF(Raw!$Q83&gt;$C$8,IF(Raw!$N83&gt;$C$9,IF(Raw!$N83&lt;$A$9,IF(Raw!$X83&gt;$C$9,IF(Raw!$X83&lt;$A$9,Raw!V83,-999),-999),-999),-999),-999),-999)</f>
        <v>577.9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1862</v>
      </c>
      <c r="R83" s="9">
        <f t="shared" si="20"/>
        <v>4.2882999999999998E-2</v>
      </c>
      <c r="S83" s="9">
        <f t="shared" si="21"/>
        <v>0.41101654302528418</v>
      </c>
      <c r="T83" s="9">
        <f t="shared" si="22"/>
        <v>4.4572999999999995E-2</v>
      </c>
      <c r="U83" s="9">
        <f t="shared" si="23"/>
        <v>0.43979279723729647</v>
      </c>
      <c r="V83" s="15">
        <f t="shared" si="16"/>
        <v>0</v>
      </c>
      <c r="X83" s="11">
        <f t="shared" si="24"/>
        <v>6.5016E+18</v>
      </c>
      <c r="Y83" s="11">
        <f t="shared" si="25"/>
        <v>6.1539999999999998E-18</v>
      </c>
      <c r="Z83" s="11">
        <f t="shared" si="26"/>
        <v>1.1529999999999999E-3</v>
      </c>
      <c r="AA83" s="16">
        <f t="shared" si="27"/>
        <v>4.4098147834099599E-2</v>
      </c>
      <c r="AB83" s="9">
        <f t="shared" si="17"/>
        <v>5.874258674340932E-2</v>
      </c>
      <c r="AC83" s="9">
        <f t="shared" si="18"/>
        <v>0.95590185216590051</v>
      </c>
      <c r="AD83" s="15">
        <f t="shared" si="19"/>
        <v>38.246442180485353</v>
      </c>
      <c r="AE83" s="3">
        <f t="shared" si="28"/>
        <v>740.94159999999977</v>
      </c>
      <c r="AF83" s="2">
        <f t="shared" si="29"/>
        <v>0.25</v>
      </c>
      <c r="AG83" s="9">
        <f t="shared" si="30"/>
        <v>1.2938853685330907E-2</v>
      </c>
      <c r="AH83" s="2">
        <f t="shared" si="31"/>
        <v>0.62610439612643209</v>
      </c>
    </row>
    <row r="84" spans="1:34">
      <c r="A84" s="1">
        <f>Raw!A84</f>
        <v>71</v>
      </c>
      <c r="B84" s="14">
        <f>Raw!B84</f>
        <v>0.44762731481481483</v>
      </c>
      <c r="C84" s="15">
        <f>Raw!C84</f>
        <v>39.9</v>
      </c>
      <c r="D84" s="15">
        <f>IF(C84&gt;0.5,Raw!D84*D$11,-999)</f>
        <v>10.8</v>
      </c>
      <c r="E84" s="9">
        <f>IF(Raw!$G84&gt;$C$8,IF(Raw!$Q84&gt;$C$8,IF(Raw!$N84&gt;$C$9,IF(Raw!$N84&lt;$A$9,IF(Raw!$X84&gt;$C$9,IF(Raw!$X84&lt;$A$9,Raw!H84,-999),-999),-999),-999),-999),-999)</f>
        <v>6.2697000000000003E-2</v>
      </c>
      <c r="F84" s="9">
        <f>IF(Raw!$G84&gt;$C$8,IF(Raw!$Q84&gt;$C$8,IF(Raw!$N84&gt;$C$9,IF(Raw!$N84&lt;$A$9,IF(Raw!$X84&gt;$C$9,IF(Raw!$X84&lt;$A$9,Raw!I84,-999),-999),-999),-999),-999),-999)</f>
        <v>0.103398</v>
      </c>
      <c r="G84" s="9">
        <f>Raw!G84</f>
        <v>0.91747299999999998</v>
      </c>
      <c r="H84" s="9">
        <f>IF(Raw!$G84&gt;$C$8,IF(Raw!$Q84&gt;$C$8,IF(Raw!$N84&gt;$C$9,IF(Raw!$N84&lt;$A$9,IF(Raw!$X84&gt;$C$9,IF(Raw!$X84&lt;$A$9,Raw!L84,-999),-999),-999),-999),-999),-999)</f>
        <v>559.70000000000005</v>
      </c>
      <c r="I84" s="9">
        <f>IF(Raw!$G84&gt;$C$8,IF(Raw!$Q84&gt;$C$8,IF(Raw!$N84&gt;$C$9,IF(Raw!$N84&lt;$A$9,IF(Raw!$X84&gt;$C$9,IF(Raw!$X84&lt;$A$9,Raw!M84,-999),-999),-999),-999),-999),-999)</f>
        <v>8.0221000000000001E-2</v>
      </c>
      <c r="J84" s="9">
        <f>IF(Raw!$G84&gt;$C$8,IF(Raw!$Q84&gt;$C$8,IF(Raw!$N84&gt;$C$9,IF(Raw!$N84&lt;$A$9,IF(Raw!$X84&gt;$C$9,IF(Raw!$X84&lt;$A$9,Raw!N84,-999),-999),-999),-999),-999),-999)</f>
        <v>1052</v>
      </c>
      <c r="K84" s="9">
        <f>IF(Raw!$G84&gt;$C$8,IF(Raw!$Q84&gt;$C$8,IF(Raw!$N84&gt;$C$9,IF(Raw!$N84&lt;$A$9,IF(Raw!$X84&gt;$C$9,IF(Raw!$X84&lt;$A$9,Raw!R84,-999),-999),-999),-999),-999),-999)</f>
        <v>5.8930999999999997E-2</v>
      </c>
      <c r="L84" s="9">
        <f>IF(Raw!$G84&gt;$C$8,IF(Raw!$Q84&gt;$C$8,IF(Raw!$N84&gt;$C$9,IF(Raw!$N84&lt;$A$9,IF(Raw!$X84&gt;$C$9,IF(Raw!$X84&lt;$A$9,Raw!S84,-999),-999),-999),-999),-999),-999)</f>
        <v>0.100629</v>
      </c>
      <c r="M84" s="9">
        <f>Raw!Q84</f>
        <v>0.94693000000000005</v>
      </c>
      <c r="N84" s="9">
        <f>IF(Raw!$G84&gt;$C$8,IF(Raw!$Q84&gt;$C$8,IF(Raw!$N84&gt;$C$9,IF(Raw!$N84&lt;$A$9,IF(Raw!$X84&gt;$C$9,IF(Raw!$X84&lt;$A$9,Raw!V84,-999),-999),-999),-999),-999),-999)</f>
        <v>641.79999999999995</v>
      </c>
      <c r="O84" s="9">
        <f>IF(Raw!$G84&gt;$C$8,IF(Raw!$Q84&gt;$C$8,IF(Raw!$N84&gt;$C$9,IF(Raw!$N84&lt;$A$9,IF(Raw!$X84&gt;$C$9,IF(Raw!$X84&lt;$A$9,Raw!W84,-999),-999),-999),-999),-999),-999)</f>
        <v>0.151973</v>
      </c>
      <c r="P84" s="9">
        <f>IF(Raw!$G84&gt;$C$8,IF(Raw!$Q84&gt;$C$8,IF(Raw!$N84&gt;$C$9,IF(Raw!$N84&lt;$A$9,IF(Raw!$X84&gt;$C$9,IF(Raw!$X84&lt;$A$9,Raw!X84,-999),-999),-999),-999),-999),-999)</f>
        <v>1620</v>
      </c>
      <c r="R84" s="9">
        <f t="shared" si="20"/>
        <v>4.0701000000000001E-2</v>
      </c>
      <c r="S84" s="9">
        <f t="shared" si="21"/>
        <v>0.39363430627284862</v>
      </c>
      <c r="T84" s="9">
        <f t="shared" si="22"/>
        <v>4.1697999999999999E-2</v>
      </c>
      <c r="U84" s="9">
        <f t="shared" si="23"/>
        <v>0.41437359011815678</v>
      </c>
      <c r="V84" s="15">
        <f t="shared" si="16"/>
        <v>0</v>
      </c>
      <c r="X84" s="11">
        <f t="shared" si="24"/>
        <v>6.5016E+18</v>
      </c>
      <c r="Y84" s="11">
        <f t="shared" si="25"/>
        <v>5.5970000000000003E-18</v>
      </c>
      <c r="Z84" s="11">
        <f t="shared" si="26"/>
        <v>1.052E-3</v>
      </c>
      <c r="AA84" s="16">
        <f t="shared" si="27"/>
        <v>3.6870250739357756E-2</v>
      </c>
      <c r="AB84" s="9">
        <f t="shared" si="17"/>
        <v>6.0468415715329737E-2</v>
      </c>
      <c r="AC84" s="9">
        <f t="shared" si="18"/>
        <v>0.96312974926064221</v>
      </c>
      <c r="AD84" s="15">
        <f t="shared" si="19"/>
        <v>35.047766862507373</v>
      </c>
      <c r="AE84" s="3">
        <f t="shared" si="28"/>
        <v>673.87879999999984</v>
      </c>
      <c r="AF84" s="2">
        <f t="shared" si="29"/>
        <v>0.25</v>
      </c>
      <c r="AG84" s="9">
        <f t="shared" si="30"/>
        <v>1.1171437677262575E-2</v>
      </c>
      <c r="AH84" s="2">
        <f t="shared" si="31"/>
        <v>0.54058005530400077</v>
      </c>
    </row>
    <row r="85" spans="1:34">
      <c r="A85" s="1">
        <f>Raw!A85</f>
        <v>72</v>
      </c>
      <c r="B85" s="14">
        <f>Raw!B85</f>
        <v>0.44768518518518513</v>
      </c>
      <c r="C85" s="15">
        <f>Raw!C85</f>
        <v>41.9</v>
      </c>
      <c r="D85" s="15">
        <f>IF(C85&gt;0.5,Raw!D85*D$11,-999)</f>
        <v>9.9</v>
      </c>
      <c r="E85" s="9">
        <f>IF(Raw!$G85&gt;$C$8,IF(Raw!$Q85&gt;$C$8,IF(Raw!$N85&gt;$C$9,IF(Raw!$N85&lt;$A$9,IF(Raw!$X85&gt;$C$9,IF(Raw!$X85&lt;$A$9,Raw!H85,-999),-999),-999),-999),-999),-999)</f>
        <v>5.8172000000000001E-2</v>
      </c>
      <c r="F85" s="9">
        <f>IF(Raw!$G85&gt;$C$8,IF(Raw!$Q85&gt;$C$8,IF(Raw!$N85&gt;$C$9,IF(Raw!$N85&lt;$A$9,IF(Raw!$X85&gt;$C$9,IF(Raw!$X85&lt;$A$9,Raw!I85,-999),-999),-999),-999),-999),-999)</f>
        <v>0.100882</v>
      </c>
      <c r="G85" s="9">
        <f>Raw!G85</f>
        <v>0.95352599999999998</v>
      </c>
      <c r="H85" s="9">
        <f>IF(Raw!$G85&gt;$C$8,IF(Raw!$Q85&gt;$C$8,IF(Raw!$N85&gt;$C$9,IF(Raw!$N85&lt;$A$9,IF(Raw!$X85&gt;$C$9,IF(Raw!$X85&lt;$A$9,Raw!L85,-999),-999),-999),-999),-999),-999)</f>
        <v>607.29999999999995</v>
      </c>
      <c r="I85" s="9">
        <f>IF(Raw!$G85&gt;$C$8,IF(Raw!$Q85&gt;$C$8,IF(Raw!$N85&gt;$C$9,IF(Raw!$N85&lt;$A$9,IF(Raw!$X85&gt;$C$9,IF(Raw!$X85&lt;$A$9,Raw!M85,-999),-999),-999),-999),-999),-999)</f>
        <v>0.136187</v>
      </c>
      <c r="J85" s="9">
        <f>IF(Raw!$G85&gt;$C$8,IF(Raw!$Q85&gt;$C$8,IF(Raw!$N85&gt;$C$9,IF(Raw!$N85&lt;$A$9,IF(Raw!$X85&gt;$C$9,IF(Raw!$X85&lt;$A$9,Raw!N85,-999),-999),-999),-999),-999),-999)</f>
        <v>702</v>
      </c>
      <c r="K85" s="9">
        <f>IF(Raw!$G85&gt;$C$8,IF(Raw!$Q85&gt;$C$8,IF(Raw!$N85&gt;$C$9,IF(Raw!$N85&lt;$A$9,IF(Raw!$X85&gt;$C$9,IF(Raw!$X85&lt;$A$9,Raw!R85,-999),-999),-999),-999),-999),-999)</f>
        <v>5.5788999999999998E-2</v>
      </c>
      <c r="L85" s="9">
        <f>IF(Raw!$G85&gt;$C$8,IF(Raw!$Q85&gt;$C$8,IF(Raw!$N85&gt;$C$9,IF(Raw!$N85&lt;$A$9,IF(Raw!$X85&gt;$C$9,IF(Raw!$X85&lt;$A$9,Raw!S85,-999),-999),-999),-999),-999),-999)</f>
        <v>0.102311</v>
      </c>
      <c r="M85" s="9">
        <f>Raw!Q85</f>
        <v>0.93115899999999996</v>
      </c>
      <c r="N85" s="9">
        <f>IF(Raw!$G85&gt;$C$8,IF(Raw!$Q85&gt;$C$8,IF(Raw!$N85&gt;$C$9,IF(Raw!$N85&lt;$A$9,IF(Raw!$X85&gt;$C$9,IF(Raw!$X85&lt;$A$9,Raw!V85,-999),-999),-999),-999),-999),-999)</f>
        <v>572.9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876</v>
      </c>
      <c r="R85" s="9">
        <f t="shared" si="20"/>
        <v>4.2709999999999998E-2</v>
      </c>
      <c r="S85" s="9">
        <f t="shared" si="21"/>
        <v>0.42336591265042323</v>
      </c>
      <c r="T85" s="9">
        <f t="shared" si="22"/>
        <v>4.6522000000000001E-2</v>
      </c>
      <c r="U85" s="9">
        <f t="shared" si="23"/>
        <v>0.45471161458689685</v>
      </c>
      <c r="V85" s="15">
        <f t="shared" si="16"/>
        <v>0</v>
      </c>
      <c r="X85" s="11">
        <f t="shared" si="24"/>
        <v>5.959799999999999E+18</v>
      </c>
      <c r="Y85" s="11">
        <f t="shared" si="25"/>
        <v>6.0729999999999992E-18</v>
      </c>
      <c r="Z85" s="11">
        <f t="shared" si="26"/>
        <v>7.0199999999999993E-4</v>
      </c>
      <c r="AA85" s="16">
        <f t="shared" si="27"/>
        <v>2.477851859332177E-2</v>
      </c>
      <c r="AB85" s="9">
        <f t="shared" si="17"/>
        <v>5.6941746241998513E-2</v>
      </c>
      <c r="AC85" s="9">
        <f t="shared" si="18"/>
        <v>0.97522148140667819</v>
      </c>
      <c r="AD85" s="15">
        <f t="shared" si="19"/>
        <v>35.297035033221903</v>
      </c>
      <c r="AE85" s="3">
        <f t="shared" si="28"/>
        <v>731.18919999999969</v>
      </c>
      <c r="AF85" s="2">
        <f t="shared" si="29"/>
        <v>0.25</v>
      </c>
      <c r="AG85" s="9">
        <f t="shared" si="30"/>
        <v>1.2346132146220455E-2</v>
      </c>
      <c r="AH85" s="2">
        <f t="shared" si="31"/>
        <v>0.59742290931615849</v>
      </c>
    </row>
    <row r="86" spans="1:34">
      <c r="A86" s="1">
        <f>Raw!A86</f>
        <v>73</v>
      </c>
      <c r="B86" s="14">
        <f>Raw!B86</f>
        <v>0.44773148148148145</v>
      </c>
      <c r="C86" s="15">
        <f>Raw!C86</f>
        <v>41.3</v>
      </c>
      <c r="D86" s="15">
        <f>IF(C86&gt;0.5,Raw!D86*D$11,-999)</f>
        <v>9.9</v>
      </c>
      <c r="E86" s="9">
        <f>IF(Raw!$G86&gt;$C$8,IF(Raw!$Q86&gt;$C$8,IF(Raw!$N86&gt;$C$9,IF(Raw!$N86&lt;$A$9,IF(Raw!$X86&gt;$C$9,IF(Raw!$X86&lt;$A$9,Raw!H86,-999),-999),-999),-999),-999),-999)</f>
        <v>5.4502000000000002E-2</v>
      </c>
      <c r="F86" s="9">
        <f>IF(Raw!$G86&gt;$C$8,IF(Raw!$Q86&gt;$C$8,IF(Raw!$N86&gt;$C$9,IF(Raw!$N86&lt;$A$9,IF(Raw!$X86&gt;$C$9,IF(Raw!$X86&lt;$A$9,Raw!I86,-999),-999),-999),-999),-999),-999)</f>
        <v>0.100955</v>
      </c>
      <c r="G86" s="9">
        <f>Raw!G86</f>
        <v>0.93450800000000001</v>
      </c>
      <c r="H86" s="9">
        <f>IF(Raw!$G86&gt;$C$8,IF(Raw!$Q86&gt;$C$8,IF(Raw!$N86&gt;$C$9,IF(Raw!$N86&lt;$A$9,IF(Raw!$X86&gt;$C$9,IF(Raw!$X86&lt;$A$9,Raw!L86,-999),-999),-999),-999),-999),-999)</f>
        <v>761.3</v>
      </c>
      <c r="I86" s="9">
        <f>IF(Raw!$G86&gt;$C$8,IF(Raw!$Q86&gt;$C$8,IF(Raw!$N86&gt;$C$9,IF(Raw!$N86&lt;$A$9,IF(Raw!$X86&gt;$C$9,IF(Raw!$X86&lt;$A$9,Raw!M86,-999),-999),-999),-999),-999),-999)</f>
        <v>0.28084199999999998</v>
      </c>
      <c r="J86" s="9">
        <f>IF(Raw!$G86&gt;$C$8,IF(Raw!$Q86&gt;$C$8,IF(Raw!$N86&gt;$C$9,IF(Raw!$N86&lt;$A$9,IF(Raw!$X86&gt;$C$9,IF(Raw!$X86&lt;$A$9,Raw!N86,-999),-999),-999),-999),-999),-999)</f>
        <v>774</v>
      </c>
      <c r="K86" s="9">
        <f>IF(Raw!$G86&gt;$C$8,IF(Raw!$Q86&gt;$C$8,IF(Raw!$N86&gt;$C$9,IF(Raw!$N86&lt;$A$9,IF(Raw!$X86&gt;$C$9,IF(Raw!$X86&lt;$A$9,Raw!R86,-999),-999),-999),-999),-999),-999)</f>
        <v>5.9492999999999997E-2</v>
      </c>
      <c r="L86" s="9">
        <f>IF(Raw!$G86&gt;$C$8,IF(Raw!$Q86&gt;$C$8,IF(Raw!$N86&gt;$C$9,IF(Raw!$N86&lt;$A$9,IF(Raw!$X86&gt;$C$9,IF(Raw!$X86&lt;$A$9,Raw!S86,-999),-999),-999),-999),-999),-999)</f>
        <v>9.8436999999999997E-2</v>
      </c>
      <c r="M86" s="9">
        <f>Raw!Q86</f>
        <v>0.94047000000000003</v>
      </c>
      <c r="N86" s="9">
        <f>IF(Raw!$G86&gt;$C$8,IF(Raw!$Q86&gt;$C$8,IF(Raw!$N86&gt;$C$9,IF(Raw!$N86&lt;$A$9,IF(Raw!$X86&gt;$C$9,IF(Raw!$X86&lt;$A$9,Raw!V86,-999),-999),-999),-999),-999),-999)</f>
        <v>615.4</v>
      </c>
      <c r="O86" s="9">
        <f>IF(Raw!$G86&gt;$C$8,IF(Raw!$Q86&gt;$C$8,IF(Raw!$N86&gt;$C$9,IF(Raw!$N86&lt;$A$9,IF(Raw!$X86&gt;$C$9,IF(Raw!$X86&lt;$A$9,Raw!W86,-999),-999),-999),-999),-999),-999)</f>
        <v>0.17263800000000001</v>
      </c>
      <c r="P86" s="9">
        <f>IF(Raw!$G86&gt;$C$8,IF(Raw!$Q86&gt;$C$8,IF(Raw!$N86&gt;$C$9,IF(Raw!$N86&lt;$A$9,IF(Raw!$X86&gt;$C$9,IF(Raw!$X86&lt;$A$9,Raw!X86,-999),-999),-999),-999),-999),-999)</f>
        <v>1067</v>
      </c>
      <c r="R86" s="9">
        <f t="shared" si="20"/>
        <v>4.6453000000000001E-2</v>
      </c>
      <c r="S86" s="9">
        <f t="shared" si="21"/>
        <v>0.46013570402654647</v>
      </c>
      <c r="T86" s="9">
        <f t="shared" si="22"/>
        <v>3.8943999999999999E-2</v>
      </c>
      <c r="U86" s="9">
        <f t="shared" si="23"/>
        <v>0.39562359681826959</v>
      </c>
      <c r="V86" s="15">
        <f t="shared" si="16"/>
        <v>0</v>
      </c>
      <c r="X86" s="11">
        <f t="shared" si="24"/>
        <v>5.959799999999999E+18</v>
      </c>
      <c r="Y86" s="11">
        <f t="shared" si="25"/>
        <v>7.6129999999999995E-18</v>
      </c>
      <c r="Z86" s="11">
        <f t="shared" si="26"/>
        <v>7.7399999999999995E-4</v>
      </c>
      <c r="AA86" s="16">
        <f t="shared" si="27"/>
        <v>3.3926468855669453E-2</v>
      </c>
      <c r="AB86" s="9">
        <f t="shared" si="17"/>
        <v>6.081423240311519E-2</v>
      </c>
      <c r="AC86" s="9">
        <f t="shared" si="18"/>
        <v>0.96607353114433048</v>
      </c>
      <c r="AD86" s="15">
        <f t="shared" si="19"/>
        <v>43.832647100348126</v>
      </c>
      <c r="AE86" s="3">
        <f t="shared" si="28"/>
        <v>916.60519999999974</v>
      </c>
      <c r="AF86" s="2">
        <f t="shared" si="29"/>
        <v>0.25</v>
      </c>
      <c r="AG86" s="9">
        <f t="shared" si="30"/>
        <v>1.3339407310696631E-2</v>
      </c>
      <c r="AH86" s="2">
        <f t="shared" si="31"/>
        <v>0.64548697759964135</v>
      </c>
    </row>
    <row r="87" spans="1:34">
      <c r="A87" s="1">
        <f>Raw!A87</f>
        <v>74</v>
      </c>
      <c r="B87" s="14">
        <f>Raw!B87</f>
        <v>0.44778935185185187</v>
      </c>
      <c r="C87" s="15">
        <f>Raw!C87</f>
        <v>43.9</v>
      </c>
      <c r="D87" s="15">
        <f>IF(C87&gt;0.5,Raw!D87*D$11,-999)</f>
        <v>9</v>
      </c>
      <c r="E87" s="9">
        <f>IF(Raw!$G87&gt;$C$8,IF(Raw!$Q87&gt;$C$8,IF(Raw!$N87&gt;$C$9,IF(Raw!$N87&lt;$A$9,IF(Raw!$X87&gt;$C$9,IF(Raw!$X87&lt;$A$9,Raw!H87,-999),-999),-999),-999),-999),-999)</f>
        <v>5.7438000000000003E-2</v>
      </c>
      <c r="F87" s="9">
        <f>IF(Raw!$G87&gt;$C$8,IF(Raw!$Q87&gt;$C$8,IF(Raw!$N87&gt;$C$9,IF(Raw!$N87&lt;$A$9,IF(Raw!$X87&gt;$C$9,IF(Raw!$X87&lt;$A$9,Raw!I87,-999),-999),-999),-999),-999),-999)</f>
        <v>9.8126000000000005E-2</v>
      </c>
      <c r="G87" s="9">
        <f>Raw!G87</f>
        <v>0.95357400000000003</v>
      </c>
      <c r="H87" s="9">
        <f>IF(Raw!$G87&gt;$C$8,IF(Raw!$Q87&gt;$C$8,IF(Raw!$N87&gt;$C$9,IF(Raw!$N87&lt;$A$9,IF(Raw!$X87&gt;$C$9,IF(Raw!$X87&lt;$A$9,Raw!L87,-999),-999),-999),-999),-999),-999)</f>
        <v>604.20000000000005</v>
      </c>
      <c r="I87" s="9">
        <f>IF(Raw!$G87&gt;$C$8,IF(Raw!$Q87&gt;$C$8,IF(Raw!$N87&gt;$C$9,IF(Raw!$N87&lt;$A$9,IF(Raw!$X87&gt;$C$9,IF(Raw!$X87&lt;$A$9,Raw!M87,-999),-999),-999),-999),-999),-999)</f>
        <v>2.4390000000000002E-3</v>
      </c>
      <c r="J87" s="9">
        <f>IF(Raw!$G87&gt;$C$8,IF(Raw!$Q87&gt;$C$8,IF(Raw!$N87&gt;$C$9,IF(Raw!$N87&lt;$A$9,IF(Raw!$X87&gt;$C$9,IF(Raw!$X87&lt;$A$9,Raw!N87,-999),-999),-999),-999),-999),-999)</f>
        <v>1146</v>
      </c>
      <c r="K87" s="9">
        <f>IF(Raw!$G87&gt;$C$8,IF(Raw!$Q87&gt;$C$8,IF(Raw!$N87&gt;$C$9,IF(Raw!$N87&lt;$A$9,IF(Raw!$X87&gt;$C$9,IF(Raw!$X87&lt;$A$9,Raw!R87,-999),-999),-999),-999),-999),-999)</f>
        <v>5.6161000000000003E-2</v>
      </c>
      <c r="L87" s="9">
        <f>IF(Raw!$G87&gt;$C$8,IF(Raw!$Q87&gt;$C$8,IF(Raw!$N87&gt;$C$9,IF(Raw!$N87&lt;$A$9,IF(Raw!$X87&gt;$C$9,IF(Raw!$X87&lt;$A$9,Raw!S87,-999),-999),-999),-999),-999),-999)</f>
        <v>9.8937999999999998E-2</v>
      </c>
      <c r="M87" s="9">
        <f>Raw!Q87</f>
        <v>0.95262500000000006</v>
      </c>
      <c r="N87" s="9">
        <f>IF(Raw!$G87&gt;$C$8,IF(Raw!$Q87&gt;$C$8,IF(Raw!$N87&gt;$C$9,IF(Raw!$N87&lt;$A$9,IF(Raw!$X87&gt;$C$9,IF(Raw!$X87&lt;$A$9,Raw!V87,-999),-999),-999),-999),-999),-999)</f>
        <v>612.29999999999995</v>
      </c>
      <c r="O87" s="9">
        <f>IF(Raw!$G87&gt;$C$8,IF(Raw!$Q87&gt;$C$8,IF(Raw!$N87&gt;$C$9,IF(Raw!$N87&lt;$A$9,IF(Raw!$X87&gt;$C$9,IF(Raw!$X87&lt;$A$9,Raw!W87,-999),-999),-999),-999),-999),-999)</f>
        <v>7.2328000000000003E-2</v>
      </c>
      <c r="P87" s="9">
        <f>IF(Raw!$G87&gt;$C$8,IF(Raw!$Q87&gt;$C$8,IF(Raw!$N87&gt;$C$9,IF(Raw!$N87&lt;$A$9,IF(Raw!$X87&gt;$C$9,IF(Raw!$X87&lt;$A$9,Raw!X87,-999),-999),-999),-999),-999),-999)</f>
        <v>1329</v>
      </c>
      <c r="R87" s="9">
        <f t="shared" si="20"/>
        <v>4.0688000000000002E-2</v>
      </c>
      <c r="S87" s="9">
        <f t="shared" si="21"/>
        <v>0.41465055133196094</v>
      </c>
      <c r="T87" s="9">
        <f t="shared" si="22"/>
        <v>4.2776999999999996E-2</v>
      </c>
      <c r="U87" s="9">
        <f t="shared" si="23"/>
        <v>0.4323616810527805</v>
      </c>
      <c r="V87" s="15">
        <f t="shared" si="16"/>
        <v>0</v>
      </c>
      <c r="X87" s="11">
        <f t="shared" si="24"/>
        <v>5.417999999999998E+18</v>
      </c>
      <c r="Y87" s="11">
        <f t="shared" si="25"/>
        <v>6.0419999999999999E-18</v>
      </c>
      <c r="Z87" s="11">
        <f t="shared" si="26"/>
        <v>1.1459999999999999E-3</v>
      </c>
      <c r="AA87" s="16">
        <f t="shared" si="27"/>
        <v>3.6158464297899019E-2</v>
      </c>
      <c r="AB87" s="9">
        <f t="shared" si="17"/>
        <v>5.770775062727123E-2</v>
      </c>
      <c r="AC87" s="9">
        <f t="shared" si="18"/>
        <v>0.96384153570210096</v>
      </c>
      <c r="AD87" s="15">
        <f t="shared" si="19"/>
        <v>31.551888567102115</v>
      </c>
      <c r="AE87" s="3">
        <f t="shared" si="28"/>
        <v>727.45679999999982</v>
      </c>
      <c r="AF87" s="2">
        <f t="shared" si="29"/>
        <v>0.25</v>
      </c>
      <c r="AG87" s="9">
        <f t="shared" si="30"/>
        <v>1.0493713524047904E-2</v>
      </c>
      <c r="AH87" s="2">
        <f t="shared" si="31"/>
        <v>0.50778533623473443</v>
      </c>
    </row>
    <row r="88" spans="1:34">
      <c r="A88" s="1">
        <f>Raw!A88</f>
        <v>75</v>
      </c>
      <c r="B88" s="14">
        <f>Raw!B88</f>
        <v>0.44784722222222223</v>
      </c>
      <c r="C88" s="15">
        <f>Raw!C88</f>
        <v>43.9</v>
      </c>
      <c r="D88" s="15">
        <f>IF(C88&gt;0.5,Raw!D88*D$11,-999)</f>
        <v>9</v>
      </c>
      <c r="E88" s="9">
        <f>IF(Raw!$G88&gt;$C$8,IF(Raw!$Q88&gt;$C$8,IF(Raw!$N88&gt;$C$9,IF(Raw!$N88&lt;$A$9,IF(Raw!$X88&gt;$C$9,IF(Raw!$X88&lt;$A$9,Raw!H88,-999),-999),-999),-999),-999),-999)</f>
        <v>5.8990000000000001E-2</v>
      </c>
      <c r="F88" s="9">
        <f>IF(Raw!$G88&gt;$C$8,IF(Raw!$Q88&gt;$C$8,IF(Raw!$N88&gt;$C$9,IF(Raw!$N88&lt;$A$9,IF(Raw!$X88&gt;$C$9,IF(Raw!$X88&lt;$A$9,Raw!I88,-999),-999),-999),-999),-999),-999)</f>
        <v>0.10269</v>
      </c>
      <c r="G88" s="9">
        <f>Raw!G88</f>
        <v>0.95564499999999997</v>
      </c>
      <c r="H88" s="9">
        <f>IF(Raw!$G88&gt;$C$8,IF(Raw!$Q88&gt;$C$8,IF(Raw!$N88&gt;$C$9,IF(Raw!$N88&lt;$A$9,IF(Raw!$X88&gt;$C$9,IF(Raw!$X88&lt;$A$9,Raw!L88,-999),-999),-999),-999),-999),-999)</f>
        <v>572.9</v>
      </c>
      <c r="I88" s="9">
        <f>IF(Raw!$G88&gt;$C$8,IF(Raw!$Q88&gt;$C$8,IF(Raw!$N88&gt;$C$9,IF(Raw!$N88&lt;$A$9,IF(Raw!$X88&gt;$C$9,IF(Raw!$X88&lt;$A$9,Raw!M88,-999),-999),-999),-999),-999),-999)</f>
        <v>3.5875999999999998E-2</v>
      </c>
      <c r="J88" s="9">
        <f>IF(Raw!$G88&gt;$C$8,IF(Raw!$Q88&gt;$C$8,IF(Raw!$N88&gt;$C$9,IF(Raw!$N88&lt;$A$9,IF(Raw!$X88&gt;$C$9,IF(Raw!$X88&lt;$A$9,Raw!N88,-999),-999),-999),-999),-999),-999)</f>
        <v>1046</v>
      </c>
      <c r="K88" s="9">
        <f>IF(Raw!$G88&gt;$C$8,IF(Raw!$Q88&gt;$C$8,IF(Raw!$N88&gt;$C$9,IF(Raw!$N88&lt;$A$9,IF(Raw!$X88&gt;$C$9,IF(Raw!$X88&lt;$A$9,Raw!R88,-999),-999),-999),-999),-999),-999)</f>
        <v>5.8082000000000002E-2</v>
      </c>
      <c r="L88" s="9">
        <f>IF(Raw!$G88&gt;$C$8,IF(Raw!$Q88&gt;$C$8,IF(Raw!$N88&gt;$C$9,IF(Raw!$N88&lt;$A$9,IF(Raw!$X88&gt;$C$9,IF(Raw!$X88&lt;$A$9,Raw!S88,-999),-999),-999),-999),-999),-999)</f>
        <v>9.8623000000000002E-2</v>
      </c>
      <c r="M88" s="9">
        <f>Raw!Q88</f>
        <v>0.94381300000000001</v>
      </c>
      <c r="N88" s="9">
        <f>IF(Raw!$G88&gt;$C$8,IF(Raw!$Q88&gt;$C$8,IF(Raw!$N88&gt;$C$9,IF(Raw!$N88&lt;$A$9,IF(Raw!$X88&gt;$C$9,IF(Raw!$X88&lt;$A$9,Raw!V88,-999),-999),-999),-999),-999),-999)</f>
        <v>577.9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715</v>
      </c>
      <c r="R88" s="9">
        <f t="shared" si="20"/>
        <v>4.3700000000000003E-2</v>
      </c>
      <c r="S88" s="9">
        <f t="shared" si="21"/>
        <v>0.42555263414159122</v>
      </c>
      <c r="T88" s="9">
        <f t="shared" si="22"/>
        <v>4.0541000000000001E-2</v>
      </c>
      <c r="U88" s="9">
        <f t="shared" si="23"/>
        <v>0.41107043995822473</v>
      </c>
      <c r="V88" s="15">
        <f t="shared" si="16"/>
        <v>0</v>
      </c>
      <c r="X88" s="11">
        <f t="shared" si="24"/>
        <v>5.417999999999998E+18</v>
      </c>
      <c r="Y88" s="11">
        <f t="shared" si="25"/>
        <v>5.7289999999999993E-18</v>
      </c>
      <c r="Z88" s="11">
        <f t="shared" si="26"/>
        <v>1.0460000000000001E-3</v>
      </c>
      <c r="AA88" s="16">
        <f t="shared" si="27"/>
        <v>3.1446556588417593E-2</v>
      </c>
      <c r="AB88" s="9">
        <f t="shared" si="17"/>
        <v>5.935687485065104E-2</v>
      </c>
      <c r="AC88" s="9">
        <f t="shared" si="18"/>
        <v>0.96855344341158245</v>
      </c>
      <c r="AD88" s="15">
        <f t="shared" si="19"/>
        <v>30.063629625638235</v>
      </c>
      <c r="AE88" s="3">
        <f t="shared" si="28"/>
        <v>689.77159999999969</v>
      </c>
      <c r="AF88" s="2">
        <f t="shared" si="29"/>
        <v>0.25</v>
      </c>
      <c r="AG88" s="9">
        <f t="shared" si="30"/>
        <v>9.5063611207324844E-3</v>
      </c>
      <c r="AH88" s="2">
        <f t="shared" si="31"/>
        <v>0.46000786728146581</v>
      </c>
    </row>
    <row r="89" spans="1:34">
      <c r="A89" s="1">
        <f>Raw!A89</f>
        <v>76</v>
      </c>
      <c r="B89" s="14">
        <f>Raw!B89</f>
        <v>0.44790509259259265</v>
      </c>
      <c r="C89" s="15">
        <f>Raw!C89</f>
        <v>45.2</v>
      </c>
      <c r="D89" s="15">
        <f>IF(C89&gt;0.5,Raw!D89*D$11,-999)</f>
        <v>9</v>
      </c>
      <c r="E89" s="9">
        <f>IF(Raw!$G89&gt;$C$8,IF(Raw!$Q89&gt;$C$8,IF(Raw!$N89&gt;$C$9,IF(Raw!$N89&lt;$A$9,IF(Raw!$X89&gt;$C$9,IF(Raw!$X89&lt;$A$9,Raw!H89,-999),-999),-999),-999),-999),-999)</f>
        <v>6.1154E-2</v>
      </c>
      <c r="F89" s="9">
        <f>IF(Raw!$G89&gt;$C$8,IF(Raw!$Q89&gt;$C$8,IF(Raw!$N89&gt;$C$9,IF(Raw!$N89&lt;$A$9,IF(Raw!$X89&gt;$C$9,IF(Raw!$X89&lt;$A$9,Raw!I89,-999),-999),-999),-999),-999),-999)</f>
        <v>0.101054</v>
      </c>
      <c r="G89" s="9">
        <f>Raw!G89</f>
        <v>0.943527</v>
      </c>
      <c r="H89" s="9">
        <f>IF(Raw!$G89&gt;$C$8,IF(Raw!$Q89&gt;$C$8,IF(Raw!$N89&gt;$C$9,IF(Raw!$N89&lt;$A$9,IF(Raw!$X89&gt;$C$9,IF(Raw!$X89&lt;$A$9,Raw!L89,-999),-999),-999),-999),-999),-999)</f>
        <v>607.29999999999995</v>
      </c>
      <c r="I89" s="9">
        <f>IF(Raw!$G89&gt;$C$8,IF(Raw!$Q89&gt;$C$8,IF(Raw!$N89&gt;$C$9,IF(Raw!$N89&lt;$A$9,IF(Raw!$X89&gt;$C$9,IF(Raw!$X89&lt;$A$9,Raw!M89,-999),-999),-999),-999),-999),-999)</f>
        <v>0.22372500000000001</v>
      </c>
      <c r="J89" s="9">
        <f>IF(Raw!$G89&gt;$C$8,IF(Raw!$Q89&gt;$C$8,IF(Raw!$N89&gt;$C$9,IF(Raw!$N89&lt;$A$9,IF(Raw!$X89&gt;$C$9,IF(Raw!$X89&lt;$A$9,Raw!N89,-999),-999),-999),-999),-999),-999)</f>
        <v>1382</v>
      </c>
      <c r="K89" s="9">
        <f>IF(Raw!$G89&gt;$C$8,IF(Raw!$Q89&gt;$C$8,IF(Raw!$N89&gt;$C$9,IF(Raw!$N89&lt;$A$9,IF(Raw!$X89&gt;$C$9,IF(Raw!$X89&lt;$A$9,Raw!R89,-999),-999),-999),-999),-999),-999)</f>
        <v>5.9021999999999998E-2</v>
      </c>
      <c r="L89" s="9">
        <f>IF(Raw!$G89&gt;$C$8,IF(Raw!$Q89&gt;$C$8,IF(Raw!$N89&gt;$C$9,IF(Raw!$N89&lt;$A$9,IF(Raw!$X89&gt;$C$9,IF(Raw!$X89&lt;$A$9,Raw!S89,-999),-999),-999),-999),-999),-999)</f>
        <v>0.100133</v>
      </c>
      <c r="M89" s="9">
        <f>Raw!Q89</f>
        <v>0.94211800000000001</v>
      </c>
      <c r="N89" s="9">
        <f>IF(Raw!$G89&gt;$C$8,IF(Raw!$Q89&gt;$C$8,IF(Raw!$N89&gt;$C$9,IF(Raw!$N89&lt;$A$9,IF(Raw!$X89&gt;$C$9,IF(Raw!$X89&lt;$A$9,Raw!V89,-999),-999),-999),-999),-999),-999)</f>
        <v>591.1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786</v>
      </c>
      <c r="R89" s="9">
        <f t="shared" si="20"/>
        <v>3.9900000000000005E-2</v>
      </c>
      <c r="S89" s="9">
        <f t="shared" si="21"/>
        <v>0.39483840322995628</v>
      </c>
      <c r="T89" s="9">
        <f t="shared" si="22"/>
        <v>4.1111000000000002E-2</v>
      </c>
      <c r="U89" s="9">
        <f t="shared" si="23"/>
        <v>0.41056394994657108</v>
      </c>
      <c r="V89" s="15">
        <f t="shared" si="16"/>
        <v>0</v>
      </c>
      <c r="X89" s="11">
        <f t="shared" si="24"/>
        <v>5.417999999999998E+18</v>
      </c>
      <c r="Y89" s="11">
        <f t="shared" si="25"/>
        <v>6.0729999999999992E-18</v>
      </c>
      <c r="Z89" s="11">
        <f t="shared" si="26"/>
        <v>1.382E-3</v>
      </c>
      <c r="AA89" s="16">
        <f t="shared" si="27"/>
        <v>4.3494830851763353E-2</v>
      </c>
      <c r="AB89" s="9">
        <f t="shared" si="17"/>
        <v>6.0810115991146843E-2</v>
      </c>
      <c r="AC89" s="9">
        <f t="shared" si="18"/>
        <v>0.95650516914823658</v>
      </c>
      <c r="AD89" s="15">
        <f t="shared" si="19"/>
        <v>31.472381224141351</v>
      </c>
      <c r="AE89" s="3">
        <f t="shared" si="28"/>
        <v>731.18919999999969</v>
      </c>
      <c r="AF89" s="2">
        <f t="shared" si="29"/>
        <v>0.25</v>
      </c>
      <c r="AG89" s="9">
        <f t="shared" si="30"/>
        <v>9.9395578073905953E-3</v>
      </c>
      <c r="AH89" s="2">
        <f t="shared" si="31"/>
        <v>0.48097002950233886</v>
      </c>
    </row>
    <row r="90" spans="1:34">
      <c r="A90" s="1">
        <f>Raw!A90</f>
        <v>77</v>
      </c>
      <c r="B90" s="14">
        <f>Raw!B90</f>
        <v>0.44796296296296295</v>
      </c>
      <c r="C90" s="15">
        <f>Raw!C90</f>
        <v>45.9</v>
      </c>
      <c r="D90" s="15">
        <f>IF(C90&gt;0.5,Raw!D90*D$11,-999)</f>
        <v>9</v>
      </c>
      <c r="E90" s="9">
        <f>IF(Raw!$G90&gt;$C$8,IF(Raw!$Q90&gt;$C$8,IF(Raw!$N90&gt;$C$9,IF(Raw!$N90&lt;$A$9,IF(Raw!$X90&gt;$C$9,IF(Raw!$X90&lt;$A$9,Raw!H90,-999),-999),-999),-999),-999),-999)</f>
        <v>6.0575999999999998E-2</v>
      </c>
      <c r="F90" s="9">
        <f>IF(Raw!$G90&gt;$C$8,IF(Raw!$Q90&gt;$C$8,IF(Raw!$N90&gt;$C$9,IF(Raw!$N90&lt;$A$9,IF(Raw!$X90&gt;$C$9,IF(Raw!$X90&lt;$A$9,Raw!I90,-999),-999),-999),-999),-999),-999)</f>
        <v>0.103004</v>
      </c>
      <c r="G90" s="9">
        <f>Raw!G90</f>
        <v>0.95439600000000002</v>
      </c>
      <c r="H90" s="9">
        <f>IF(Raw!$G90&gt;$C$8,IF(Raw!$Q90&gt;$C$8,IF(Raw!$N90&gt;$C$9,IF(Raw!$N90&lt;$A$9,IF(Raw!$X90&gt;$C$9,IF(Raw!$X90&lt;$A$9,Raw!L90,-999),-999),-999),-999),-999),-999)</f>
        <v>628.6</v>
      </c>
      <c r="I90" s="9">
        <f>IF(Raw!$G90&gt;$C$8,IF(Raw!$Q90&gt;$C$8,IF(Raw!$N90&gt;$C$9,IF(Raw!$N90&lt;$A$9,IF(Raw!$X90&gt;$C$9,IF(Raw!$X90&lt;$A$9,Raw!M90,-999),-999),-999),-999),-999),-999)</f>
        <v>5.6541000000000001E-2</v>
      </c>
      <c r="J90" s="9">
        <f>IF(Raw!$G90&gt;$C$8,IF(Raw!$Q90&gt;$C$8,IF(Raw!$N90&gt;$C$9,IF(Raw!$N90&lt;$A$9,IF(Raw!$X90&gt;$C$9,IF(Raw!$X90&lt;$A$9,Raw!N90,-999),-999),-999),-999),-999),-999)</f>
        <v>1574</v>
      </c>
      <c r="K90" s="9">
        <f>IF(Raw!$G90&gt;$C$8,IF(Raw!$Q90&gt;$C$8,IF(Raw!$N90&gt;$C$9,IF(Raw!$N90&lt;$A$9,IF(Raw!$X90&gt;$C$9,IF(Raw!$X90&lt;$A$9,Raw!R90,-999),-999),-999),-999),-999),-999)</f>
        <v>5.9292999999999998E-2</v>
      </c>
      <c r="L90" s="9">
        <f>IF(Raw!$G90&gt;$C$8,IF(Raw!$Q90&gt;$C$8,IF(Raw!$N90&gt;$C$9,IF(Raw!$N90&lt;$A$9,IF(Raw!$X90&gt;$C$9,IF(Raw!$X90&lt;$A$9,Raw!S90,-999),-999),-999),-999),-999),-999)</f>
        <v>9.5671999999999993E-2</v>
      </c>
      <c r="M90" s="9">
        <f>Raw!Q90</f>
        <v>0.93053799999999998</v>
      </c>
      <c r="N90" s="9">
        <f>IF(Raw!$G90&gt;$C$8,IF(Raw!$Q90&gt;$C$8,IF(Raw!$N90&gt;$C$9,IF(Raw!$N90&lt;$A$9,IF(Raw!$X90&gt;$C$9,IF(Raw!$X90&lt;$A$9,Raw!V90,-999),-999),-999),-999),-999),-999)</f>
        <v>556.6</v>
      </c>
      <c r="O90" s="9">
        <f>IF(Raw!$G90&gt;$C$8,IF(Raw!$Q90&gt;$C$8,IF(Raw!$N90&gt;$C$9,IF(Raw!$N90&lt;$A$9,IF(Raw!$X90&gt;$C$9,IF(Raw!$X90&lt;$A$9,Raw!W90,-999),-999),-999),-999),-999),-999)</f>
        <v>0.26993400000000001</v>
      </c>
      <c r="P90" s="9">
        <f>IF(Raw!$G90&gt;$C$8,IF(Raw!$Q90&gt;$C$8,IF(Raw!$N90&gt;$C$9,IF(Raw!$N90&lt;$A$9,IF(Raw!$X90&gt;$C$9,IF(Raw!$X90&lt;$A$9,Raw!X90,-999),-999),-999),-999),-999),-999)</f>
        <v>1047</v>
      </c>
      <c r="R90" s="9">
        <f t="shared" si="20"/>
        <v>4.2428E-2</v>
      </c>
      <c r="S90" s="9">
        <f t="shared" si="21"/>
        <v>0.41190633373461227</v>
      </c>
      <c r="T90" s="9">
        <f t="shared" si="22"/>
        <v>3.6378999999999995E-2</v>
      </c>
      <c r="U90" s="9">
        <f t="shared" si="23"/>
        <v>0.38024709423864866</v>
      </c>
      <c r="V90" s="15">
        <f t="shared" si="16"/>
        <v>0</v>
      </c>
      <c r="X90" s="11">
        <f t="shared" si="24"/>
        <v>5.417999999999998E+18</v>
      </c>
      <c r="Y90" s="11">
        <f t="shared" si="25"/>
        <v>6.2859999999999995E-18</v>
      </c>
      <c r="Z90" s="11">
        <f t="shared" si="26"/>
        <v>1.5739999999999999E-3</v>
      </c>
      <c r="AA90" s="16">
        <f t="shared" si="27"/>
        <v>5.0879124657625709E-2</v>
      </c>
      <c r="AB90" s="9">
        <f t="shared" si="17"/>
        <v>6.1143931675919763E-2</v>
      </c>
      <c r="AC90" s="9">
        <f t="shared" si="18"/>
        <v>0.94912087534237433</v>
      </c>
      <c r="AD90" s="15">
        <f t="shared" si="19"/>
        <v>32.324729769774912</v>
      </c>
      <c r="AE90" s="3">
        <f t="shared" si="28"/>
        <v>756.83439999999973</v>
      </c>
      <c r="AF90" s="2">
        <f t="shared" si="29"/>
        <v>0.25</v>
      </c>
      <c r="AG90" s="9">
        <f t="shared" si="30"/>
        <v>9.4549112053895785E-3</v>
      </c>
      <c r="AH90" s="2">
        <f t="shared" si="31"/>
        <v>0.45751823265385988</v>
      </c>
    </row>
    <row r="91" spans="1:34">
      <c r="A91" s="1">
        <f>Raw!A91</f>
        <v>78</v>
      </c>
      <c r="B91" s="14">
        <f>Raw!B91</f>
        <v>0.44800925925925927</v>
      </c>
      <c r="C91" s="15">
        <f>Raw!C91</f>
        <v>47.4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6.0365000000000002E-2</v>
      </c>
      <c r="F91" s="9">
        <f>IF(Raw!$G91&gt;$C$8,IF(Raw!$Q91&gt;$C$8,IF(Raw!$N91&gt;$C$9,IF(Raw!$N91&lt;$A$9,IF(Raw!$X91&gt;$C$9,IF(Raw!$X91&lt;$A$9,Raw!I91,-999),-999),-999),-999),-999),-999)</f>
        <v>0.102896</v>
      </c>
      <c r="G91" s="9">
        <f>Raw!G91</f>
        <v>0.95127700000000004</v>
      </c>
      <c r="H91" s="9">
        <f>IF(Raw!$G91&gt;$C$8,IF(Raw!$Q91&gt;$C$8,IF(Raw!$N91&gt;$C$9,IF(Raw!$N91&lt;$A$9,IF(Raw!$X91&gt;$C$9,IF(Raw!$X91&lt;$A$9,Raw!L91,-999),-999),-999),-999),-999),-999)</f>
        <v>663</v>
      </c>
      <c r="I91" s="9">
        <f>IF(Raw!$G91&gt;$C$8,IF(Raw!$Q91&gt;$C$8,IF(Raw!$N91&gt;$C$9,IF(Raw!$N91&lt;$A$9,IF(Raw!$X91&gt;$C$9,IF(Raw!$X91&lt;$A$9,Raw!M91,-999),-999),-999),-999),-999),-999)</f>
        <v>0.20909</v>
      </c>
      <c r="J91" s="9">
        <f>IF(Raw!$G91&gt;$C$8,IF(Raw!$Q91&gt;$C$8,IF(Raw!$N91&gt;$C$9,IF(Raw!$N91&lt;$A$9,IF(Raw!$X91&gt;$C$9,IF(Raw!$X91&lt;$A$9,Raw!N91,-999),-999),-999),-999),-999),-999)</f>
        <v>1698</v>
      </c>
      <c r="K91" s="9">
        <f>IF(Raw!$G91&gt;$C$8,IF(Raw!$Q91&gt;$C$8,IF(Raw!$N91&gt;$C$9,IF(Raw!$N91&lt;$A$9,IF(Raw!$X91&gt;$C$9,IF(Raw!$X91&lt;$A$9,Raw!R91,-999),-999),-999),-999),-999),-999)</f>
        <v>6.3400999999999999E-2</v>
      </c>
      <c r="L91" s="9">
        <f>IF(Raw!$G91&gt;$C$8,IF(Raw!$Q91&gt;$C$8,IF(Raw!$N91&gt;$C$9,IF(Raw!$N91&lt;$A$9,IF(Raw!$X91&gt;$C$9,IF(Raw!$X91&lt;$A$9,Raw!S91,-999),-999),-999),-999),-999),-999)</f>
        <v>0.10871599999999999</v>
      </c>
      <c r="M91" s="9">
        <f>Raw!Q91</f>
        <v>0.94706100000000004</v>
      </c>
      <c r="N91" s="9">
        <f>IF(Raw!$G91&gt;$C$8,IF(Raw!$Q91&gt;$C$8,IF(Raw!$N91&gt;$C$9,IF(Raw!$N91&lt;$A$9,IF(Raw!$X91&gt;$C$9,IF(Raw!$X91&lt;$A$9,Raw!V91,-999),-999),-999),-999),-999),-999)</f>
        <v>572.9</v>
      </c>
      <c r="O91" s="9">
        <f>IF(Raw!$G91&gt;$C$8,IF(Raw!$Q91&gt;$C$8,IF(Raw!$N91&gt;$C$9,IF(Raw!$N91&lt;$A$9,IF(Raw!$X91&gt;$C$9,IF(Raw!$X91&lt;$A$9,Raw!W91,-999),-999),-999),-999),-999),-999)</f>
        <v>2.4390000000000002E-3</v>
      </c>
      <c r="P91" s="9">
        <f>IF(Raw!$G91&gt;$C$8,IF(Raw!$Q91&gt;$C$8,IF(Raw!$N91&gt;$C$9,IF(Raw!$N91&lt;$A$9,IF(Raw!$X91&gt;$C$9,IF(Raw!$X91&lt;$A$9,Raw!X91,-999),-999),-999),-999),-999),-999)</f>
        <v>878</v>
      </c>
      <c r="R91" s="9">
        <f t="shared" si="20"/>
        <v>4.2530999999999999E-2</v>
      </c>
      <c r="S91" s="9">
        <f t="shared" si="21"/>
        <v>0.41333968278650285</v>
      </c>
      <c r="T91" s="9">
        <f t="shared" si="22"/>
        <v>4.5314999999999994E-2</v>
      </c>
      <c r="U91" s="9">
        <f t="shared" si="23"/>
        <v>0.41681997130137238</v>
      </c>
      <c r="V91" s="15">
        <f t="shared" si="16"/>
        <v>0</v>
      </c>
      <c r="X91" s="11">
        <f t="shared" si="24"/>
        <v>4.876199999999998E+18</v>
      </c>
      <c r="Y91" s="11">
        <f t="shared" si="25"/>
        <v>6.6299999999999994E-18</v>
      </c>
      <c r="Z91" s="11">
        <f t="shared" si="26"/>
        <v>1.6979999999999999E-3</v>
      </c>
      <c r="AA91" s="16">
        <f t="shared" si="27"/>
        <v>5.2038347148615618E-2</v>
      </c>
      <c r="AB91" s="9">
        <f t="shared" si="17"/>
        <v>6.575911770103951E-2</v>
      </c>
      <c r="AC91" s="9">
        <f t="shared" si="18"/>
        <v>0.94796165285138445</v>
      </c>
      <c r="AD91" s="15">
        <f t="shared" si="19"/>
        <v>30.646847555132879</v>
      </c>
      <c r="AE91" s="3">
        <f t="shared" si="28"/>
        <v>798.25199999999973</v>
      </c>
      <c r="AF91" s="2">
        <f t="shared" si="29"/>
        <v>0.25</v>
      </c>
      <c r="AG91" s="9">
        <f t="shared" si="30"/>
        <v>9.8263216295446324E-3</v>
      </c>
      <c r="AH91" s="2">
        <f t="shared" si="31"/>
        <v>0.47549058978734382</v>
      </c>
    </row>
    <row r="92" spans="1:34">
      <c r="A92" s="1">
        <f>Raw!A92</f>
        <v>79</v>
      </c>
      <c r="B92" s="14">
        <f>Raw!B92</f>
        <v>0.44806712962962963</v>
      </c>
      <c r="C92" s="15">
        <f>Raw!C92</f>
        <v>47.5</v>
      </c>
      <c r="D92" s="15">
        <f>IF(C92&gt;0.5,Raw!D92*D$11,-999)</f>
        <v>8.1</v>
      </c>
      <c r="E92" s="9">
        <f>IF(Raw!$G92&gt;$C$8,IF(Raw!$Q92&gt;$C$8,IF(Raw!$N92&gt;$C$9,IF(Raw!$N92&lt;$A$9,IF(Raw!$X92&gt;$C$9,IF(Raw!$X92&lt;$A$9,Raw!H92,-999),-999),-999),-999),-999),-999)</f>
        <v>5.7898999999999999E-2</v>
      </c>
      <c r="F92" s="9">
        <f>IF(Raw!$G92&gt;$C$8,IF(Raw!$Q92&gt;$C$8,IF(Raw!$N92&gt;$C$9,IF(Raw!$N92&lt;$A$9,IF(Raw!$X92&gt;$C$9,IF(Raw!$X92&lt;$A$9,Raw!I92,-999),-999),-999),-999),-999),-999)</f>
        <v>9.7860000000000003E-2</v>
      </c>
      <c r="G92" s="9">
        <f>Raw!G92</f>
        <v>0.944407</v>
      </c>
      <c r="H92" s="9">
        <f>IF(Raw!$G92&gt;$C$8,IF(Raw!$Q92&gt;$C$8,IF(Raw!$N92&gt;$C$9,IF(Raw!$N92&lt;$A$9,IF(Raw!$X92&gt;$C$9,IF(Raw!$X92&lt;$A$9,Raw!L92,-999),-999),-999),-999),-999),-999)</f>
        <v>556.6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947</v>
      </c>
      <c r="K92" s="9">
        <f>IF(Raw!$G92&gt;$C$8,IF(Raw!$Q92&gt;$C$8,IF(Raw!$N92&gt;$C$9,IF(Raw!$N92&lt;$A$9,IF(Raw!$X92&gt;$C$9,IF(Raw!$X92&lt;$A$9,Raw!R92,-999),-999),-999),-999),-999),-999)</f>
        <v>5.6189999999999997E-2</v>
      </c>
      <c r="L92" s="9">
        <f>IF(Raw!$G92&gt;$C$8,IF(Raw!$Q92&gt;$C$8,IF(Raw!$N92&gt;$C$9,IF(Raw!$N92&lt;$A$9,IF(Raw!$X92&gt;$C$9,IF(Raw!$X92&lt;$A$9,Raw!S92,-999),-999),-999),-999),-999),-999)</f>
        <v>9.7613000000000005E-2</v>
      </c>
      <c r="M92" s="9">
        <f>Raw!Q92</f>
        <v>0.95676899999999998</v>
      </c>
      <c r="N92" s="9">
        <f>IF(Raw!$G92&gt;$C$8,IF(Raw!$Q92&gt;$C$8,IF(Raw!$N92&gt;$C$9,IF(Raw!$N92&lt;$A$9,IF(Raw!$X92&gt;$C$9,IF(Raw!$X92&lt;$A$9,Raw!V92,-999),-999),-999),-999),-999),-999)</f>
        <v>659.9</v>
      </c>
      <c r="O92" s="9">
        <f>IF(Raw!$G92&gt;$C$8,IF(Raw!$Q92&gt;$C$8,IF(Raw!$N92&gt;$C$9,IF(Raw!$N92&lt;$A$9,IF(Raw!$X92&gt;$C$9,IF(Raw!$X92&lt;$A$9,Raw!W92,-999),-999),-999),-999),-999),-999)</f>
        <v>0.22674</v>
      </c>
      <c r="P92" s="9">
        <f>IF(Raw!$G92&gt;$C$8,IF(Raw!$Q92&gt;$C$8,IF(Raw!$N92&gt;$C$9,IF(Raw!$N92&lt;$A$9,IF(Raw!$X92&gt;$C$9,IF(Raw!$X92&lt;$A$9,Raw!X92,-999),-999),-999),-999),-999),-999)</f>
        <v>1477</v>
      </c>
      <c r="R92" s="9">
        <f t="shared" si="20"/>
        <v>3.9961000000000003E-2</v>
      </c>
      <c r="S92" s="9">
        <f t="shared" si="21"/>
        <v>0.40834866135295322</v>
      </c>
      <c r="T92" s="9">
        <f t="shared" si="22"/>
        <v>4.1423000000000008E-2</v>
      </c>
      <c r="U92" s="9">
        <f t="shared" si="23"/>
        <v>0.4243594603177856</v>
      </c>
      <c r="V92" s="15">
        <f t="shared" si="16"/>
        <v>0</v>
      </c>
      <c r="X92" s="11">
        <f t="shared" si="24"/>
        <v>4.876199999999998E+18</v>
      </c>
      <c r="Y92" s="11">
        <f t="shared" si="25"/>
        <v>5.5660000000000003E-18</v>
      </c>
      <c r="Z92" s="11">
        <f t="shared" si="26"/>
        <v>9.4699999999999993E-4</v>
      </c>
      <c r="AA92" s="16">
        <f t="shared" si="27"/>
        <v>2.5058397494330635E-2</v>
      </c>
      <c r="AB92" s="9">
        <f t="shared" si="17"/>
        <v>5.7227993999407652E-2</v>
      </c>
      <c r="AC92" s="9">
        <f t="shared" si="18"/>
        <v>0.97494160250566941</v>
      </c>
      <c r="AD92" s="15">
        <f t="shared" si="19"/>
        <v>26.460821007740908</v>
      </c>
      <c r="AE92" s="3">
        <f t="shared" si="28"/>
        <v>670.14639999999986</v>
      </c>
      <c r="AF92" s="2">
        <f t="shared" si="29"/>
        <v>0.25</v>
      </c>
      <c r="AG92" s="9">
        <f t="shared" si="30"/>
        <v>8.6376151710849652E-3</v>
      </c>
      <c r="AH92" s="2">
        <f t="shared" si="31"/>
        <v>0.41796970289538837</v>
      </c>
    </row>
    <row r="93" spans="1:34">
      <c r="A93" s="1">
        <f>Raw!A93</f>
        <v>80</v>
      </c>
      <c r="B93" s="14">
        <f>Raw!B93</f>
        <v>0.44812500000000005</v>
      </c>
      <c r="C93" s="15">
        <f>Raw!C93</f>
        <v>49.2</v>
      </c>
      <c r="D93" s="15">
        <f>IF(C93&gt;0.5,Raw!D93*D$11,-999)</f>
        <v>8.1</v>
      </c>
      <c r="E93" s="9">
        <f>IF(Raw!$G93&gt;$C$8,IF(Raw!$Q93&gt;$C$8,IF(Raw!$N93&gt;$C$9,IF(Raw!$N93&lt;$A$9,IF(Raw!$X93&gt;$C$9,IF(Raw!$X93&lt;$A$9,Raw!H93,-999),-999),-999),-999),-999),-999)</f>
        <v>5.5795999999999998E-2</v>
      </c>
      <c r="F93" s="9">
        <f>IF(Raw!$G93&gt;$C$8,IF(Raw!$Q93&gt;$C$8,IF(Raw!$N93&gt;$C$9,IF(Raw!$N93&lt;$A$9,IF(Raw!$X93&gt;$C$9,IF(Raw!$X93&lt;$A$9,Raw!I93,-999),-999),-999),-999),-999),-999)</f>
        <v>9.7201999999999997E-2</v>
      </c>
      <c r="G93" s="9">
        <f>Raw!G93</f>
        <v>0.95409699999999997</v>
      </c>
      <c r="H93" s="9">
        <f>IF(Raw!$G93&gt;$C$8,IF(Raw!$Q93&gt;$C$8,IF(Raw!$N93&gt;$C$9,IF(Raw!$N93&lt;$A$9,IF(Raw!$X93&gt;$C$9,IF(Raw!$X93&lt;$A$9,Raw!L93,-999),-999),-999),-999),-999),-999)</f>
        <v>535.29999999999995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758</v>
      </c>
      <c r="K93" s="9">
        <f>IF(Raw!$G93&gt;$C$8,IF(Raw!$Q93&gt;$C$8,IF(Raw!$N93&gt;$C$9,IF(Raw!$N93&lt;$A$9,IF(Raw!$X93&gt;$C$9,IF(Raw!$X93&lt;$A$9,Raw!R93,-999),-999),-999),-999),-999),-999)</f>
        <v>5.5647000000000002E-2</v>
      </c>
      <c r="L93" s="9">
        <f>IF(Raw!$G93&gt;$C$8,IF(Raw!$Q93&gt;$C$8,IF(Raw!$N93&gt;$C$9,IF(Raw!$N93&lt;$A$9,IF(Raw!$X93&gt;$C$9,IF(Raw!$X93&lt;$A$9,Raw!S93,-999),-999),-999),-999),-999),-999)</f>
        <v>9.9751999999999993E-2</v>
      </c>
      <c r="M93" s="9">
        <f>Raw!Q93</f>
        <v>0.94969499999999996</v>
      </c>
      <c r="N93" s="9">
        <f>IF(Raw!$G93&gt;$C$8,IF(Raw!$Q93&gt;$C$8,IF(Raw!$N93&gt;$C$9,IF(Raw!$N93&lt;$A$9,IF(Raw!$X93&gt;$C$9,IF(Raw!$X93&lt;$A$9,Raw!V93,-999),-999),-999),-999),-999),-999)</f>
        <v>702.5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1001</v>
      </c>
      <c r="R93" s="9">
        <f t="shared" si="20"/>
        <v>4.1405999999999998E-2</v>
      </c>
      <c r="S93" s="9">
        <f t="shared" si="21"/>
        <v>0.42597888932326494</v>
      </c>
      <c r="T93" s="9">
        <f t="shared" si="22"/>
        <v>4.4104999999999991E-2</v>
      </c>
      <c r="U93" s="9">
        <f t="shared" si="23"/>
        <v>0.44214652337797733</v>
      </c>
      <c r="V93" s="15">
        <f t="shared" si="16"/>
        <v>0</v>
      </c>
      <c r="X93" s="11">
        <f t="shared" si="24"/>
        <v>4.876199999999998E+18</v>
      </c>
      <c r="Y93" s="11">
        <f t="shared" si="25"/>
        <v>5.3529999999999992E-18</v>
      </c>
      <c r="Z93" s="11">
        <f t="shared" si="26"/>
        <v>7.5799999999999999E-4</v>
      </c>
      <c r="AA93" s="16">
        <f t="shared" si="27"/>
        <v>1.9401669779925846E-2</v>
      </c>
      <c r="AB93" s="9">
        <f t="shared" si="17"/>
        <v>5.6502710645643633E-2</v>
      </c>
      <c r="AC93" s="9">
        <f t="shared" si="18"/>
        <v>0.98059833022007414</v>
      </c>
      <c r="AD93" s="15">
        <f t="shared" si="19"/>
        <v>25.595870422065762</v>
      </c>
      <c r="AE93" s="3">
        <f t="shared" si="28"/>
        <v>644.5011999999997</v>
      </c>
      <c r="AF93" s="2">
        <f t="shared" si="29"/>
        <v>0.25</v>
      </c>
      <c r="AG93" s="9">
        <f t="shared" si="30"/>
        <v>8.7054808614996752E-3</v>
      </c>
      <c r="AH93" s="2">
        <f t="shared" si="31"/>
        <v>0.42125368833553439</v>
      </c>
    </row>
    <row r="94" spans="1:34">
      <c r="A94" s="1">
        <f>Raw!A94</f>
        <v>81</v>
      </c>
      <c r="B94" s="14">
        <f>Raw!B94</f>
        <v>0.44818287037037036</v>
      </c>
      <c r="C94" s="15">
        <f>Raw!C94</f>
        <v>49.4</v>
      </c>
      <c r="D94" s="15">
        <f>IF(C94&gt;0.5,Raw!D94*D$11,-999)</f>
        <v>8.1</v>
      </c>
      <c r="E94" s="9">
        <f>IF(Raw!$G94&gt;$C$8,IF(Raw!$Q94&gt;$C$8,IF(Raw!$N94&gt;$C$9,IF(Raw!$N94&lt;$A$9,IF(Raw!$X94&gt;$C$9,IF(Raw!$X94&lt;$A$9,Raw!H94,-999),-999),-999),-999),-999),-999)</f>
        <v>5.6737999999999997E-2</v>
      </c>
      <c r="F94" s="9">
        <f>IF(Raw!$G94&gt;$C$8,IF(Raw!$Q94&gt;$C$8,IF(Raw!$N94&gt;$C$9,IF(Raw!$N94&lt;$A$9,IF(Raw!$X94&gt;$C$9,IF(Raw!$X94&lt;$A$9,Raw!I94,-999),-999),-999),-999),-999),-999)</f>
        <v>9.5322000000000004E-2</v>
      </c>
      <c r="G94" s="9">
        <f>Raw!G94</f>
        <v>0.95775299999999997</v>
      </c>
      <c r="H94" s="9">
        <f>IF(Raw!$G94&gt;$C$8,IF(Raw!$Q94&gt;$C$8,IF(Raw!$N94&gt;$C$9,IF(Raw!$N94&lt;$A$9,IF(Raw!$X94&gt;$C$9,IF(Raw!$X94&lt;$A$9,Raw!L94,-999),-999),-999),-999),-999),-999)</f>
        <v>559.70000000000005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914</v>
      </c>
      <c r="K94" s="9">
        <f>IF(Raw!$G94&gt;$C$8,IF(Raw!$Q94&gt;$C$8,IF(Raw!$N94&gt;$C$9,IF(Raw!$N94&lt;$A$9,IF(Raw!$X94&gt;$C$9,IF(Raw!$X94&lt;$A$9,Raw!R94,-999),-999),-999),-999),-999),-999)</f>
        <v>5.4739999999999997E-2</v>
      </c>
      <c r="L94" s="9">
        <f>IF(Raw!$G94&gt;$C$8,IF(Raw!$Q94&gt;$C$8,IF(Raw!$N94&gt;$C$9,IF(Raw!$N94&lt;$A$9,IF(Raw!$X94&gt;$C$9,IF(Raw!$X94&lt;$A$9,Raw!S94,-999),-999),-999),-999),-999),-999)</f>
        <v>9.8041000000000003E-2</v>
      </c>
      <c r="M94" s="9">
        <f>Raw!Q94</f>
        <v>0.93241099999999999</v>
      </c>
      <c r="N94" s="9">
        <f>IF(Raw!$G94&gt;$C$8,IF(Raw!$Q94&gt;$C$8,IF(Raw!$N94&gt;$C$9,IF(Raw!$N94&lt;$A$9,IF(Raw!$X94&gt;$C$9,IF(Raw!$X94&lt;$A$9,Raw!V94,-999),-999),-999),-999),-999),-999)</f>
        <v>684.3</v>
      </c>
      <c r="O94" s="9">
        <f>IF(Raw!$G94&gt;$C$8,IF(Raw!$Q94&gt;$C$8,IF(Raw!$N94&gt;$C$9,IF(Raw!$N94&lt;$A$9,IF(Raw!$X94&gt;$C$9,IF(Raw!$X94&lt;$A$9,Raw!W94,-999),-999),-999),-999),-999),-999)</f>
        <v>0.14408000000000001</v>
      </c>
      <c r="P94" s="9">
        <f>IF(Raw!$G94&gt;$C$8,IF(Raw!$Q94&gt;$C$8,IF(Raw!$N94&gt;$C$9,IF(Raw!$N94&lt;$A$9,IF(Raw!$X94&gt;$C$9,IF(Raw!$X94&lt;$A$9,Raw!X94,-999),-999),-999),-999),-999),-999)</f>
        <v>1026</v>
      </c>
      <c r="R94" s="9">
        <f t="shared" si="20"/>
        <v>3.8584000000000007E-2</v>
      </c>
      <c r="S94" s="9">
        <f t="shared" si="21"/>
        <v>0.40477539287887376</v>
      </c>
      <c r="T94" s="9">
        <f t="shared" si="22"/>
        <v>4.3301000000000006E-2</v>
      </c>
      <c r="U94" s="9">
        <f t="shared" si="23"/>
        <v>0.44166216174865625</v>
      </c>
      <c r="V94" s="15">
        <f t="shared" si="16"/>
        <v>0</v>
      </c>
      <c r="X94" s="11">
        <f t="shared" si="24"/>
        <v>4.876199999999998E+18</v>
      </c>
      <c r="Y94" s="11">
        <f t="shared" si="25"/>
        <v>5.5970000000000003E-18</v>
      </c>
      <c r="Z94" s="11">
        <f t="shared" si="26"/>
        <v>9.1399999999999999E-4</v>
      </c>
      <c r="AA94" s="16">
        <f t="shared" si="27"/>
        <v>2.433786420955792E-2</v>
      </c>
      <c r="AB94" s="9">
        <f t="shared" si="17"/>
        <v>5.5793853858138065E-2</v>
      </c>
      <c r="AC94" s="9">
        <f t="shared" si="18"/>
        <v>0.97566213579044203</v>
      </c>
      <c r="AD94" s="15">
        <f t="shared" si="19"/>
        <v>26.627860185511945</v>
      </c>
      <c r="AE94" s="3">
        <f t="shared" si="28"/>
        <v>673.87879999999984</v>
      </c>
      <c r="AF94" s="2">
        <f t="shared" si="29"/>
        <v>0.25</v>
      </c>
      <c r="AG94" s="9">
        <f t="shared" si="30"/>
        <v>9.0465525325185998E-3</v>
      </c>
      <c r="AH94" s="2">
        <f t="shared" si="31"/>
        <v>0.43775796899381553</v>
      </c>
    </row>
    <row r="95" spans="1:34">
      <c r="A95" s="1">
        <f>Raw!A95</f>
        <v>82</v>
      </c>
      <c r="B95" s="14">
        <f>Raw!B95</f>
        <v>0.44822916666666668</v>
      </c>
      <c r="C95" s="15">
        <f>Raw!C95</f>
        <v>51.2</v>
      </c>
      <c r="D95" s="15">
        <f>IF(C95&gt;0.5,Raw!D95*D$11,-999)</f>
        <v>8.1</v>
      </c>
      <c r="E95" s="9">
        <f>IF(Raw!$G95&gt;$C$8,IF(Raw!$Q95&gt;$C$8,IF(Raw!$N95&gt;$C$9,IF(Raw!$N95&lt;$A$9,IF(Raw!$X95&gt;$C$9,IF(Raw!$X95&lt;$A$9,Raw!H95,-999),-999),-999),-999),-999),-999)</f>
        <v>5.9069000000000003E-2</v>
      </c>
      <c r="F95" s="9">
        <f>IF(Raw!$G95&gt;$C$8,IF(Raw!$Q95&gt;$C$8,IF(Raw!$N95&gt;$C$9,IF(Raw!$N95&lt;$A$9,IF(Raw!$X95&gt;$C$9,IF(Raw!$X95&lt;$A$9,Raw!I95,-999),-999),-999),-999),-999),-999)</f>
        <v>0.104084</v>
      </c>
      <c r="G95" s="9">
        <f>Raw!G95</f>
        <v>0.95850999999999997</v>
      </c>
      <c r="H95" s="9">
        <f>IF(Raw!$G95&gt;$C$8,IF(Raw!$Q95&gt;$C$8,IF(Raw!$N95&gt;$C$9,IF(Raw!$N95&lt;$A$9,IF(Raw!$X95&gt;$C$9,IF(Raw!$X95&lt;$A$9,Raw!L95,-999),-999),-999),-999),-999),-999)</f>
        <v>586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1892</v>
      </c>
      <c r="K95" s="9">
        <f>IF(Raw!$G95&gt;$C$8,IF(Raw!$Q95&gt;$C$8,IF(Raw!$N95&gt;$C$9,IF(Raw!$N95&lt;$A$9,IF(Raw!$X95&gt;$C$9,IF(Raw!$X95&lt;$A$9,Raw!R95,-999),-999),-999),-999),-999),-999)</f>
        <v>6.0607000000000001E-2</v>
      </c>
      <c r="L95" s="9">
        <f>IF(Raw!$G95&gt;$C$8,IF(Raw!$Q95&gt;$C$8,IF(Raw!$N95&gt;$C$9,IF(Raw!$N95&lt;$A$9,IF(Raw!$X95&gt;$C$9,IF(Raw!$X95&lt;$A$9,Raw!S95,-999),-999),-999),-999),-999),-999)</f>
        <v>0.10233399999999999</v>
      </c>
      <c r="M95" s="9">
        <f>Raw!Q95</f>
        <v>0.92544800000000005</v>
      </c>
      <c r="N95" s="9">
        <f>IF(Raw!$G95&gt;$C$8,IF(Raw!$Q95&gt;$C$8,IF(Raw!$N95&gt;$C$9,IF(Raw!$N95&lt;$A$9,IF(Raw!$X95&gt;$C$9,IF(Raw!$X95&lt;$A$9,Raw!V95,-999),-999),-999),-999),-999),-999)</f>
        <v>591.1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993</v>
      </c>
      <c r="R95" s="9">
        <f t="shared" si="20"/>
        <v>4.5014999999999993E-2</v>
      </c>
      <c r="S95" s="9">
        <f t="shared" si="21"/>
        <v>0.43248722185926747</v>
      </c>
      <c r="T95" s="9">
        <f t="shared" si="22"/>
        <v>4.1726999999999993E-2</v>
      </c>
      <c r="U95" s="9">
        <f t="shared" si="23"/>
        <v>0.40775304395411099</v>
      </c>
      <c r="V95" s="15">
        <f t="shared" si="16"/>
        <v>0</v>
      </c>
      <c r="X95" s="11">
        <f t="shared" si="24"/>
        <v>4.876199999999998E+18</v>
      </c>
      <c r="Y95" s="11">
        <f t="shared" si="25"/>
        <v>5.8599999999999996E-18</v>
      </c>
      <c r="Z95" s="11">
        <f t="shared" si="26"/>
        <v>1.892E-3</v>
      </c>
      <c r="AA95" s="16">
        <f t="shared" si="27"/>
        <v>5.1290116243560897E-2</v>
      </c>
      <c r="AB95" s="9">
        <f t="shared" si="17"/>
        <v>6.2747182680495062E-2</v>
      </c>
      <c r="AC95" s="9">
        <f t="shared" si="18"/>
        <v>0.94870988375643917</v>
      </c>
      <c r="AD95" s="15">
        <f t="shared" si="19"/>
        <v>27.108940932114638</v>
      </c>
      <c r="AE95" s="3">
        <f t="shared" si="28"/>
        <v>705.54399999999976</v>
      </c>
      <c r="AF95" s="2">
        <f t="shared" si="29"/>
        <v>0.25</v>
      </c>
      <c r="AG95" s="9">
        <f t="shared" si="30"/>
        <v>8.5028870641861067E-3</v>
      </c>
      <c r="AH95" s="2">
        <f t="shared" si="31"/>
        <v>0.41145027991846722</v>
      </c>
    </row>
    <row r="96" spans="1:34">
      <c r="A96" s="1">
        <f>Raw!A96</f>
        <v>83</v>
      </c>
      <c r="B96" s="14">
        <f>Raw!B96</f>
        <v>0.44828703703703704</v>
      </c>
      <c r="C96" s="15">
        <f>Raw!C96</f>
        <v>51.7</v>
      </c>
      <c r="D96" s="15">
        <f>IF(C96&gt;0.5,Raw!D96*D$11,-999)</f>
        <v>7.2</v>
      </c>
      <c r="E96" s="9">
        <f>IF(Raw!$G96&gt;$C$8,IF(Raw!$Q96&gt;$C$8,IF(Raw!$N96&gt;$C$9,IF(Raw!$N96&lt;$A$9,IF(Raw!$X96&gt;$C$9,IF(Raw!$X96&lt;$A$9,Raw!H96,-999),-999),-999),-999),-999),-999)</f>
        <v>5.8961E-2</v>
      </c>
      <c r="F96" s="9">
        <f>IF(Raw!$G96&gt;$C$8,IF(Raw!$Q96&gt;$C$8,IF(Raw!$N96&gt;$C$9,IF(Raw!$N96&lt;$A$9,IF(Raw!$X96&gt;$C$9,IF(Raw!$X96&lt;$A$9,Raw!I96,-999),-999),-999),-999),-999),-999)</f>
        <v>9.8318000000000003E-2</v>
      </c>
      <c r="G96" s="9">
        <f>Raw!G96</f>
        <v>0.95114799999999999</v>
      </c>
      <c r="H96" s="9">
        <f>IF(Raw!$G96&gt;$C$8,IF(Raw!$Q96&gt;$C$8,IF(Raw!$N96&gt;$C$9,IF(Raw!$N96&lt;$A$9,IF(Raw!$X96&gt;$C$9,IF(Raw!$X96&lt;$A$9,Raw!L96,-999),-999),-999),-999),-999),-999)</f>
        <v>607.29999999999995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1531</v>
      </c>
      <c r="K96" s="9">
        <f>IF(Raw!$G96&gt;$C$8,IF(Raw!$Q96&gt;$C$8,IF(Raw!$N96&gt;$C$9,IF(Raw!$N96&lt;$A$9,IF(Raw!$X96&gt;$C$9,IF(Raw!$X96&lt;$A$9,Raw!R96,-999),-999),-999),-999),-999),-999)</f>
        <v>6.1037000000000001E-2</v>
      </c>
      <c r="L96" s="9">
        <f>IF(Raw!$G96&gt;$C$8,IF(Raw!$Q96&gt;$C$8,IF(Raw!$N96&gt;$C$9,IF(Raw!$N96&lt;$A$9,IF(Raw!$X96&gt;$C$9,IF(Raw!$X96&lt;$A$9,Raw!S96,-999),-999),-999),-999),-999),-999)</f>
        <v>0.10562199999999999</v>
      </c>
      <c r="M96" s="9">
        <f>Raw!Q96</f>
        <v>0.94050800000000001</v>
      </c>
      <c r="N96" s="9">
        <f>IF(Raw!$G96&gt;$C$8,IF(Raw!$Q96&gt;$C$8,IF(Raw!$N96&gt;$C$9,IF(Raw!$N96&lt;$A$9,IF(Raw!$X96&gt;$C$9,IF(Raw!$X96&lt;$A$9,Raw!V96,-999),-999),-999),-999),-999),-999)</f>
        <v>641.79999999999995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953</v>
      </c>
      <c r="R96" s="9">
        <f t="shared" si="20"/>
        <v>3.9357000000000003E-2</v>
      </c>
      <c r="S96" s="9">
        <f t="shared" si="21"/>
        <v>0.40030309811021381</v>
      </c>
      <c r="T96" s="9">
        <f t="shared" si="22"/>
        <v>4.4584999999999993E-2</v>
      </c>
      <c r="U96" s="9">
        <f t="shared" si="23"/>
        <v>0.42211849804018098</v>
      </c>
      <c r="V96" s="15">
        <f t="shared" si="16"/>
        <v>0</v>
      </c>
      <c r="X96" s="11">
        <f t="shared" si="24"/>
        <v>4.3343999999999995E+18</v>
      </c>
      <c r="Y96" s="11">
        <f t="shared" si="25"/>
        <v>6.0729999999999992E-18</v>
      </c>
      <c r="Z96" s="11">
        <f t="shared" si="26"/>
        <v>1.531E-3</v>
      </c>
      <c r="AA96" s="16">
        <f t="shared" si="27"/>
        <v>3.8739032271173875E-2</v>
      </c>
      <c r="AB96" s="9">
        <f t="shared" si="17"/>
        <v>6.2764179753810281E-2</v>
      </c>
      <c r="AC96" s="9">
        <f t="shared" si="18"/>
        <v>0.9612609677288263</v>
      </c>
      <c r="AD96" s="15">
        <f t="shared" si="19"/>
        <v>25.30309096745518</v>
      </c>
      <c r="AE96" s="3">
        <f t="shared" si="28"/>
        <v>731.18919999999969</v>
      </c>
      <c r="AF96" s="2">
        <f t="shared" si="29"/>
        <v>0.25</v>
      </c>
      <c r="AG96" s="9">
        <f t="shared" si="30"/>
        <v>8.2160790422740396E-3</v>
      </c>
      <c r="AH96" s="2">
        <f t="shared" si="31"/>
        <v>0.39757178900029144</v>
      </c>
    </row>
    <row r="97" spans="1:34">
      <c r="A97" s="1">
        <f>Raw!A97</f>
        <v>84</v>
      </c>
      <c r="B97" s="14">
        <f>Raw!B97</f>
        <v>0.44834490740740746</v>
      </c>
      <c r="C97" s="15">
        <f>Raw!C97</f>
        <v>52.3</v>
      </c>
      <c r="D97" s="15">
        <f>IF(C97&gt;0.5,Raw!D97*D$11,-999)</f>
        <v>7.2</v>
      </c>
      <c r="E97" s="9">
        <f>IF(Raw!$G97&gt;$C$8,IF(Raw!$Q97&gt;$C$8,IF(Raw!$N97&gt;$C$9,IF(Raw!$N97&lt;$A$9,IF(Raw!$X97&gt;$C$9,IF(Raw!$X97&lt;$A$9,Raw!H97,-999),-999),-999),-999),-999),-999)</f>
        <v>5.6344999999999999E-2</v>
      </c>
      <c r="F97" s="9">
        <f>IF(Raw!$G97&gt;$C$8,IF(Raw!$Q97&gt;$C$8,IF(Raw!$N97&gt;$C$9,IF(Raw!$N97&lt;$A$9,IF(Raw!$X97&gt;$C$9,IF(Raw!$X97&lt;$A$9,Raw!I97,-999),-999),-999),-999),-999),-999)</f>
        <v>9.6588999999999994E-2</v>
      </c>
      <c r="G97" s="9">
        <f>Raw!G97</f>
        <v>0.93168499999999999</v>
      </c>
      <c r="H97" s="9">
        <f>IF(Raw!$G97&gt;$C$8,IF(Raw!$Q97&gt;$C$8,IF(Raw!$N97&gt;$C$9,IF(Raw!$N97&lt;$A$9,IF(Raw!$X97&gt;$C$9,IF(Raw!$X97&lt;$A$9,Raw!L97,-999),-999),-999),-999),-999),-999)</f>
        <v>612.29999999999995</v>
      </c>
      <c r="I97" s="9">
        <f>IF(Raw!$G97&gt;$C$8,IF(Raw!$Q97&gt;$C$8,IF(Raw!$N97&gt;$C$9,IF(Raw!$N97&lt;$A$9,IF(Raw!$X97&gt;$C$9,IF(Raw!$X97&lt;$A$9,Raw!M97,-999),-999),-999),-999),-999),-999)</f>
        <v>0.21396899999999999</v>
      </c>
      <c r="J97" s="9">
        <f>IF(Raw!$G97&gt;$C$8,IF(Raw!$Q97&gt;$C$8,IF(Raw!$N97&gt;$C$9,IF(Raw!$N97&lt;$A$9,IF(Raw!$X97&gt;$C$9,IF(Raw!$X97&lt;$A$9,Raw!N97,-999),-999),-999),-999),-999),-999)</f>
        <v>1010</v>
      </c>
      <c r="K97" s="9">
        <f>IF(Raw!$G97&gt;$C$8,IF(Raw!$Q97&gt;$C$8,IF(Raw!$N97&gt;$C$9,IF(Raw!$N97&lt;$A$9,IF(Raw!$X97&gt;$C$9,IF(Raw!$X97&lt;$A$9,Raw!R97,-999),-999),-999),-999),-999),-999)</f>
        <v>5.6489999999999999E-2</v>
      </c>
      <c r="L97" s="9">
        <f>IF(Raw!$G97&gt;$C$8,IF(Raw!$Q97&gt;$C$8,IF(Raw!$N97&gt;$C$9,IF(Raw!$N97&lt;$A$9,IF(Raw!$X97&gt;$C$9,IF(Raw!$X97&lt;$A$9,Raw!S97,-999),-999),-999),-999),-999),-999)</f>
        <v>9.8494999999999999E-2</v>
      </c>
      <c r="M97" s="9">
        <f>Raw!Q97</f>
        <v>0.95099599999999995</v>
      </c>
      <c r="N97" s="9">
        <f>IF(Raw!$G97&gt;$C$8,IF(Raw!$Q97&gt;$C$8,IF(Raw!$N97&gt;$C$9,IF(Raw!$N97&lt;$A$9,IF(Raw!$X97&gt;$C$9,IF(Raw!$X97&lt;$A$9,Raw!V97,-999),-999),-999),-999),-999),-999)</f>
        <v>607.29999999999995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555</v>
      </c>
      <c r="R97" s="9">
        <f t="shared" si="20"/>
        <v>4.0243999999999995E-2</v>
      </c>
      <c r="S97" s="9">
        <f t="shared" si="21"/>
        <v>0.41665199971011191</v>
      </c>
      <c r="T97" s="9">
        <f t="shared" si="22"/>
        <v>4.2005000000000001E-2</v>
      </c>
      <c r="U97" s="9">
        <f t="shared" si="23"/>
        <v>0.42646834864713945</v>
      </c>
      <c r="V97" s="15">
        <f t="shared" si="16"/>
        <v>0</v>
      </c>
      <c r="X97" s="11">
        <f t="shared" si="24"/>
        <v>4.3343999999999995E+18</v>
      </c>
      <c r="Y97" s="11">
        <f t="shared" si="25"/>
        <v>6.1229999999999989E-18</v>
      </c>
      <c r="Z97" s="11">
        <f t="shared" si="26"/>
        <v>1.01E-3</v>
      </c>
      <c r="AA97" s="16">
        <f t="shared" si="27"/>
        <v>2.6105179104520718E-2</v>
      </c>
      <c r="AB97" s="9">
        <f t="shared" si="17"/>
        <v>5.7586548048285391E-2</v>
      </c>
      <c r="AC97" s="9">
        <f t="shared" si="18"/>
        <v>0.9738948208954793</v>
      </c>
      <c r="AD97" s="15">
        <f t="shared" si="19"/>
        <v>25.846711984673977</v>
      </c>
      <c r="AE97" s="3">
        <f t="shared" si="28"/>
        <v>737.20919999999967</v>
      </c>
      <c r="AF97" s="2">
        <f t="shared" si="29"/>
        <v>0.25</v>
      </c>
      <c r="AG97" s="9">
        <f t="shared" si="30"/>
        <v>8.4790804446631847E-3</v>
      </c>
      <c r="AH97" s="2">
        <f t="shared" si="31"/>
        <v>0.41029828998932005</v>
      </c>
    </row>
    <row r="98" spans="1:34">
      <c r="A98" s="1">
        <f>Raw!A98</f>
        <v>85</v>
      </c>
      <c r="B98" s="14">
        <f>Raw!B98</f>
        <v>0.44840277777777776</v>
      </c>
      <c r="C98" s="15">
        <f>Raw!C98</f>
        <v>52.8</v>
      </c>
      <c r="D98" s="15">
        <f>IF(C98&gt;0.5,Raw!D98*D$11,-999)</f>
        <v>7.2</v>
      </c>
      <c r="E98" s="9">
        <f>IF(Raw!$G98&gt;$C$8,IF(Raw!$Q98&gt;$C$8,IF(Raw!$N98&gt;$C$9,IF(Raw!$N98&lt;$A$9,IF(Raw!$X98&gt;$C$9,IF(Raw!$X98&lt;$A$9,Raw!H98,-999),-999),-999),-999),-999),-999)</f>
        <v>5.9218E-2</v>
      </c>
      <c r="F98" s="9">
        <f>IF(Raw!$G98&gt;$C$8,IF(Raw!$Q98&gt;$C$8,IF(Raw!$N98&gt;$C$9,IF(Raw!$N98&lt;$A$9,IF(Raw!$X98&gt;$C$9,IF(Raw!$X98&lt;$A$9,Raw!I98,-999),-999),-999),-999),-999),-999)</f>
        <v>9.8997000000000002E-2</v>
      </c>
      <c r="G98" s="9">
        <f>Raw!G98</f>
        <v>0.927427</v>
      </c>
      <c r="H98" s="9">
        <f>IF(Raw!$G98&gt;$C$8,IF(Raw!$Q98&gt;$C$8,IF(Raw!$N98&gt;$C$9,IF(Raw!$N98&lt;$A$9,IF(Raw!$X98&gt;$C$9,IF(Raw!$X98&lt;$A$9,Raw!L98,-999),-999),-999),-999),-999),-999)</f>
        <v>638.70000000000005</v>
      </c>
      <c r="I98" s="9">
        <f>IF(Raw!$G98&gt;$C$8,IF(Raw!$Q98&gt;$C$8,IF(Raw!$N98&gt;$C$9,IF(Raw!$N98&lt;$A$9,IF(Raw!$X98&gt;$C$9,IF(Raw!$X98&lt;$A$9,Raw!M98,-999),-999),-999),-999),-999),-999)</f>
        <v>0.31729400000000002</v>
      </c>
      <c r="J98" s="9">
        <f>IF(Raw!$G98&gt;$C$8,IF(Raw!$Q98&gt;$C$8,IF(Raw!$N98&gt;$C$9,IF(Raw!$N98&lt;$A$9,IF(Raw!$X98&gt;$C$9,IF(Raw!$X98&lt;$A$9,Raw!N98,-999),-999),-999),-999),-999),-999)</f>
        <v>1577</v>
      </c>
      <c r="K98" s="9">
        <f>IF(Raw!$G98&gt;$C$8,IF(Raw!$Q98&gt;$C$8,IF(Raw!$N98&gt;$C$9,IF(Raw!$N98&lt;$A$9,IF(Raw!$X98&gt;$C$9,IF(Raw!$X98&lt;$A$9,Raw!R98,-999),-999),-999),-999),-999),-999)</f>
        <v>5.2854999999999999E-2</v>
      </c>
      <c r="L98" s="9">
        <f>IF(Raw!$G98&gt;$C$8,IF(Raw!$Q98&gt;$C$8,IF(Raw!$N98&gt;$C$9,IF(Raw!$N98&lt;$A$9,IF(Raw!$X98&gt;$C$9,IF(Raw!$X98&lt;$A$9,Raw!S98,-999),-999),-999),-999),-999),-999)</f>
        <v>9.4114000000000003E-2</v>
      </c>
      <c r="M98" s="9">
        <f>Raw!Q98</f>
        <v>0.93397799999999997</v>
      </c>
      <c r="N98" s="9">
        <f>IF(Raw!$G98&gt;$C$8,IF(Raw!$Q98&gt;$C$8,IF(Raw!$N98&gt;$C$9,IF(Raw!$N98&lt;$A$9,IF(Raw!$X98&gt;$C$9,IF(Raw!$X98&lt;$A$9,Raw!V98,-999),-999),-999),-999),-999),-999)</f>
        <v>607.29999999999995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1431</v>
      </c>
      <c r="R98" s="9">
        <f t="shared" si="20"/>
        <v>3.9779000000000002E-2</v>
      </c>
      <c r="S98" s="9">
        <f t="shared" si="21"/>
        <v>0.40182025717951048</v>
      </c>
      <c r="T98" s="9">
        <f t="shared" si="22"/>
        <v>4.1259000000000004E-2</v>
      </c>
      <c r="U98" s="9">
        <f t="shared" si="23"/>
        <v>0.43839386276218206</v>
      </c>
      <c r="V98" s="15">
        <f t="shared" si="16"/>
        <v>0</v>
      </c>
      <c r="X98" s="11">
        <f t="shared" si="24"/>
        <v>4.3343999999999995E+18</v>
      </c>
      <c r="Y98" s="11">
        <f t="shared" si="25"/>
        <v>6.387E-18</v>
      </c>
      <c r="Z98" s="11">
        <f t="shared" si="26"/>
        <v>1.5769999999999998E-3</v>
      </c>
      <c r="AA98" s="16">
        <f t="shared" si="27"/>
        <v>4.1831135317019971E-2</v>
      </c>
      <c r="AB98" s="9">
        <f t="shared" si="17"/>
        <v>5.4580910812044928E-2</v>
      </c>
      <c r="AC98" s="9">
        <f t="shared" si="18"/>
        <v>0.95816886468298001</v>
      </c>
      <c r="AD98" s="15">
        <f t="shared" si="19"/>
        <v>26.525767480672148</v>
      </c>
      <c r="AE98" s="3">
        <f t="shared" si="28"/>
        <v>768.99479999999983</v>
      </c>
      <c r="AF98" s="2">
        <f t="shared" si="29"/>
        <v>0.25</v>
      </c>
      <c r="AG98" s="9">
        <f t="shared" si="30"/>
        <v>8.9451797450641052E-3</v>
      </c>
      <c r="AH98" s="2">
        <f t="shared" si="31"/>
        <v>0.43285259256585518</v>
      </c>
    </row>
    <row r="99" spans="1:34">
      <c r="A99" s="1">
        <f>Raw!A99</f>
        <v>86</v>
      </c>
      <c r="B99" s="14">
        <f>Raw!B99</f>
        <v>0.44844907407407408</v>
      </c>
      <c r="C99" s="15">
        <f>Raw!C99</f>
        <v>55.4</v>
      </c>
      <c r="D99" s="15">
        <f>IF(C99&gt;0.5,Raw!D99*D$11,-999)</f>
        <v>7.2</v>
      </c>
      <c r="E99" s="9">
        <f>IF(Raw!$G99&gt;$C$8,IF(Raw!$Q99&gt;$C$8,IF(Raw!$N99&gt;$C$9,IF(Raw!$N99&lt;$A$9,IF(Raw!$X99&gt;$C$9,IF(Raw!$X99&lt;$A$9,Raw!H99,-999),-999),-999),-999),-999),-999)</f>
        <v>5.2685000000000003E-2</v>
      </c>
      <c r="F99" s="9">
        <f>IF(Raw!$G99&gt;$C$8,IF(Raw!$Q99&gt;$C$8,IF(Raw!$N99&gt;$C$9,IF(Raw!$N99&lt;$A$9,IF(Raw!$X99&gt;$C$9,IF(Raw!$X99&lt;$A$9,Raw!I99,-999),-999),-999),-999),-999),-999)</f>
        <v>9.2146000000000006E-2</v>
      </c>
      <c r="G99" s="9">
        <f>Raw!G99</f>
        <v>0.94062800000000002</v>
      </c>
      <c r="H99" s="9">
        <f>IF(Raw!$G99&gt;$C$8,IF(Raw!$Q99&gt;$C$8,IF(Raw!$N99&gt;$C$9,IF(Raw!$N99&lt;$A$9,IF(Raw!$X99&gt;$C$9,IF(Raw!$X99&lt;$A$9,Raw!L99,-999),-999),-999),-999),-999),-999)</f>
        <v>556.6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1045</v>
      </c>
      <c r="K99" s="9">
        <f>IF(Raw!$G99&gt;$C$8,IF(Raw!$Q99&gt;$C$8,IF(Raw!$N99&gt;$C$9,IF(Raw!$N99&lt;$A$9,IF(Raw!$X99&gt;$C$9,IF(Raw!$X99&lt;$A$9,Raw!R99,-999),-999),-999),-999),-999),-999)</f>
        <v>5.5925000000000002E-2</v>
      </c>
      <c r="L99" s="9">
        <f>IF(Raw!$G99&gt;$C$8,IF(Raw!$Q99&gt;$C$8,IF(Raw!$N99&gt;$C$9,IF(Raw!$N99&lt;$A$9,IF(Raw!$X99&gt;$C$9,IF(Raw!$X99&lt;$A$9,Raw!S99,-999),-999),-999),-999),-999),-999)</f>
        <v>9.2825000000000005E-2</v>
      </c>
      <c r="M99" s="9">
        <f>Raw!Q99</f>
        <v>0.94689400000000001</v>
      </c>
      <c r="N99" s="9">
        <f>IF(Raw!$G99&gt;$C$8,IF(Raw!$Q99&gt;$C$8,IF(Raw!$N99&gt;$C$9,IF(Raw!$N99&lt;$A$9,IF(Raw!$X99&gt;$C$9,IF(Raw!$X99&lt;$A$9,Raw!V99,-999),-999),-999),-999),-999),-999)</f>
        <v>599.20000000000005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1463</v>
      </c>
      <c r="R99" s="9">
        <f t="shared" si="20"/>
        <v>3.9461000000000003E-2</v>
      </c>
      <c r="S99" s="9">
        <f t="shared" si="21"/>
        <v>0.42824430794608559</v>
      </c>
      <c r="T99" s="9">
        <f t="shared" si="22"/>
        <v>3.6900000000000002E-2</v>
      </c>
      <c r="U99" s="9">
        <f t="shared" si="23"/>
        <v>0.39752221922973335</v>
      </c>
      <c r="V99" s="15">
        <f t="shared" si="16"/>
        <v>0</v>
      </c>
      <c r="X99" s="11">
        <f t="shared" si="24"/>
        <v>4.3343999999999995E+18</v>
      </c>
      <c r="Y99" s="11">
        <f t="shared" si="25"/>
        <v>5.5660000000000003E-18</v>
      </c>
      <c r="Z99" s="11">
        <f t="shared" si="26"/>
        <v>1.0449999999999999E-3</v>
      </c>
      <c r="AA99" s="16">
        <f t="shared" si="27"/>
        <v>2.4590947464463855E-2</v>
      </c>
      <c r="AB99" s="9">
        <f t="shared" si="17"/>
        <v>5.6832405961438716E-2</v>
      </c>
      <c r="AC99" s="9">
        <f t="shared" si="18"/>
        <v>0.97540905253553623</v>
      </c>
      <c r="AD99" s="15">
        <f t="shared" si="19"/>
        <v>23.532007143027617</v>
      </c>
      <c r="AE99" s="3">
        <f t="shared" si="28"/>
        <v>670.14639999999986</v>
      </c>
      <c r="AF99" s="2">
        <f t="shared" si="29"/>
        <v>0.25</v>
      </c>
      <c r="AG99" s="9">
        <f t="shared" si="30"/>
        <v>7.1957659249432893E-3</v>
      </c>
      <c r="AH99" s="2">
        <f t="shared" si="31"/>
        <v>0.34819936824941028</v>
      </c>
    </row>
    <row r="100" spans="1:34">
      <c r="A100" s="1">
        <f>Raw!A100</f>
        <v>87</v>
      </c>
      <c r="B100" s="14">
        <f>Raw!B100</f>
        <v>0.44850694444444444</v>
      </c>
      <c r="C100" s="15">
        <f>Raw!C100</f>
        <v>54.6</v>
      </c>
      <c r="D100" s="15">
        <f>IF(C100&gt;0.5,Raw!D100*D$11,-999)</f>
        <v>7.2</v>
      </c>
      <c r="E100" s="9">
        <f>IF(Raw!$G100&gt;$C$8,IF(Raw!$Q100&gt;$C$8,IF(Raw!$N100&gt;$C$9,IF(Raw!$N100&lt;$A$9,IF(Raw!$X100&gt;$C$9,IF(Raw!$X100&lt;$A$9,Raw!H100,-999),-999),-999),-999),-999),-999)</f>
        <v>5.0470000000000001E-2</v>
      </c>
      <c r="F100" s="9">
        <f>IF(Raw!$G100&gt;$C$8,IF(Raw!$Q100&gt;$C$8,IF(Raw!$N100&gt;$C$9,IF(Raw!$N100&lt;$A$9,IF(Raw!$X100&gt;$C$9,IF(Raw!$X100&lt;$A$9,Raw!I100,-999),-999),-999),-999),-999),-999)</f>
        <v>9.4270999999999994E-2</v>
      </c>
      <c r="G100" s="9">
        <f>Raw!G100</f>
        <v>0.94573399999999996</v>
      </c>
      <c r="H100" s="9">
        <f>IF(Raw!$G100&gt;$C$8,IF(Raw!$Q100&gt;$C$8,IF(Raw!$N100&gt;$C$9,IF(Raw!$N100&lt;$A$9,IF(Raw!$X100&gt;$C$9,IF(Raw!$X100&lt;$A$9,Raw!L100,-999),-999),-999),-999),-999),-999)</f>
        <v>559.70000000000005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1267</v>
      </c>
      <c r="K100" s="9">
        <f>IF(Raw!$G100&gt;$C$8,IF(Raw!$Q100&gt;$C$8,IF(Raw!$N100&gt;$C$9,IF(Raw!$N100&lt;$A$9,IF(Raw!$X100&gt;$C$9,IF(Raw!$X100&lt;$A$9,Raw!R100,-999),-999),-999),-999),-999),-999)</f>
        <v>5.3985999999999999E-2</v>
      </c>
      <c r="L100" s="9">
        <f>IF(Raw!$G100&gt;$C$8,IF(Raw!$Q100&gt;$C$8,IF(Raw!$N100&gt;$C$9,IF(Raw!$N100&lt;$A$9,IF(Raw!$X100&gt;$C$9,IF(Raw!$X100&lt;$A$9,Raw!S100,-999),-999),-999),-999),-999),-999)</f>
        <v>9.5076999999999995E-2</v>
      </c>
      <c r="M100" s="9">
        <f>Raw!Q100</f>
        <v>0.94198300000000001</v>
      </c>
      <c r="N100" s="9">
        <f>IF(Raw!$G100&gt;$C$8,IF(Raw!$Q100&gt;$C$8,IF(Raw!$N100&gt;$C$9,IF(Raw!$N100&lt;$A$9,IF(Raw!$X100&gt;$C$9,IF(Raw!$X100&lt;$A$9,Raw!V100,-999),-999),-999),-999),-999),-999)</f>
        <v>612.29999999999995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989</v>
      </c>
      <c r="R100" s="9">
        <f t="shared" si="20"/>
        <v>4.3800999999999993E-2</v>
      </c>
      <c r="S100" s="9">
        <f t="shared" si="21"/>
        <v>0.46462857082241615</v>
      </c>
      <c r="T100" s="9">
        <f t="shared" si="22"/>
        <v>4.1090999999999996E-2</v>
      </c>
      <c r="U100" s="9">
        <f t="shared" si="23"/>
        <v>0.4321865435383952</v>
      </c>
      <c r="V100" s="15">
        <f t="shared" si="16"/>
        <v>0</v>
      </c>
      <c r="X100" s="11">
        <f t="shared" si="24"/>
        <v>4.3343999999999995E+18</v>
      </c>
      <c r="Y100" s="11">
        <f t="shared" si="25"/>
        <v>5.5970000000000003E-18</v>
      </c>
      <c r="Z100" s="11">
        <f t="shared" si="26"/>
        <v>1.2669999999999999E-3</v>
      </c>
      <c r="AA100" s="16">
        <f t="shared" si="27"/>
        <v>2.9820372242012814E-2</v>
      </c>
      <c r="AB100" s="9">
        <f t="shared" si="17"/>
        <v>5.521134891579655E-2</v>
      </c>
      <c r="AC100" s="9">
        <f t="shared" si="18"/>
        <v>0.97017962775798716</v>
      </c>
      <c r="AD100" s="15">
        <f t="shared" si="19"/>
        <v>23.536205400167965</v>
      </c>
      <c r="AE100" s="3">
        <f t="shared" si="28"/>
        <v>673.87879999999984</v>
      </c>
      <c r="AF100" s="2">
        <f t="shared" si="29"/>
        <v>0.25</v>
      </c>
      <c r="AG100" s="9">
        <f t="shared" si="30"/>
        <v>7.824639430698695E-3</v>
      </c>
      <c r="AH100" s="2">
        <f t="shared" si="31"/>
        <v>0.37863022991123535</v>
      </c>
    </row>
    <row r="101" spans="1:34">
      <c r="A101" s="1">
        <f>Raw!A101</f>
        <v>88</v>
      </c>
      <c r="B101" s="14">
        <f>Raw!B101</f>
        <v>0.44856481481481486</v>
      </c>
      <c r="C101" s="15">
        <f>Raw!C101</f>
        <v>57</v>
      </c>
      <c r="D101" s="15">
        <f>IF(C101&gt;0.5,Raw!D101*D$11,-999)</f>
        <v>7.2</v>
      </c>
      <c r="E101" s="9">
        <f>IF(Raw!$G101&gt;$C$8,IF(Raw!$Q101&gt;$C$8,IF(Raw!$N101&gt;$C$9,IF(Raw!$N101&lt;$A$9,IF(Raw!$X101&gt;$C$9,IF(Raw!$X101&lt;$A$9,Raw!H101,-999),-999),-999),-999),-999),-999)</f>
        <v>5.4744000000000001E-2</v>
      </c>
      <c r="F101" s="9">
        <f>IF(Raw!$G101&gt;$C$8,IF(Raw!$Q101&gt;$C$8,IF(Raw!$N101&gt;$C$9,IF(Raw!$N101&lt;$A$9,IF(Raw!$X101&gt;$C$9,IF(Raw!$X101&lt;$A$9,Raw!I101,-999),-999),-999),-999),-999),-999)</f>
        <v>9.0856000000000006E-2</v>
      </c>
      <c r="G101" s="9">
        <f>Raw!G101</f>
        <v>0.92852699999999999</v>
      </c>
      <c r="H101" s="9">
        <f>IF(Raw!$G101&gt;$C$8,IF(Raw!$Q101&gt;$C$8,IF(Raw!$N101&gt;$C$9,IF(Raw!$N101&lt;$A$9,IF(Raw!$X101&gt;$C$9,IF(Raw!$X101&lt;$A$9,Raw!L101,-999),-999),-999),-999),-999),-999)</f>
        <v>607.29999999999995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1003</v>
      </c>
      <c r="K101" s="9">
        <f>IF(Raw!$G101&gt;$C$8,IF(Raw!$Q101&gt;$C$8,IF(Raw!$N101&gt;$C$9,IF(Raw!$N101&lt;$A$9,IF(Raw!$X101&gt;$C$9,IF(Raw!$X101&lt;$A$9,Raw!R101,-999),-999),-999),-999),-999),-999)</f>
        <v>5.1697E-2</v>
      </c>
      <c r="L101" s="9">
        <f>IF(Raw!$G101&gt;$C$8,IF(Raw!$Q101&gt;$C$8,IF(Raw!$N101&gt;$C$9,IF(Raw!$N101&lt;$A$9,IF(Raw!$X101&gt;$C$9,IF(Raw!$X101&lt;$A$9,Raw!S101,-999),-999),-999),-999),-999),-999)</f>
        <v>9.4159000000000007E-2</v>
      </c>
      <c r="M101" s="9">
        <f>Raw!Q101</f>
        <v>0.94123500000000004</v>
      </c>
      <c r="N101" s="9">
        <f>IF(Raw!$G101&gt;$C$8,IF(Raw!$Q101&gt;$C$8,IF(Raw!$N101&gt;$C$9,IF(Raw!$N101&lt;$A$9,IF(Raw!$X101&gt;$C$9,IF(Raw!$X101&lt;$A$9,Raw!V101,-999),-999),-999),-999),-999),-999)</f>
        <v>582.9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1086</v>
      </c>
      <c r="R101" s="9">
        <f t="shared" si="20"/>
        <v>3.6112000000000005E-2</v>
      </c>
      <c r="S101" s="9">
        <f t="shared" si="21"/>
        <v>0.39746411904552259</v>
      </c>
      <c r="T101" s="9">
        <f t="shared" si="22"/>
        <v>4.2462000000000007E-2</v>
      </c>
      <c r="U101" s="9">
        <f t="shared" si="23"/>
        <v>0.45096060918234054</v>
      </c>
      <c r="V101" s="15">
        <f t="shared" si="16"/>
        <v>0</v>
      </c>
      <c r="X101" s="11">
        <f t="shared" si="24"/>
        <v>4.3343999999999995E+18</v>
      </c>
      <c r="Y101" s="11">
        <f t="shared" si="25"/>
        <v>6.0729999999999992E-18</v>
      </c>
      <c r="Z101" s="11">
        <f t="shared" si="26"/>
        <v>1.003E-3</v>
      </c>
      <c r="AA101" s="16">
        <f t="shared" si="27"/>
        <v>2.5722655745028786E-2</v>
      </c>
      <c r="AB101" s="9">
        <f t="shared" si="17"/>
        <v>5.2789235408245413E-2</v>
      </c>
      <c r="AC101" s="9">
        <f t="shared" si="18"/>
        <v>0.97427734425497114</v>
      </c>
      <c r="AD101" s="15">
        <f t="shared" si="19"/>
        <v>25.645718589261005</v>
      </c>
      <c r="AE101" s="3">
        <f t="shared" si="28"/>
        <v>731.18919999999969</v>
      </c>
      <c r="AF101" s="2">
        <f t="shared" si="29"/>
        <v>0.25</v>
      </c>
      <c r="AG101" s="9">
        <f t="shared" si="30"/>
        <v>8.8963145214861691E-3</v>
      </c>
      <c r="AH101" s="2">
        <f t="shared" si="31"/>
        <v>0.43048802982761725</v>
      </c>
    </row>
    <row r="102" spans="1:34">
      <c r="A102" s="1">
        <f>Raw!A102</f>
        <v>89</v>
      </c>
      <c r="B102" s="14">
        <f>Raw!B102</f>
        <v>0.44862268518518517</v>
      </c>
      <c r="C102" s="15">
        <f>Raw!C102</f>
        <v>57.4</v>
      </c>
      <c r="D102" s="15">
        <f>IF(C102&gt;0.5,Raw!D102*D$11,-999)</f>
        <v>7.2</v>
      </c>
      <c r="E102" s="9">
        <f>IF(Raw!$G102&gt;$C$8,IF(Raw!$Q102&gt;$C$8,IF(Raw!$N102&gt;$C$9,IF(Raw!$N102&lt;$A$9,IF(Raw!$X102&gt;$C$9,IF(Raw!$X102&lt;$A$9,Raw!H102,-999),-999),-999),-999),-999),-999)</f>
        <v>5.3452E-2</v>
      </c>
      <c r="F102" s="9">
        <f>IF(Raw!$G102&gt;$C$8,IF(Raw!$Q102&gt;$C$8,IF(Raw!$N102&gt;$C$9,IF(Raw!$N102&lt;$A$9,IF(Raw!$X102&gt;$C$9,IF(Raw!$X102&lt;$A$9,Raw!I102,-999),-999),-999),-999),-999),-999)</f>
        <v>9.7461999999999993E-2</v>
      </c>
      <c r="G102" s="9">
        <f>Raw!G102</f>
        <v>0.95989899999999995</v>
      </c>
      <c r="H102" s="9">
        <f>IF(Raw!$G102&gt;$C$8,IF(Raw!$Q102&gt;$C$8,IF(Raw!$N102&gt;$C$9,IF(Raw!$N102&lt;$A$9,IF(Raw!$X102&gt;$C$9,IF(Raw!$X102&lt;$A$9,Raw!L102,-999),-999),-999),-999),-999),-999)</f>
        <v>543.5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778</v>
      </c>
      <c r="K102" s="9">
        <f>IF(Raw!$G102&gt;$C$8,IF(Raw!$Q102&gt;$C$8,IF(Raw!$N102&gt;$C$9,IF(Raw!$N102&lt;$A$9,IF(Raw!$X102&gt;$C$9,IF(Raw!$X102&lt;$A$9,Raw!R102,-999),-999),-999),-999),-999),-999)</f>
        <v>5.1436999999999997E-2</v>
      </c>
      <c r="L102" s="9">
        <f>IF(Raw!$G102&gt;$C$8,IF(Raw!$Q102&gt;$C$8,IF(Raw!$N102&gt;$C$9,IF(Raw!$N102&lt;$A$9,IF(Raw!$X102&gt;$C$9,IF(Raw!$X102&lt;$A$9,Raw!S102,-999),-999),-999),-999),-999),-999)</f>
        <v>9.4708000000000001E-2</v>
      </c>
      <c r="M102" s="9">
        <f>Raw!Q102</f>
        <v>0.95043999999999995</v>
      </c>
      <c r="N102" s="9">
        <f>IF(Raw!$G102&gt;$C$8,IF(Raw!$Q102&gt;$C$8,IF(Raw!$N102&gt;$C$9,IF(Raw!$N102&lt;$A$9,IF(Raw!$X102&gt;$C$9,IF(Raw!$X102&lt;$A$9,Raw!V102,-999),-999),-999),-999),-999),-999)</f>
        <v>646.79999999999995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958</v>
      </c>
      <c r="R102" s="9">
        <f t="shared" si="20"/>
        <v>4.4009999999999994E-2</v>
      </c>
      <c r="S102" s="9">
        <f t="shared" si="21"/>
        <v>0.45156060823705646</v>
      </c>
      <c r="T102" s="9">
        <f t="shared" si="22"/>
        <v>4.3271000000000004E-2</v>
      </c>
      <c r="U102" s="9">
        <f t="shared" si="23"/>
        <v>0.45688854162267184</v>
      </c>
      <c r="V102" s="15">
        <f t="shared" si="16"/>
        <v>0</v>
      </c>
      <c r="X102" s="11">
        <f t="shared" si="24"/>
        <v>4.3343999999999995E+18</v>
      </c>
      <c r="Y102" s="11">
        <f t="shared" si="25"/>
        <v>5.435E-18</v>
      </c>
      <c r="Z102" s="11">
        <f t="shared" si="26"/>
        <v>7.7799999999999994E-4</v>
      </c>
      <c r="AA102" s="16">
        <f t="shared" si="27"/>
        <v>1.7997847712636163E-2</v>
      </c>
      <c r="AB102" s="9">
        <f t="shared" si="17"/>
        <v>5.2215784868373478E-2</v>
      </c>
      <c r="AC102" s="9">
        <f t="shared" si="18"/>
        <v>0.98200215228736376</v>
      </c>
      <c r="AD102" s="15">
        <f t="shared" si="19"/>
        <v>23.133480350432084</v>
      </c>
      <c r="AE102" s="3">
        <f t="shared" si="28"/>
        <v>654.3739999999998</v>
      </c>
      <c r="AF102" s="2">
        <f t="shared" si="29"/>
        <v>0.25</v>
      </c>
      <c r="AG102" s="9">
        <f t="shared" si="30"/>
        <v>8.13032469228127E-3</v>
      </c>
      <c r="AH102" s="2">
        <f t="shared" si="31"/>
        <v>0.3934221806328741</v>
      </c>
    </row>
    <row r="103" spans="1:34">
      <c r="A103" s="1">
        <f>Raw!A103</f>
        <v>90</v>
      </c>
      <c r="B103" s="14">
        <f>Raw!B103</f>
        <v>0.44866898148148149</v>
      </c>
      <c r="C103" s="15">
        <f>Raw!C103</f>
        <v>58.3</v>
      </c>
      <c r="D103" s="15">
        <f>IF(C103&gt;0.5,Raw!D103*D$11,-999)</f>
        <v>7.2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0.92454899999999995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0.92310000000000003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4.3343999999999995E+18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0.44872685185185185</v>
      </c>
      <c r="C104" s="15">
        <f>Raw!C104</f>
        <v>59.4</v>
      </c>
      <c r="D104" s="15">
        <f>IF(C104&gt;0.5,Raw!D104*D$11,-999)</f>
        <v>7.2</v>
      </c>
      <c r="E104" s="9">
        <f>IF(Raw!$G104&gt;$C$8,IF(Raw!$Q104&gt;$C$8,IF(Raw!$N104&gt;$C$9,IF(Raw!$N104&lt;$A$9,IF(Raw!$X104&gt;$C$9,IF(Raw!$X104&lt;$A$9,Raw!H104,-999),-999),-999),-999),-999),-999)</f>
        <v>5.2470999999999997E-2</v>
      </c>
      <c r="F104" s="9">
        <f>IF(Raw!$G104&gt;$C$8,IF(Raw!$Q104&gt;$C$8,IF(Raw!$N104&gt;$C$9,IF(Raw!$N104&lt;$A$9,IF(Raw!$X104&gt;$C$9,IF(Raw!$X104&lt;$A$9,Raw!I104,-999),-999),-999),-999),-999),-999)</f>
        <v>8.9455000000000007E-2</v>
      </c>
      <c r="G104" s="9">
        <f>Raw!G104</f>
        <v>0.92182799999999998</v>
      </c>
      <c r="H104" s="9">
        <f>IF(Raw!$G104&gt;$C$8,IF(Raw!$Q104&gt;$C$8,IF(Raw!$N104&gt;$C$9,IF(Raw!$N104&lt;$A$9,IF(Raw!$X104&gt;$C$9,IF(Raw!$X104&lt;$A$9,Raw!L104,-999),-999),-999),-999),-999),-999)</f>
        <v>599.20000000000005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1406</v>
      </c>
      <c r="K104" s="9">
        <f>IF(Raw!$G104&gt;$C$8,IF(Raw!$Q104&gt;$C$8,IF(Raw!$N104&gt;$C$9,IF(Raw!$N104&lt;$A$9,IF(Raw!$X104&gt;$C$9,IF(Raw!$X104&lt;$A$9,Raw!R104,-999),-999),-999),-999),-999),-999)</f>
        <v>5.0187000000000002E-2</v>
      </c>
      <c r="L104" s="9">
        <f>IF(Raw!$G104&gt;$C$8,IF(Raw!$Q104&gt;$C$8,IF(Raw!$N104&gt;$C$9,IF(Raw!$N104&lt;$A$9,IF(Raw!$X104&gt;$C$9,IF(Raw!$X104&lt;$A$9,Raw!S104,-999),-999),-999),-999),-999),-999)</f>
        <v>9.1703999999999994E-2</v>
      </c>
      <c r="M104" s="9">
        <f>Raw!Q104</f>
        <v>0.94017399999999995</v>
      </c>
      <c r="N104" s="9">
        <f>IF(Raw!$G104&gt;$C$8,IF(Raw!$Q104&gt;$C$8,IF(Raw!$N104&gt;$C$9,IF(Raw!$N104&lt;$A$9,IF(Raw!$X104&gt;$C$9,IF(Raw!$X104&lt;$A$9,Raw!V104,-999),-999),-999),-999),-999),-999)</f>
        <v>646.79999999999995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1181</v>
      </c>
      <c r="R104" s="9">
        <f t="shared" si="20"/>
        <v>3.698400000000001E-2</v>
      </c>
      <c r="S104" s="9">
        <f t="shared" si="21"/>
        <v>0.41343692359286799</v>
      </c>
      <c r="T104" s="9">
        <f t="shared" si="22"/>
        <v>4.1516999999999991E-2</v>
      </c>
      <c r="U104" s="9">
        <f t="shared" si="23"/>
        <v>0.45272834336561102</v>
      </c>
      <c r="V104" s="15">
        <f t="shared" si="16"/>
        <v>0</v>
      </c>
      <c r="X104" s="11">
        <f t="shared" si="24"/>
        <v>4.3343999999999995E+18</v>
      </c>
      <c r="Y104" s="11">
        <f t="shared" si="25"/>
        <v>5.9920000000000002E-18</v>
      </c>
      <c r="Z104" s="11">
        <f t="shared" si="26"/>
        <v>1.4059999999999999E-3</v>
      </c>
      <c r="AA104" s="16">
        <f t="shared" si="27"/>
        <v>3.5229785584668945E-2</v>
      </c>
      <c r="AB104" s="9">
        <f t="shared" si="17"/>
        <v>5.1649635008118699E-2</v>
      </c>
      <c r="AC104" s="9">
        <f t="shared" si="18"/>
        <v>0.96477021441533117</v>
      </c>
      <c r="AD104" s="15">
        <f t="shared" si="19"/>
        <v>25.05674650403197</v>
      </c>
      <c r="AE104" s="3">
        <f t="shared" si="28"/>
        <v>721.43679999999983</v>
      </c>
      <c r="AF104" s="2">
        <f t="shared" si="29"/>
        <v>0.25</v>
      </c>
      <c r="AG104" s="9">
        <f t="shared" si="30"/>
        <v>8.7260764114634303E-3</v>
      </c>
      <c r="AH104" s="2">
        <f t="shared" si="31"/>
        <v>0.42225029627983535</v>
      </c>
    </row>
    <row r="105" spans="1:34">
      <c r="A105" s="1">
        <f>Raw!A105</f>
        <v>92</v>
      </c>
      <c r="B105" s="14">
        <f>Raw!B105</f>
        <v>0.44878472222222227</v>
      </c>
      <c r="C105" s="15">
        <f>Raw!C105</f>
        <v>60.3</v>
      </c>
      <c r="D105" s="15">
        <f>IF(C105&gt;0.5,Raw!D105*D$11,-999)</f>
        <v>6.3</v>
      </c>
      <c r="E105" s="9">
        <f>IF(Raw!$G105&gt;$C$8,IF(Raw!$Q105&gt;$C$8,IF(Raw!$N105&gt;$C$9,IF(Raw!$N105&lt;$A$9,IF(Raw!$X105&gt;$C$9,IF(Raw!$X105&lt;$A$9,Raw!H105,-999),-999),-999),-999),-999),-999)</f>
        <v>5.2004000000000002E-2</v>
      </c>
      <c r="F105" s="9">
        <f>IF(Raw!$G105&gt;$C$8,IF(Raw!$Q105&gt;$C$8,IF(Raw!$N105&gt;$C$9,IF(Raw!$N105&lt;$A$9,IF(Raw!$X105&gt;$C$9,IF(Raw!$X105&lt;$A$9,Raw!I105,-999),-999),-999),-999),-999),-999)</f>
        <v>8.7562000000000001E-2</v>
      </c>
      <c r="G105" s="9">
        <f>Raw!G105</f>
        <v>0.93923100000000004</v>
      </c>
      <c r="H105" s="9">
        <f>IF(Raw!$G105&gt;$C$8,IF(Raw!$Q105&gt;$C$8,IF(Raw!$N105&gt;$C$9,IF(Raw!$N105&lt;$A$9,IF(Raw!$X105&gt;$C$9,IF(Raw!$X105&lt;$A$9,Raw!L105,-999),-999),-999),-999),-999),-999)</f>
        <v>538.4</v>
      </c>
      <c r="I105" s="9">
        <f>IF(Raw!$G105&gt;$C$8,IF(Raw!$Q105&gt;$C$8,IF(Raw!$N105&gt;$C$9,IF(Raw!$N105&lt;$A$9,IF(Raw!$X105&gt;$C$9,IF(Raw!$X105&lt;$A$9,Raw!M105,-999),-999),-999),-999),-999),-999)</f>
        <v>5.1663000000000001E-2</v>
      </c>
      <c r="J105" s="9">
        <f>IF(Raw!$G105&gt;$C$8,IF(Raw!$Q105&gt;$C$8,IF(Raw!$N105&gt;$C$9,IF(Raw!$N105&lt;$A$9,IF(Raw!$X105&gt;$C$9,IF(Raw!$X105&lt;$A$9,Raw!N105,-999),-999),-999),-999),-999),-999)</f>
        <v>631</v>
      </c>
      <c r="K105" s="9">
        <f>IF(Raw!$G105&gt;$C$8,IF(Raw!$Q105&gt;$C$8,IF(Raw!$N105&gt;$C$9,IF(Raw!$N105&lt;$A$9,IF(Raw!$X105&gt;$C$9,IF(Raw!$X105&lt;$A$9,Raw!R105,-999),-999),-999),-999),-999),-999)</f>
        <v>5.0372E-2</v>
      </c>
      <c r="L105" s="9">
        <f>IF(Raw!$G105&gt;$C$8,IF(Raw!$Q105&gt;$C$8,IF(Raw!$N105&gt;$C$9,IF(Raw!$N105&lt;$A$9,IF(Raw!$X105&gt;$C$9,IF(Raw!$X105&lt;$A$9,Raw!S105,-999),-999),-999),-999),-999),-999)</f>
        <v>8.8704000000000005E-2</v>
      </c>
      <c r="M105" s="9">
        <f>Raw!Q105</f>
        <v>0.93703599999999998</v>
      </c>
      <c r="N105" s="9">
        <f>IF(Raw!$G105&gt;$C$8,IF(Raw!$Q105&gt;$C$8,IF(Raw!$N105&gt;$C$9,IF(Raw!$N105&lt;$A$9,IF(Raw!$X105&gt;$C$9,IF(Raw!$X105&lt;$A$9,Raw!V105,-999),-999),-999),-999),-999),-999)</f>
        <v>671.2</v>
      </c>
      <c r="O105" s="9">
        <f>IF(Raw!$G105&gt;$C$8,IF(Raw!$Q105&gt;$C$8,IF(Raw!$N105&gt;$C$9,IF(Raw!$N105&lt;$A$9,IF(Raw!$X105&gt;$C$9,IF(Raw!$X105&lt;$A$9,Raw!W105,-999),-999),-999),-999),-999),-999)</f>
        <v>0.136187</v>
      </c>
      <c r="P105" s="9">
        <f>IF(Raw!$G105&gt;$C$8,IF(Raw!$Q105&gt;$C$8,IF(Raw!$N105&gt;$C$9,IF(Raw!$N105&lt;$A$9,IF(Raw!$X105&gt;$C$9,IF(Raw!$X105&lt;$A$9,Raw!X105,-999),-999),-999),-999),-999),-999)</f>
        <v>1095</v>
      </c>
      <c r="R105" s="9">
        <f t="shared" si="20"/>
        <v>3.5557999999999999E-2</v>
      </c>
      <c r="S105" s="9">
        <f t="shared" si="21"/>
        <v>0.40608939951120349</v>
      </c>
      <c r="T105" s="9">
        <f t="shared" si="22"/>
        <v>3.8332000000000005E-2</v>
      </c>
      <c r="U105" s="9">
        <f t="shared" si="23"/>
        <v>0.4321338383838384</v>
      </c>
      <c r="V105" s="15">
        <f t="shared" si="16"/>
        <v>0</v>
      </c>
      <c r="X105" s="11">
        <f t="shared" si="24"/>
        <v>3.792599999999999E+18</v>
      </c>
      <c r="Y105" s="11">
        <f t="shared" si="25"/>
        <v>5.3839999999999992E-18</v>
      </c>
      <c r="Z105" s="11">
        <f t="shared" si="26"/>
        <v>6.3099999999999994E-4</v>
      </c>
      <c r="AA105" s="16">
        <f t="shared" si="27"/>
        <v>1.2720713650573909E-2</v>
      </c>
      <c r="AB105" s="9">
        <f t="shared" si="17"/>
        <v>5.0859610395653801E-2</v>
      </c>
      <c r="AC105" s="9">
        <f t="shared" si="18"/>
        <v>0.98727928634942608</v>
      </c>
      <c r="AD105" s="15">
        <f t="shared" si="19"/>
        <v>20.159609588865152</v>
      </c>
      <c r="AE105" s="3">
        <f t="shared" si="28"/>
        <v>648.23359999999968</v>
      </c>
      <c r="AF105" s="2">
        <f t="shared" si="29"/>
        <v>0.25</v>
      </c>
      <c r="AG105" s="9">
        <f t="shared" si="30"/>
        <v>6.7012688245814862E-3</v>
      </c>
      <c r="AH105" s="2">
        <f t="shared" si="31"/>
        <v>0.32427091091170129</v>
      </c>
    </row>
    <row r="106" spans="1:34">
      <c r="A106" s="1">
        <f>Raw!A106</f>
        <v>93</v>
      </c>
      <c r="B106" s="14">
        <f>Raw!B106</f>
        <v>0.44884259259259257</v>
      </c>
      <c r="C106" s="15">
        <f>Raw!C106</f>
        <v>61.4</v>
      </c>
      <c r="D106" s="15">
        <f>IF(C106&gt;0.5,Raw!D106*D$11,-999)</f>
        <v>6.3</v>
      </c>
      <c r="E106" s="9">
        <f>IF(Raw!$G106&gt;$C$8,IF(Raw!$Q106&gt;$C$8,IF(Raw!$N106&gt;$C$9,IF(Raw!$N106&lt;$A$9,IF(Raw!$X106&gt;$C$9,IF(Raw!$X106&lt;$A$9,Raw!H106,-999),-999),-999),-999),-999),-999)</f>
        <v>4.512E-2</v>
      </c>
      <c r="F106" s="9">
        <f>IF(Raw!$G106&gt;$C$8,IF(Raw!$Q106&gt;$C$8,IF(Raw!$N106&gt;$C$9,IF(Raw!$N106&lt;$A$9,IF(Raw!$X106&gt;$C$9,IF(Raw!$X106&lt;$A$9,Raw!I106,-999),-999),-999),-999),-999),-999)</f>
        <v>8.1753999999999993E-2</v>
      </c>
      <c r="G106" s="9">
        <f>Raw!G106</f>
        <v>0.94457800000000003</v>
      </c>
      <c r="H106" s="9">
        <f>IF(Raw!$G106&gt;$C$8,IF(Raw!$Q106&gt;$C$8,IF(Raw!$N106&gt;$C$9,IF(Raw!$N106&lt;$A$9,IF(Raw!$X106&gt;$C$9,IF(Raw!$X106&lt;$A$9,Raw!L106,-999),-999),-999),-999),-999),-999)</f>
        <v>620.5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7134</v>
      </c>
      <c r="K106" s="9">
        <f>IF(Raw!$G106&gt;$C$8,IF(Raw!$Q106&gt;$C$8,IF(Raw!$N106&gt;$C$9,IF(Raw!$N106&lt;$A$9,IF(Raw!$X106&gt;$C$9,IF(Raw!$X106&lt;$A$9,Raw!R106,-999),-999),-999),-999),-999),-999)</f>
        <v>5.1464999999999997E-2</v>
      </c>
      <c r="L106" s="9">
        <f>IF(Raw!$G106&gt;$C$8,IF(Raw!$Q106&gt;$C$8,IF(Raw!$N106&gt;$C$9,IF(Raw!$N106&lt;$A$9,IF(Raw!$X106&gt;$C$9,IF(Raw!$X106&lt;$A$9,Raw!S106,-999),-999),-999),-999),-999),-999)</f>
        <v>8.7264999999999995E-2</v>
      </c>
      <c r="M106" s="9">
        <f>Raw!Q106</f>
        <v>0.94212600000000002</v>
      </c>
      <c r="N106" s="9">
        <f>IF(Raw!$G106&gt;$C$8,IF(Raw!$Q106&gt;$C$8,IF(Raw!$N106&gt;$C$9,IF(Raw!$N106&lt;$A$9,IF(Raw!$X106&gt;$C$9,IF(Raw!$X106&lt;$A$9,Raw!V106,-999),-999),-999),-999),-999),-999)</f>
        <v>569.79999999999995</v>
      </c>
      <c r="O106" s="9">
        <f>IF(Raw!$G106&gt;$C$8,IF(Raw!$Q106&gt;$C$8,IF(Raw!$N106&gt;$C$9,IF(Raw!$N106&lt;$A$9,IF(Raw!$X106&gt;$C$9,IF(Raw!$X106&lt;$A$9,Raw!W106,-999),-999),-999),-999),-999),-999)</f>
        <v>9.4855999999999996E-2</v>
      </c>
      <c r="P106" s="9">
        <f>IF(Raw!$G106&gt;$C$8,IF(Raw!$Q106&gt;$C$8,IF(Raw!$N106&gt;$C$9,IF(Raw!$N106&lt;$A$9,IF(Raw!$X106&gt;$C$9,IF(Raw!$X106&lt;$A$9,Raw!X106,-999),-999),-999),-999),-999),-999)</f>
        <v>2085</v>
      </c>
      <c r="R106" s="9">
        <f t="shared" si="20"/>
        <v>3.6633999999999993E-2</v>
      </c>
      <c r="S106" s="9">
        <f t="shared" si="21"/>
        <v>0.44810039875724728</v>
      </c>
      <c r="T106" s="9">
        <f t="shared" si="22"/>
        <v>3.5799999999999998E-2</v>
      </c>
      <c r="U106" s="9">
        <f t="shared" si="23"/>
        <v>0.4102446570790122</v>
      </c>
      <c r="V106" s="15">
        <f t="shared" si="16"/>
        <v>0</v>
      </c>
      <c r="X106" s="11">
        <f t="shared" si="24"/>
        <v>3.792599999999999E+18</v>
      </c>
      <c r="Y106" s="11">
        <f t="shared" si="25"/>
        <v>6.2049999999999997E-18</v>
      </c>
      <c r="Z106" s="11">
        <f t="shared" si="26"/>
        <v>7.1339999999999997E-3</v>
      </c>
      <c r="AA106" s="16">
        <f t="shared" si="27"/>
        <v>0.14375132148451586</v>
      </c>
      <c r="AB106" s="9">
        <f t="shared" si="17"/>
        <v>5.6611297309145665E-2</v>
      </c>
      <c r="AC106" s="9">
        <f t="shared" si="18"/>
        <v>0.85624867851548414</v>
      </c>
      <c r="AD106" s="15">
        <f t="shared" si="19"/>
        <v>20.1501712201452</v>
      </c>
      <c r="AE106" s="3">
        <f t="shared" si="28"/>
        <v>747.08199999999977</v>
      </c>
      <c r="AF106" s="2">
        <f t="shared" si="29"/>
        <v>0.25</v>
      </c>
      <c r="AG106" s="9">
        <f t="shared" si="30"/>
        <v>6.3588462171475764E-3</v>
      </c>
      <c r="AH106" s="2">
        <f t="shared" si="31"/>
        <v>0.30770125914336049</v>
      </c>
    </row>
    <row r="107" spans="1:34">
      <c r="A107" s="1">
        <f>Raw!A107</f>
        <v>94</v>
      </c>
      <c r="B107" s="14">
        <f>Raw!B107</f>
        <v>0.44888888888888889</v>
      </c>
      <c r="C107" s="15">
        <f>Raw!C107</f>
        <v>62.3</v>
      </c>
      <c r="D107" s="15">
        <f>IF(C107&gt;0.5,Raw!D107*D$11,-999)</f>
        <v>6.3</v>
      </c>
      <c r="E107" s="9">
        <f>IF(Raw!$G107&gt;$C$8,IF(Raw!$Q107&gt;$C$8,IF(Raw!$N107&gt;$C$9,IF(Raw!$N107&lt;$A$9,IF(Raw!$X107&gt;$C$9,IF(Raw!$X107&lt;$A$9,Raw!H107,-999),-999),-999),-999),-999),-999)</f>
        <v>4.845E-2</v>
      </c>
      <c r="F107" s="9">
        <f>IF(Raw!$G107&gt;$C$8,IF(Raw!$Q107&gt;$C$8,IF(Raw!$N107&gt;$C$9,IF(Raw!$N107&lt;$A$9,IF(Raw!$X107&gt;$C$9,IF(Raw!$X107&lt;$A$9,Raw!I107,-999),-999),-999),-999),-999),-999)</f>
        <v>8.7583999999999995E-2</v>
      </c>
      <c r="G107" s="9">
        <f>Raw!G107</f>
        <v>0.93928999999999996</v>
      </c>
      <c r="H107" s="9">
        <f>IF(Raw!$G107&gt;$C$8,IF(Raw!$Q107&gt;$C$8,IF(Raw!$N107&gt;$C$9,IF(Raw!$N107&lt;$A$9,IF(Raw!$X107&gt;$C$9,IF(Raw!$X107&lt;$A$9,Raw!L107,-999),-999),-999),-999),-999),-999)</f>
        <v>525.29999999999995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627</v>
      </c>
      <c r="K107" s="9">
        <f>IF(Raw!$G107&gt;$C$8,IF(Raw!$Q107&gt;$C$8,IF(Raw!$N107&gt;$C$9,IF(Raw!$N107&lt;$A$9,IF(Raw!$X107&gt;$C$9,IF(Raw!$X107&lt;$A$9,Raw!R107,-999),-999),-999),-999),-999),-999)</f>
        <v>4.5933000000000002E-2</v>
      </c>
      <c r="L107" s="9">
        <f>IF(Raw!$G107&gt;$C$8,IF(Raw!$Q107&gt;$C$8,IF(Raw!$N107&gt;$C$9,IF(Raw!$N107&lt;$A$9,IF(Raw!$X107&gt;$C$9,IF(Raw!$X107&lt;$A$9,Raw!S107,-999),-999),-999),-999),-999),-999)</f>
        <v>8.1556000000000003E-2</v>
      </c>
      <c r="M107" s="9">
        <f>Raw!Q107</f>
        <v>0.899702</v>
      </c>
      <c r="N107" s="9">
        <f>IF(Raw!$G107&gt;$C$8,IF(Raw!$Q107&gt;$C$8,IF(Raw!$N107&gt;$C$9,IF(Raw!$N107&lt;$A$9,IF(Raw!$X107&gt;$C$9,IF(Raw!$X107&lt;$A$9,Raw!V107,-999),-999),-999),-999),-999),-999)</f>
        <v>586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1073</v>
      </c>
      <c r="R107" s="9">
        <f t="shared" si="20"/>
        <v>3.9133999999999995E-2</v>
      </c>
      <c r="S107" s="9">
        <f t="shared" si="21"/>
        <v>0.44681677018633537</v>
      </c>
      <c r="T107" s="9">
        <f t="shared" si="22"/>
        <v>3.5623000000000002E-2</v>
      </c>
      <c r="U107" s="9">
        <f t="shared" si="23"/>
        <v>0.43679189759183873</v>
      </c>
      <c r="V107" s="15">
        <f t="shared" si="16"/>
        <v>0</v>
      </c>
      <c r="X107" s="11">
        <f t="shared" si="24"/>
        <v>3.792599999999999E+18</v>
      </c>
      <c r="Y107" s="11">
        <f t="shared" si="25"/>
        <v>5.2529999999999989E-18</v>
      </c>
      <c r="Z107" s="11">
        <f t="shared" si="26"/>
        <v>6.2699999999999995E-4</v>
      </c>
      <c r="AA107" s="16">
        <f t="shared" si="27"/>
        <v>1.2337314295235838E-2</v>
      </c>
      <c r="AB107" s="9">
        <f t="shared" si="17"/>
        <v>4.6372492147139191E-2</v>
      </c>
      <c r="AC107" s="9">
        <f t="shared" si="18"/>
        <v>0.98766268570476412</v>
      </c>
      <c r="AD107" s="15">
        <f t="shared" si="19"/>
        <v>19.676737312975817</v>
      </c>
      <c r="AE107" s="3">
        <f t="shared" si="28"/>
        <v>632.46119999999974</v>
      </c>
      <c r="AF107" s="2">
        <f t="shared" si="29"/>
        <v>0.25</v>
      </c>
      <c r="AG107" s="9">
        <f t="shared" si="30"/>
        <v>6.6112610995006501E-3</v>
      </c>
      <c r="AH107" s="2">
        <f t="shared" si="31"/>
        <v>0.31991548393733643</v>
      </c>
    </row>
    <row r="108" spans="1:34">
      <c r="A108" s="1">
        <f>Raw!A108</f>
        <v>95</v>
      </c>
      <c r="B108" s="14">
        <f>Raw!B108</f>
        <v>0.44894675925925925</v>
      </c>
      <c r="C108" s="15">
        <f>Raw!C108</f>
        <v>62.8</v>
      </c>
      <c r="D108" s="15">
        <f>IF(C108&gt;0.5,Raw!D108*D$11,-999)</f>
        <v>6.3</v>
      </c>
      <c r="E108" s="9">
        <f>IF(Raw!$G108&gt;$C$8,IF(Raw!$Q108&gt;$C$8,IF(Raw!$N108&gt;$C$9,IF(Raw!$N108&lt;$A$9,IF(Raw!$X108&gt;$C$9,IF(Raw!$X108&lt;$A$9,Raw!H108,-999),-999),-999),-999),-999),-999)</f>
        <v>5.0103000000000002E-2</v>
      </c>
      <c r="F108" s="9">
        <f>IF(Raw!$G108&gt;$C$8,IF(Raw!$Q108&gt;$C$8,IF(Raw!$N108&gt;$C$9,IF(Raw!$N108&lt;$A$9,IF(Raw!$X108&gt;$C$9,IF(Raw!$X108&lt;$A$9,Raw!I108,-999),-999),-999),-999),-999),-999)</f>
        <v>9.0353000000000003E-2</v>
      </c>
      <c r="G108" s="9">
        <f>Raw!G108</f>
        <v>0.94802600000000004</v>
      </c>
      <c r="H108" s="9">
        <f>IF(Raw!$G108&gt;$C$8,IF(Raw!$Q108&gt;$C$8,IF(Raw!$N108&gt;$C$9,IF(Raw!$N108&lt;$A$9,IF(Raw!$X108&gt;$C$9,IF(Raw!$X108&lt;$A$9,Raw!L108,-999),-999),-999),-999),-999),-999)</f>
        <v>612.29999999999995</v>
      </c>
      <c r="I108" s="9">
        <f>IF(Raw!$G108&gt;$C$8,IF(Raw!$Q108&gt;$C$8,IF(Raw!$N108&gt;$C$9,IF(Raw!$N108&lt;$A$9,IF(Raw!$X108&gt;$C$9,IF(Raw!$X108&lt;$A$9,Raw!M108,-999),-999),-999),-999),-999),-999)</f>
        <v>4.3769000000000002E-2</v>
      </c>
      <c r="J108" s="9">
        <f>IF(Raw!$G108&gt;$C$8,IF(Raw!$Q108&gt;$C$8,IF(Raw!$N108&gt;$C$9,IF(Raw!$N108&lt;$A$9,IF(Raw!$X108&gt;$C$9,IF(Raw!$X108&lt;$A$9,Raw!N108,-999),-999),-999),-999),-999),-999)</f>
        <v>1125</v>
      </c>
      <c r="K108" s="9">
        <f>IF(Raw!$G108&gt;$C$8,IF(Raw!$Q108&gt;$C$8,IF(Raw!$N108&gt;$C$9,IF(Raw!$N108&lt;$A$9,IF(Raw!$X108&gt;$C$9,IF(Raw!$X108&lt;$A$9,Raw!R108,-999),-999),-999),-999),-999),-999)</f>
        <v>5.1642E-2</v>
      </c>
      <c r="L108" s="9">
        <f>IF(Raw!$G108&gt;$C$8,IF(Raw!$Q108&gt;$C$8,IF(Raw!$N108&gt;$C$9,IF(Raw!$N108&lt;$A$9,IF(Raw!$X108&gt;$C$9,IF(Raw!$X108&lt;$A$9,Raw!S108,-999),-999),-999),-999),-999),-999)</f>
        <v>9.0286000000000005E-2</v>
      </c>
      <c r="M108" s="9">
        <f>Raw!Q108</f>
        <v>0.95124200000000003</v>
      </c>
      <c r="N108" s="9">
        <f>IF(Raw!$G108&gt;$C$8,IF(Raw!$Q108&gt;$C$8,IF(Raw!$N108&gt;$C$9,IF(Raw!$N108&lt;$A$9,IF(Raw!$X108&gt;$C$9,IF(Raw!$X108&lt;$A$9,Raw!V108,-999),-999),-999),-999),-999),-999)</f>
        <v>559.70000000000005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1183</v>
      </c>
      <c r="R108" s="9">
        <f t="shared" si="20"/>
        <v>4.0250000000000001E-2</v>
      </c>
      <c r="S108" s="9">
        <f t="shared" si="21"/>
        <v>0.44547497039389949</v>
      </c>
      <c r="T108" s="9">
        <f t="shared" si="22"/>
        <v>3.8644000000000005E-2</v>
      </c>
      <c r="U108" s="9">
        <f t="shared" si="23"/>
        <v>0.42801763285559224</v>
      </c>
      <c r="V108" s="15">
        <f t="shared" si="16"/>
        <v>0</v>
      </c>
      <c r="X108" s="11">
        <f t="shared" si="24"/>
        <v>3.792599999999999E+18</v>
      </c>
      <c r="Y108" s="11">
        <f t="shared" si="25"/>
        <v>6.1229999999999989E-18</v>
      </c>
      <c r="Z108" s="11">
        <f t="shared" si="26"/>
        <v>1.1249999999999999E-3</v>
      </c>
      <c r="AA108" s="16">
        <f t="shared" si="27"/>
        <v>2.545971964220901E-2</v>
      </c>
      <c r="AB108" s="9">
        <f t="shared" si="17"/>
        <v>5.2625865405853525E-2</v>
      </c>
      <c r="AC108" s="9">
        <f t="shared" si="18"/>
        <v>0.97454028035779094</v>
      </c>
      <c r="AD108" s="15">
        <f t="shared" si="19"/>
        <v>22.630861904185785</v>
      </c>
      <c r="AE108" s="3">
        <f t="shared" si="28"/>
        <v>737.20919999999967</v>
      </c>
      <c r="AF108" s="2">
        <f t="shared" si="29"/>
        <v>0.25</v>
      </c>
      <c r="AG108" s="9">
        <f t="shared" si="30"/>
        <v>7.4510830320856924E-3</v>
      </c>
      <c r="AH108" s="2">
        <f t="shared" si="31"/>
        <v>0.36055403019055066</v>
      </c>
    </row>
    <row r="109" spans="1:34">
      <c r="A109" s="1">
        <f>Raw!A109</f>
        <v>96</v>
      </c>
      <c r="B109" s="14">
        <f>Raw!B109</f>
        <v>0.44900462962962967</v>
      </c>
      <c r="C109" s="15">
        <f>Raw!C109</f>
        <v>64.099999999999994</v>
      </c>
      <c r="D109" s="15">
        <f>IF(C109&gt;0.5,Raw!D109*D$11,-999)</f>
        <v>6.3</v>
      </c>
      <c r="E109" s="9">
        <f>IF(Raw!$G109&gt;$C$8,IF(Raw!$Q109&gt;$C$8,IF(Raw!$N109&gt;$C$9,IF(Raw!$N109&lt;$A$9,IF(Raw!$X109&gt;$C$9,IF(Raw!$X109&lt;$A$9,Raw!H109,-999),-999),-999),-999),-999),-999)</f>
        <v>4.4750999999999999E-2</v>
      </c>
      <c r="F109" s="9">
        <f>IF(Raw!$G109&gt;$C$8,IF(Raw!$Q109&gt;$C$8,IF(Raw!$N109&gt;$C$9,IF(Raw!$N109&lt;$A$9,IF(Raw!$X109&gt;$C$9,IF(Raw!$X109&lt;$A$9,Raw!I109,-999),-999),-999),-999),-999),-999)</f>
        <v>7.9686000000000007E-2</v>
      </c>
      <c r="G109" s="9">
        <f>Raw!G109</f>
        <v>0.89493299999999998</v>
      </c>
      <c r="H109" s="9">
        <f>IF(Raw!$G109&gt;$C$8,IF(Raw!$Q109&gt;$C$8,IF(Raw!$N109&gt;$C$9,IF(Raw!$N109&lt;$A$9,IF(Raw!$X109&gt;$C$9,IF(Raw!$X109&lt;$A$9,Raw!L109,-999),-999),-999),-999),-999),-999)</f>
        <v>654.9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2368</v>
      </c>
      <c r="K109" s="9">
        <f>IF(Raw!$G109&gt;$C$8,IF(Raw!$Q109&gt;$C$8,IF(Raw!$N109&gt;$C$9,IF(Raw!$N109&lt;$A$9,IF(Raw!$X109&gt;$C$9,IF(Raw!$X109&lt;$A$9,Raw!R109,-999),-999),-999),-999),-999),-999)</f>
        <v>4.8654000000000003E-2</v>
      </c>
      <c r="L109" s="9">
        <f>IF(Raw!$G109&gt;$C$8,IF(Raw!$Q109&gt;$C$8,IF(Raw!$N109&gt;$C$9,IF(Raw!$N109&lt;$A$9,IF(Raw!$X109&gt;$C$9,IF(Raw!$X109&lt;$A$9,Raw!S109,-999),-999),-999),-999),-999),-999)</f>
        <v>8.1224000000000005E-2</v>
      </c>
      <c r="M109" s="9">
        <f>Raw!Q109</f>
        <v>0.89647200000000005</v>
      </c>
      <c r="N109" s="9">
        <f>IF(Raw!$G109&gt;$C$8,IF(Raw!$Q109&gt;$C$8,IF(Raw!$N109&gt;$C$9,IF(Raw!$N109&lt;$A$9,IF(Raw!$X109&gt;$C$9,IF(Raw!$X109&lt;$A$9,Raw!V109,-999),-999),-999),-999),-999),-999)</f>
        <v>663</v>
      </c>
      <c r="O109" s="9">
        <f>IF(Raw!$G109&gt;$C$8,IF(Raw!$Q109&gt;$C$8,IF(Raw!$N109&gt;$C$9,IF(Raw!$N109&lt;$A$9,IF(Raw!$X109&gt;$C$9,IF(Raw!$X109&lt;$A$9,Raw!W109,-999),-999),-999),-999),-999),-999)</f>
        <v>0.22674</v>
      </c>
      <c r="P109" s="9">
        <f>IF(Raw!$G109&gt;$C$8,IF(Raw!$Q109&gt;$C$8,IF(Raw!$N109&gt;$C$9,IF(Raw!$N109&lt;$A$9,IF(Raw!$X109&gt;$C$9,IF(Raw!$X109&lt;$A$9,Raw!X109,-999),-999),-999),-999),-999),-999)</f>
        <v>1294</v>
      </c>
      <c r="R109" s="9">
        <f t="shared" si="20"/>
        <v>3.4935000000000008E-2</v>
      </c>
      <c r="S109" s="9">
        <f t="shared" si="21"/>
        <v>0.4384082523906333</v>
      </c>
      <c r="T109" s="9">
        <f t="shared" si="22"/>
        <v>3.2570000000000002E-2</v>
      </c>
      <c r="U109" s="9">
        <f t="shared" si="23"/>
        <v>0.4009898552152073</v>
      </c>
      <c r="V109" s="15">
        <f t="shared" si="16"/>
        <v>0</v>
      </c>
      <c r="X109" s="11">
        <f t="shared" si="24"/>
        <v>3.792599999999999E+18</v>
      </c>
      <c r="Y109" s="11">
        <f t="shared" si="25"/>
        <v>6.5489999999999996E-18</v>
      </c>
      <c r="Z109" s="11">
        <f t="shared" si="26"/>
        <v>2.3679999999999999E-3</v>
      </c>
      <c r="AA109" s="16">
        <f t="shared" si="27"/>
        <v>5.5548627310795969E-2</v>
      </c>
      <c r="AB109" s="9">
        <f t="shared" si="17"/>
        <v>5.046321879151263E-2</v>
      </c>
      <c r="AC109" s="9">
        <f t="shared" si="18"/>
        <v>0.94445137268920398</v>
      </c>
      <c r="AD109" s="15">
        <f t="shared" si="19"/>
        <v>23.458035181923972</v>
      </c>
      <c r="AE109" s="3">
        <f t="shared" si="28"/>
        <v>788.49959999999976</v>
      </c>
      <c r="AF109" s="2">
        <f t="shared" si="29"/>
        <v>0.25</v>
      </c>
      <c r="AG109" s="9">
        <f t="shared" si="30"/>
        <v>7.2357185624868708E-3</v>
      </c>
      <c r="AH109" s="2">
        <f t="shared" si="31"/>
        <v>0.35013265558778101</v>
      </c>
    </row>
    <row r="110" spans="1:34">
      <c r="A110" s="1">
        <f>Raw!A110</f>
        <v>97</v>
      </c>
      <c r="B110" s="14">
        <f>Raw!B110</f>
        <v>0.44906249999999998</v>
      </c>
      <c r="C110" s="15">
        <f>Raw!C110</f>
        <v>65</v>
      </c>
      <c r="D110" s="15">
        <f>IF(C110&gt;0.5,Raw!D110*D$11,-999)</f>
        <v>6.3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0.91469100000000003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0.92048300000000005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3.792599999999999E+18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0.44912037037037034</v>
      </c>
      <c r="C111" s="15">
        <f>Raw!C111</f>
        <v>66.7</v>
      </c>
      <c r="D111" s="15">
        <f>IF(C111&gt;0.5,Raw!D111*D$11,-999)</f>
        <v>6.3</v>
      </c>
      <c r="E111" s="9">
        <f>IF(Raw!$G111&gt;$C$8,IF(Raw!$Q111&gt;$C$8,IF(Raw!$N111&gt;$C$9,IF(Raw!$N111&lt;$A$9,IF(Raw!$X111&gt;$C$9,IF(Raw!$X111&lt;$A$9,Raw!H111,-999),-999),-999),-999),-999),-999)</f>
        <v>4.2630000000000001E-2</v>
      </c>
      <c r="F111" s="9">
        <f>IF(Raw!$G111&gt;$C$8,IF(Raw!$Q111&gt;$C$8,IF(Raw!$N111&gt;$C$9,IF(Raw!$N111&lt;$A$9,IF(Raw!$X111&gt;$C$9,IF(Raw!$X111&lt;$A$9,Raw!I111,-999),-999),-999),-999),-999),-999)</f>
        <v>8.2452999999999999E-2</v>
      </c>
      <c r="G111" s="9">
        <f>Raw!G111</f>
        <v>0.89031700000000003</v>
      </c>
      <c r="H111" s="9">
        <f>IF(Raw!$G111&gt;$C$8,IF(Raw!$Q111&gt;$C$8,IF(Raw!$N111&gt;$C$9,IF(Raw!$N111&lt;$A$9,IF(Raw!$X111&gt;$C$9,IF(Raw!$X111&lt;$A$9,Raw!L111,-999),-999),-999),-999),-999),-999)</f>
        <v>731.9</v>
      </c>
      <c r="I111" s="9">
        <f>IF(Raw!$G111&gt;$C$8,IF(Raw!$Q111&gt;$C$8,IF(Raw!$N111&gt;$C$9,IF(Raw!$N111&lt;$A$9,IF(Raw!$X111&gt;$C$9,IF(Raw!$X111&lt;$A$9,Raw!M111,-999),-999),-999),-999),-999),-999)</f>
        <v>6.4434000000000005E-2</v>
      </c>
      <c r="J111" s="9">
        <f>IF(Raw!$G111&gt;$C$8,IF(Raw!$Q111&gt;$C$8,IF(Raw!$N111&gt;$C$9,IF(Raw!$N111&lt;$A$9,IF(Raw!$X111&gt;$C$9,IF(Raw!$X111&lt;$A$9,Raw!N111,-999),-999),-999),-999),-999),-999)</f>
        <v>1042</v>
      </c>
      <c r="K111" s="9">
        <f>IF(Raw!$G111&gt;$C$8,IF(Raw!$Q111&gt;$C$8,IF(Raw!$N111&gt;$C$9,IF(Raw!$N111&lt;$A$9,IF(Raw!$X111&gt;$C$9,IF(Raw!$X111&lt;$A$9,Raw!R111,-999),-999),-999),-999),-999),-999)</f>
        <v>4.8818E-2</v>
      </c>
      <c r="L111" s="9">
        <f>IF(Raw!$G111&gt;$C$8,IF(Raw!$Q111&gt;$C$8,IF(Raw!$N111&gt;$C$9,IF(Raw!$N111&lt;$A$9,IF(Raw!$X111&gt;$C$9,IF(Raw!$X111&lt;$A$9,Raw!S111,-999),-999),-999),-999),-999),-999)</f>
        <v>8.2519999999999996E-2</v>
      </c>
      <c r="M111" s="9">
        <f>Raw!Q111</f>
        <v>0.89372700000000005</v>
      </c>
      <c r="N111" s="9">
        <f>IF(Raw!$G111&gt;$C$8,IF(Raw!$Q111&gt;$C$8,IF(Raw!$N111&gt;$C$9,IF(Raw!$N111&lt;$A$9,IF(Raw!$X111&gt;$C$9,IF(Raw!$X111&lt;$A$9,Raw!V111,-999),-999),-999),-999),-999),-999)</f>
        <v>689.4</v>
      </c>
      <c r="O111" s="9">
        <f>IF(Raw!$G111&gt;$C$8,IF(Raw!$Q111&gt;$C$8,IF(Raw!$N111&gt;$C$9,IF(Raw!$N111&lt;$A$9,IF(Raw!$X111&gt;$C$9,IF(Raw!$X111&lt;$A$9,Raw!W111,-999),-999),-999),-999),-999),-999)</f>
        <v>0.13920199999999999</v>
      </c>
      <c r="P111" s="9">
        <f>IF(Raw!$G111&gt;$C$8,IF(Raw!$Q111&gt;$C$8,IF(Raw!$N111&gt;$C$9,IF(Raw!$N111&lt;$A$9,IF(Raw!$X111&gt;$C$9,IF(Raw!$X111&lt;$A$9,Raw!X111,-999),-999),-999),-999),-999),-999)</f>
        <v>1191</v>
      </c>
      <c r="R111" s="9">
        <f t="shared" si="20"/>
        <v>3.9822999999999997E-2</v>
      </c>
      <c r="S111" s="9">
        <f t="shared" si="21"/>
        <v>0.48297818150946598</v>
      </c>
      <c r="T111" s="9">
        <f t="shared" si="22"/>
        <v>3.3701999999999996E-2</v>
      </c>
      <c r="U111" s="9">
        <f t="shared" si="23"/>
        <v>0.40841008240426563</v>
      </c>
      <c r="V111" s="15">
        <f t="shared" si="16"/>
        <v>0</v>
      </c>
      <c r="X111" s="11">
        <f t="shared" si="24"/>
        <v>3.792599999999999E+18</v>
      </c>
      <c r="Y111" s="11">
        <f t="shared" si="25"/>
        <v>7.3189999999999993E-18</v>
      </c>
      <c r="Z111" s="11">
        <f t="shared" si="26"/>
        <v>1.042E-3</v>
      </c>
      <c r="AA111" s="16">
        <f t="shared" si="27"/>
        <v>2.8110803626787171E-2</v>
      </c>
      <c r="AB111" s="9">
        <f t="shared" si="17"/>
        <v>4.9765390303829982E-2</v>
      </c>
      <c r="AC111" s="9">
        <f t="shared" si="18"/>
        <v>0.9718891963732128</v>
      </c>
      <c r="AD111" s="15">
        <f t="shared" si="19"/>
        <v>26.977738605361971</v>
      </c>
      <c r="AE111" s="3">
        <f t="shared" si="28"/>
        <v>881.20759999999973</v>
      </c>
      <c r="AF111" s="2">
        <f t="shared" si="29"/>
        <v>0.25</v>
      </c>
      <c r="AG111" s="9">
        <f t="shared" si="30"/>
        <v>8.4753695745358616E-3</v>
      </c>
      <c r="AH111" s="2">
        <f t="shared" si="31"/>
        <v>0.4101187229150895</v>
      </c>
    </row>
    <row r="112" spans="1:34">
      <c r="A112" s="1">
        <f>Raw!A112</f>
        <v>99</v>
      </c>
      <c r="B112" s="14">
        <f>Raw!B112</f>
        <v>0.44916666666666666</v>
      </c>
      <c r="C112" s="15">
        <f>Raw!C112</f>
        <v>67.2</v>
      </c>
      <c r="D112" s="15">
        <f>IF(C112&gt;0.5,Raw!D112*D$11,-999)</f>
        <v>6.3</v>
      </c>
      <c r="E112" s="9">
        <f>IF(Raw!$G112&gt;$C$8,IF(Raw!$Q112&gt;$C$8,IF(Raw!$N112&gt;$C$9,IF(Raw!$N112&lt;$A$9,IF(Raw!$X112&gt;$C$9,IF(Raw!$X112&lt;$A$9,Raw!H112,-999),-999),-999),-999),-999),-999)</f>
        <v>4.6650999999999998E-2</v>
      </c>
      <c r="F112" s="9">
        <f>IF(Raw!$G112&gt;$C$8,IF(Raw!$Q112&gt;$C$8,IF(Raw!$N112&gt;$C$9,IF(Raw!$N112&lt;$A$9,IF(Raw!$X112&gt;$C$9,IF(Raw!$X112&lt;$A$9,Raw!I112,-999),-999),-999),-999),-999),-999)</f>
        <v>8.4114999999999995E-2</v>
      </c>
      <c r="G112" s="9">
        <f>Raw!G112</f>
        <v>0.93409399999999998</v>
      </c>
      <c r="H112" s="9">
        <f>IF(Raw!$G112&gt;$C$8,IF(Raw!$Q112&gt;$C$8,IF(Raw!$N112&gt;$C$9,IF(Raw!$N112&lt;$A$9,IF(Raw!$X112&gt;$C$9,IF(Raw!$X112&lt;$A$9,Raw!L112,-999),-999),-999),-999),-999),-999)</f>
        <v>594.20000000000005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700</v>
      </c>
      <c r="K112" s="9">
        <f>IF(Raw!$G112&gt;$C$8,IF(Raw!$Q112&gt;$C$8,IF(Raw!$N112&gt;$C$9,IF(Raw!$N112&lt;$A$9,IF(Raw!$X112&gt;$C$9,IF(Raw!$X112&lt;$A$9,Raw!R112,-999),-999),-999),-999),-999),-999)</f>
        <v>4.6514E-2</v>
      </c>
      <c r="L112" s="9">
        <f>IF(Raw!$G112&gt;$C$8,IF(Raw!$Q112&gt;$C$8,IF(Raw!$N112&gt;$C$9,IF(Raw!$N112&lt;$A$9,IF(Raw!$X112&gt;$C$9,IF(Raw!$X112&lt;$A$9,Raw!S112,-999),-999),-999),-999),-999),-999)</f>
        <v>8.4066000000000002E-2</v>
      </c>
      <c r="M112" s="9">
        <f>Raw!Q112</f>
        <v>0.91059900000000005</v>
      </c>
      <c r="N112" s="9">
        <f>IF(Raw!$G112&gt;$C$8,IF(Raw!$Q112&gt;$C$8,IF(Raw!$N112&gt;$C$9,IF(Raw!$N112&lt;$A$9,IF(Raw!$X112&gt;$C$9,IF(Raw!$X112&lt;$A$9,Raw!V112,-999),-999),-999),-999),-999),-999)</f>
        <v>697.5</v>
      </c>
      <c r="O112" s="9">
        <f>IF(Raw!$G112&gt;$C$8,IF(Raw!$Q112&gt;$C$8,IF(Raw!$N112&gt;$C$9,IF(Raw!$N112&lt;$A$9,IF(Raw!$X112&gt;$C$9,IF(Raw!$X112&lt;$A$9,Raw!W112,-999),-999),-999),-999),-999),-999)</f>
        <v>6.9313E-2</v>
      </c>
      <c r="P112" s="9">
        <f>IF(Raw!$G112&gt;$C$8,IF(Raw!$Q112&gt;$C$8,IF(Raw!$N112&gt;$C$9,IF(Raw!$N112&lt;$A$9,IF(Raw!$X112&gt;$C$9,IF(Raw!$X112&lt;$A$9,Raw!X112,-999),-999),-999),-999),-999),-999)</f>
        <v>2386</v>
      </c>
      <c r="R112" s="9">
        <f t="shared" si="20"/>
        <v>3.7463999999999997E-2</v>
      </c>
      <c r="S112" s="9">
        <f t="shared" si="21"/>
        <v>0.44539023955299289</v>
      </c>
      <c r="T112" s="9">
        <f t="shared" si="22"/>
        <v>3.7552000000000002E-2</v>
      </c>
      <c r="U112" s="9">
        <f t="shared" si="23"/>
        <v>0.44669664311374396</v>
      </c>
      <c r="V112" s="15">
        <f t="shared" si="16"/>
        <v>0</v>
      </c>
      <c r="X112" s="11">
        <f t="shared" si="24"/>
        <v>3.792599999999999E+18</v>
      </c>
      <c r="Y112" s="11">
        <f t="shared" si="25"/>
        <v>5.9420000000000004E-18</v>
      </c>
      <c r="Z112" s="11">
        <f t="shared" si="26"/>
        <v>6.9999999999999999E-4</v>
      </c>
      <c r="AA112" s="16">
        <f t="shared" si="27"/>
        <v>1.5529956304264424E-2</v>
      </c>
      <c r="AB112" s="9">
        <f t="shared" si="17"/>
        <v>4.7097180919137741E-2</v>
      </c>
      <c r="AC112" s="9">
        <f t="shared" si="18"/>
        <v>0.98447004369573554</v>
      </c>
      <c r="AD112" s="15">
        <f t="shared" si="19"/>
        <v>22.185651863234888</v>
      </c>
      <c r="AE112" s="3">
        <f t="shared" si="28"/>
        <v>715.41679999999985</v>
      </c>
      <c r="AF112" s="2">
        <f t="shared" si="29"/>
        <v>0.25</v>
      </c>
      <c r="AG112" s="9">
        <f t="shared" si="30"/>
        <v>7.623274009690156E-3</v>
      </c>
      <c r="AH112" s="2">
        <f t="shared" si="31"/>
        <v>0.36888626198429053</v>
      </c>
    </row>
    <row r="113" spans="1:34">
      <c r="A113" s="1">
        <f>Raw!A113</f>
        <v>100</v>
      </c>
      <c r="B113" s="14">
        <f>Raw!B113</f>
        <v>0.44922453703703707</v>
      </c>
      <c r="C113" s="15">
        <f>Raw!C113</f>
        <v>67.2</v>
      </c>
      <c r="D113" s="15">
        <f>IF(C113&gt;0.5,Raw!D113*D$11,-999)</f>
        <v>6.3</v>
      </c>
      <c r="E113" s="9">
        <f>IF(Raw!$G113&gt;$C$8,IF(Raw!$Q113&gt;$C$8,IF(Raw!$N113&gt;$C$9,IF(Raw!$N113&lt;$A$9,IF(Raw!$X113&gt;$C$9,IF(Raw!$X113&lt;$A$9,Raw!H113,-999),-999),-999),-999),-999),-999)</f>
        <v>4.5734999999999998E-2</v>
      </c>
      <c r="F113" s="9">
        <f>IF(Raw!$G113&gt;$C$8,IF(Raw!$Q113&gt;$C$8,IF(Raw!$N113&gt;$C$9,IF(Raw!$N113&lt;$A$9,IF(Raw!$X113&gt;$C$9,IF(Raw!$X113&lt;$A$9,Raw!I113,-999),-999),-999),-999),-999),-999)</f>
        <v>7.9950999999999994E-2</v>
      </c>
      <c r="G113" s="9">
        <f>Raw!G113</f>
        <v>0.93665500000000002</v>
      </c>
      <c r="H113" s="9">
        <f>IF(Raw!$G113&gt;$C$8,IF(Raw!$Q113&gt;$C$8,IF(Raw!$N113&gt;$C$9,IF(Raw!$N113&lt;$A$9,IF(Raw!$X113&gt;$C$9,IF(Raw!$X113&lt;$A$9,Raw!L113,-999),-999),-999),-999),-999),-999)</f>
        <v>615.4</v>
      </c>
      <c r="I113" s="9">
        <f>IF(Raw!$G113&gt;$C$8,IF(Raw!$Q113&gt;$C$8,IF(Raw!$N113&gt;$C$9,IF(Raw!$N113&lt;$A$9,IF(Raw!$X113&gt;$C$9,IF(Raw!$X113&lt;$A$9,Raw!M113,-999),-999),-999),-999),-999),-999)</f>
        <v>1.3348E-2</v>
      </c>
      <c r="J113" s="9">
        <f>IF(Raw!$G113&gt;$C$8,IF(Raw!$Q113&gt;$C$8,IF(Raw!$N113&gt;$C$9,IF(Raw!$N113&lt;$A$9,IF(Raw!$X113&gt;$C$9,IF(Raw!$X113&lt;$A$9,Raw!N113,-999),-999),-999),-999),-999),-999)</f>
        <v>955</v>
      </c>
      <c r="K113" s="9">
        <f>IF(Raw!$G113&gt;$C$8,IF(Raw!$Q113&gt;$C$8,IF(Raw!$N113&gt;$C$9,IF(Raw!$N113&lt;$A$9,IF(Raw!$X113&gt;$C$9,IF(Raw!$X113&lt;$A$9,Raw!R113,-999),-999),-999),-999),-999),-999)</f>
        <v>4.5775000000000003E-2</v>
      </c>
      <c r="L113" s="9">
        <f>IF(Raw!$G113&gt;$C$8,IF(Raw!$Q113&gt;$C$8,IF(Raw!$N113&gt;$C$9,IF(Raw!$N113&lt;$A$9,IF(Raw!$X113&gt;$C$9,IF(Raw!$X113&lt;$A$9,Raw!S113,-999),-999),-999),-999),-999),-999)</f>
        <v>8.0324999999999994E-2</v>
      </c>
      <c r="M113" s="9">
        <f>Raw!Q113</f>
        <v>0.89725200000000005</v>
      </c>
      <c r="N113" s="9">
        <f>IF(Raw!$G113&gt;$C$8,IF(Raw!$Q113&gt;$C$8,IF(Raw!$N113&gt;$C$9,IF(Raw!$N113&lt;$A$9,IF(Raw!$X113&gt;$C$9,IF(Raw!$X113&lt;$A$9,Raw!V113,-999),-999),-999),-999),-999),-999)</f>
        <v>607.29999999999995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1165</v>
      </c>
      <c r="R113" s="9">
        <f t="shared" si="20"/>
        <v>3.4215999999999996E-2</v>
      </c>
      <c r="S113" s="9">
        <f t="shared" si="21"/>
        <v>0.4279621268026666</v>
      </c>
      <c r="T113" s="9">
        <f t="shared" si="22"/>
        <v>3.454999999999999E-2</v>
      </c>
      <c r="U113" s="9">
        <f t="shared" si="23"/>
        <v>0.43012760659819477</v>
      </c>
      <c r="V113" s="15">
        <f t="shared" si="16"/>
        <v>0</v>
      </c>
      <c r="X113" s="11">
        <f t="shared" si="24"/>
        <v>3.792599999999999E+18</v>
      </c>
      <c r="Y113" s="11">
        <f t="shared" si="25"/>
        <v>6.1539999999999998E-18</v>
      </c>
      <c r="Z113" s="11">
        <f t="shared" si="26"/>
        <v>9.549999999999999E-4</v>
      </c>
      <c r="AA113" s="16">
        <f t="shared" si="27"/>
        <v>2.1803391693403913E-2</v>
      </c>
      <c r="AB113" s="9">
        <f t="shared" si="17"/>
        <v>4.6528307183007107E-2</v>
      </c>
      <c r="AC113" s="9">
        <f t="shared" si="18"/>
        <v>0.97819660830659616</v>
      </c>
      <c r="AD113" s="15">
        <f t="shared" si="19"/>
        <v>22.830776642307764</v>
      </c>
      <c r="AE113" s="3">
        <f t="shared" si="28"/>
        <v>740.94159999999977</v>
      </c>
      <c r="AF113" s="2">
        <f t="shared" si="29"/>
        <v>0.25</v>
      </c>
      <c r="AG113" s="9">
        <f t="shared" si="30"/>
        <v>7.5539594722567761E-3</v>
      </c>
      <c r="AH113" s="2">
        <f t="shared" si="31"/>
        <v>0.36553216759092783</v>
      </c>
    </row>
    <row r="114" spans="1:34">
      <c r="A114" s="1">
        <f>Raw!A114</f>
        <v>101</v>
      </c>
      <c r="B114" s="14">
        <f>Raw!B114</f>
        <v>0.44928240740740738</v>
      </c>
      <c r="C114" s="15">
        <f>Raw!C114</f>
        <v>68.8</v>
      </c>
      <c r="D114" s="15">
        <f>IF(C114&gt;0.5,Raw!D114*D$11,-999)</f>
        <v>6.3</v>
      </c>
      <c r="E114" s="9">
        <f>IF(Raw!$G114&gt;$C$8,IF(Raw!$Q114&gt;$C$8,IF(Raw!$N114&gt;$C$9,IF(Raw!$N114&lt;$A$9,IF(Raw!$X114&gt;$C$9,IF(Raw!$X114&lt;$A$9,Raw!H114,-999),-999),-999),-999),-999),-999)</f>
        <v>4.6307000000000001E-2</v>
      </c>
      <c r="F114" s="9">
        <f>IF(Raw!$G114&gt;$C$8,IF(Raw!$Q114&gt;$C$8,IF(Raw!$N114&gt;$C$9,IF(Raw!$N114&lt;$A$9,IF(Raw!$X114&gt;$C$9,IF(Raw!$X114&lt;$A$9,Raw!I114,-999),-999),-999),-999),-999),-999)</f>
        <v>7.9096E-2</v>
      </c>
      <c r="G114" s="9">
        <f>Raw!G114</f>
        <v>0.91606799999999999</v>
      </c>
      <c r="H114" s="9">
        <f>IF(Raw!$G114&gt;$C$8,IF(Raw!$Q114&gt;$C$8,IF(Raw!$N114&gt;$C$9,IF(Raw!$N114&lt;$A$9,IF(Raw!$X114&gt;$C$9,IF(Raw!$X114&lt;$A$9,Raw!L114,-999),-999),-999),-999),-999),-999)</f>
        <v>607.29999999999995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1512</v>
      </c>
      <c r="K114" s="9">
        <f>IF(Raw!$G114&gt;$C$8,IF(Raw!$Q114&gt;$C$8,IF(Raw!$N114&gt;$C$9,IF(Raw!$N114&lt;$A$9,IF(Raw!$X114&gt;$C$9,IF(Raw!$X114&lt;$A$9,Raw!R114,-999),-999),-999),-999),-999),-999)</f>
        <v>4.3401000000000002E-2</v>
      </c>
      <c r="L114" s="9">
        <f>IF(Raw!$G114&gt;$C$8,IF(Raw!$Q114&gt;$C$8,IF(Raw!$N114&gt;$C$9,IF(Raw!$N114&lt;$A$9,IF(Raw!$X114&gt;$C$9,IF(Raw!$X114&lt;$A$9,Raw!S114,-999),-999),-999),-999),-999),-999)</f>
        <v>7.8604999999999994E-2</v>
      </c>
      <c r="M114" s="9">
        <f>Raw!Q114</f>
        <v>0.93803999999999998</v>
      </c>
      <c r="N114" s="9">
        <f>IF(Raw!$G114&gt;$C$8,IF(Raw!$Q114&gt;$C$8,IF(Raw!$N114&gt;$C$9,IF(Raw!$N114&lt;$A$9,IF(Raw!$X114&gt;$C$9,IF(Raw!$X114&lt;$A$9,Raw!V114,-999),-999),-999),-999),-999),-999)</f>
        <v>654.9</v>
      </c>
      <c r="O114" s="9">
        <f>IF(Raw!$G114&gt;$C$8,IF(Raw!$Q114&gt;$C$8,IF(Raw!$N114&gt;$C$9,IF(Raw!$N114&lt;$A$9,IF(Raw!$X114&gt;$C$9,IF(Raw!$X114&lt;$A$9,Raw!W114,-999),-999),-999),-999),-999),-999)</f>
        <v>0.118536</v>
      </c>
      <c r="P114" s="9">
        <f>IF(Raw!$G114&gt;$C$8,IF(Raw!$Q114&gt;$C$8,IF(Raw!$N114&gt;$C$9,IF(Raw!$N114&lt;$A$9,IF(Raw!$X114&gt;$C$9,IF(Raw!$X114&lt;$A$9,Raw!X114,-999),-999),-999),-999),-999),-999)</f>
        <v>869</v>
      </c>
      <c r="R114" s="9">
        <f t="shared" si="20"/>
        <v>3.2788999999999999E-2</v>
      </c>
      <c r="S114" s="9">
        <f t="shared" si="21"/>
        <v>0.41454687974107413</v>
      </c>
      <c r="T114" s="9">
        <f t="shared" si="22"/>
        <v>3.5203999999999992E-2</v>
      </c>
      <c r="U114" s="9">
        <f t="shared" si="23"/>
        <v>0.44785955091915264</v>
      </c>
      <c r="V114" s="15">
        <f t="shared" si="16"/>
        <v>0</v>
      </c>
      <c r="X114" s="11">
        <f t="shared" si="24"/>
        <v>3.792599999999999E+18</v>
      </c>
      <c r="Y114" s="11">
        <f t="shared" si="25"/>
        <v>6.0729999999999992E-18</v>
      </c>
      <c r="Z114" s="11">
        <f t="shared" si="26"/>
        <v>1.5119999999999999E-3</v>
      </c>
      <c r="AA114" s="16">
        <f t="shared" si="27"/>
        <v>3.3653107097027617E-2</v>
      </c>
      <c r="AB114" s="9">
        <f t="shared" si="17"/>
        <v>4.4585723982243759E-2</v>
      </c>
      <c r="AC114" s="9">
        <f t="shared" si="18"/>
        <v>0.96634689290297249</v>
      </c>
      <c r="AD114" s="15">
        <f t="shared" si="19"/>
        <v>22.25734596364261</v>
      </c>
      <c r="AE114" s="3">
        <f t="shared" si="28"/>
        <v>731.18919999999969</v>
      </c>
      <c r="AF114" s="2">
        <f t="shared" si="29"/>
        <v>0.25</v>
      </c>
      <c r="AG114" s="9">
        <f t="shared" si="30"/>
        <v>7.6678192060993808E-3</v>
      </c>
      <c r="AH114" s="2">
        <f t="shared" si="31"/>
        <v>0.37104178085608597</v>
      </c>
    </row>
    <row r="115" spans="1:34">
      <c r="A115" s="1">
        <f>Raw!A115</f>
        <v>102</v>
      </c>
      <c r="B115" s="14">
        <f>Raw!B115</f>
        <v>0.44934027777777774</v>
      </c>
      <c r="C115" s="15">
        <f>Raw!C115</f>
        <v>70.8</v>
      </c>
      <c r="D115" s="15">
        <f>IF(C115&gt;0.5,Raw!D115*D$11,-999)</f>
        <v>6.3</v>
      </c>
      <c r="E115" s="9">
        <f>IF(Raw!$G115&gt;$C$8,IF(Raw!$Q115&gt;$C$8,IF(Raw!$N115&gt;$C$9,IF(Raw!$N115&lt;$A$9,IF(Raw!$X115&gt;$C$9,IF(Raw!$X115&lt;$A$9,Raw!H115,-999),-999),-999),-999),-999),-999)</f>
        <v>4.4007999999999999E-2</v>
      </c>
      <c r="F115" s="9">
        <f>IF(Raw!$G115&gt;$C$8,IF(Raw!$Q115&gt;$C$8,IF(Raw!$N115&gt;$C$9,IF(Raw!$N115&lt;$A$9,IF(Raw!$X115&gt;$C$9,IF(Raw!$X115&lt;$A$9,Raw!I115,-999),-999),-999),-999),-999),-999)</f>
        <v>7.5850000000000001E-2</v>
      </c>
      <c r="G115" s="9">
        <f>Raw!G115</f>
        <v>0.93013800000000002</v>
      </c>
      <c r="H115" s="9">
        <f>IF(Raw!$G115&gt;$C$8,IF(Raw!$Q115&gt;$C$8,IF(Raw!$N115&gt;$C$9,IF(Raw!$N115&lt;$A$9,IF(Raw!$X115&gt;$C$9,IF(Raw!$X115&lt;$A$9,Raw!L115,-999),-999),-999),-999),-999),-999)</f>
        <v>628.6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1052</v>
      </c>
      <c r="K115" s="9">
        <f>IF(Raw!$G115&gt;$C$8,IF(Raw!$Q115&gt;$C$8,IF(Raw!$N115&gt;$C$9,IF(Raw!$N115&lt;$A$9,IF(Raw!$X115&gt;$C$9,IF(Raw!$X115&lt;$A$9,Raw!R115,-999),-999),-999),-999),-999),-999)</f>
        <v>4.5011000000000002E-2</v>
      </c>
      <c r="L115" s="9">
        <f>IF(Raw!$G115&gt;$C$8,IF(Raw!$Q115&gt;$C$8,IF(Raw!$N115&gt;$C$9,IF(Raw!$N115&lt;$A$9,IF(Raw!$X115&gt;$C$9,IF(Raw!$X115&lt;$A$9,Raw!S115,-999),-999),-999),-999),-999),-999)</f>
        <v>8.0749000000000001E-2</v>
      </c>
      <c r="M115" s="9">
        <f>Raw!Q115</f>
        <v>0.91376100000000005</v>
      </c>
      <c r="N115" s="9">
        <f>IF(Raw!$G115&gt;$C$8,IF(Raw!$Q115&gt;$C$8,IF(Raw!$N115&gt;$C$9,IF(Raw!$N115&lt;$A$9,IF(Raw!$X115&gt;$C$9,IF(Raw!$X115&lt;$A$9,Raw!V115,-999),-999),-999),-999),-999),-999)</f>
        <v>731.9</v>
      </c>
      <c r="O115" s="9">
        <f>IF(Raw!$G115&gt;$C$8,IF(Raw!$Q115&gt;$C$8,IF(Raw!$N115&gt;$C$9,IF(Raw!$N115&lt;$A$9,IF(Raw!$X115&gt;$C$9,IF(Raw!$X115&lt;$A$9,Raw!W115,-999),-999),-999),-999),-999),-999)</f>
        <v>0.13920199999999999</v>
      </c>
      <c r="P115" s="9">
        <f>IF(Raw!$G115&gt;$C$8,IF(Raw!$Q115&gt;$C$8,IF(Raw!$N115&gt;$C$9,IF(Raw!$N115&lt;$A$9,IF(Raw!$X115&gt;$C$9,IF(Raw!$X115&lt;$A$9,Raw!X115,-999),-999),-999),-999),-999),-999)</f>
        <v>877</v>
      </c>
      <c r="R115" s="9">
        <f t="shared" si="20"/>
        <v>3.1842000000000002E-2</v>
      </c>
      <c r="S115" s="9">
        <f t="shared" si="21"/>
        <v>0.41980224126565591</v>
      </c>
      <c r="T115" s="9">
        <f t="shared" si="22"/>
        <v>3.5737999999999999E-2</v>
      </c>
      <c r="U115" s="9">
        <f t="shared" si="23"/>
        <v>0.44258133227656066</v>
      </c>
      <c r="V115" s="15">
        <f t="shared" si="16"/>
        <v>0</v>
      </c>
      <c r="X115" s="11">
        <f t="shared" si="24"/>
        <v>3.792599999999999E+18</v>
      </c>
      <c r="Y115" s="11">
        <f t="shared" si="25"/>
        <v>6.2859999999999995E-18</v>
      </c>
      <c r="Z115" s="11">
        <f t="shared" si="26"/>
        <v>1.052E-3</v>
      </c>
      <c r="AA115" s="16">
        <f t="shared" si="27"/>
        <v>2.4466362505331532E-2</v>
      </c>
      <c r="AB115" s="9">
        <f t="shared" si="17"/>
        <v>4.5885378863215538E-2</v>
      </c>
      <c r="AC115" s="9">
        <f t="shared" si="18"/>
        <v>0.97553363749466848</v>
      </c>
      <c r="AD115" s="15">
        <f t="shared" si="19"/>
        <v>23.256998579212482</v>
      </c>
      <c r="AE115" s="3">
        <f t="shared" si="28"/>
        <v>756.83439999999973</v>
      </c>
      <c r="AF115" s="2">
        <f t="shared" si="29"/>
        <v>0.25</v>
      </c>
      <c r="AG115" s="9">
        <f t="shared" si="30"/>
        <v>7.9177795507245682E-3</v>
      </c>
      <c r="AH115" s="2">
        <f t="shared" si="31"/>
        <v>0.38313723184681303</v>
      </c>
    </row>
    <row r="116" spans="1:34">
      <c r="A116" s="1">
        <f>Raw!A116</f>
        <v>103</v>
      </c>
      <c r="B116" s="14">
        <f>Raw!B116</f>
        <v>0.44938657407407406</v>
      </c>
      <c r="C116" s="15">
        <f>Raw!C116</f>
        <v>69.400000000000006</v>
      </c>
      <c r="D116" s="15">
        <f>IF(C116&gt;0.5,Raw!D116*D$11,-999)</f>
        <v>6.3</v>
      </c>
      <c r="E116" s="9">
        <f>IF(Raw!$G116&gt;$C$8,IF(Raw!$Q116&gt;$C$8,IF(Raw!$N116&gt;$C$9,IF(Raw!$N116&lt;$A$9,IF(Raw!$X116&gt;$C$9,IF(Raw!$X116&lt;$A$9,Raw!H116,-999),-999),-999),-999),-999),-999)</f>
        <v>4.5518000000000003E-2</v>
      </c>
      <c r="F116" s="9">
        <f>IF(Raw!$G116&gt;$C$8,IF(Raw!$Q116&gt;$C$8,IF(Raw!$N116&gt;$C$9,IF(Raw!$N116&lt;$A$9,IF(Raw!$X116&gt;$C$9,IF(Raw!$X116&lt;$A$9,Raw!I116,-999),-999),-999),-999),-999),-999)</f>
        <v>7.3248999999999995E-2</v>
      </c>
      <c r="G116" s="9">
        <f>Raw!G116</f>
        <v>0.91886800000000002</v>
      </c>
      <c r="H116" s="9">
        <f>IF(Raw!$G116&gt;$C$8,IF(Raw!$Q116&gt;$C$8,IF(Raw!$N116&gt;$C$9,IF(Raw!$N116&lt;$A$9,IF(Raw!$X116&gt;$C$9,IF(Raw!$X116&lt;$A$9,Raw!L116,-999),-999),-999),-999),-999),-999)</f>
        <v>599.20000000000005</v>
      </c>
      <c r="I116" s="9">
        <f>IF(Raw!$G116&gt;$C$8,IF(Raw!$Q116&gt;$C$8,IF(Raw!$N116&gt;$C$9,IF(Raw!$N116&lt;$A$9,IF(Raw!$X116&gt;$C$9,IF(Raw!$X116&lt;$A$9,Raw!M116,-999),-999),-999),-999),-999),-999)</f>
        <v>3.0998000000000001E-2</v>
      </c>
      <c r="J116" s="9">
        <f>IF(Raw!$G116&gt;$C$8,IF(Raw!$Q116&gt;$C$8,IF(Raw!$N116&gt;$C$9,IF(Raw!$N116&lt;$A$9,IF(Raw!$X116&gt;$C$9,IF(Raw!$X116&lt;$A$9,Raw!N116,-999),-999),-999),-999),-999),-999)</f>
        <v>1794</v>
      </c>
      <c r="K116" s="9">
        <f>IF(Raw!$G116&gt;$C$8,IF(Raw!$Q116&gt;$C$8,IF(Raw!$N116&gt;$C$9,IF(Raw!$N116&lt;$A$9,IF(Raw!$X116&gt;$C$9,IF(Raw!$X116&lt;$A$9,Raw!R116,-999),-999),-999),-999),-999),-999)</f>
        <v>4.6634000000000002E-2</v>
      </c>
      <c r="L116" s="9">
        <f>IF(Raw!$G116&gt;$C$8,IF(Raw!$Q116&gt;$C$8,IF(Raw!$N116&gt;$C$9,IF(Raw!$N116&lt;$A$9,IF(Raw!$X116&gt;$C$9,IF(Raw!$X116&lt;$A$9,Raw!S116,-999),-999),-999),-999),-999),-999)</f>
        <v>7.6933000000000001E-2</v>
      </c>
      <c r="M116" s="9">
        <f>Raw!Q116</f>
        <v>0.88114199999999998</v>
      </c>
      <c r="N116" s="9">
        <f>IF(Raw!$G116&gt;$C$8,IF(Raw!$Q116&gt;$C$8,IF(Raw!$N116&gt;$C$9,IF(Raw!$N116&lt;$A$9,IF(Raw!$X116&gt;$C$9,IF(Raw!$X116&lt;$A$9,Raw!V116,-999),-999),-999),-999),-999),-999)</f>
        <v>633.6</v>
      </c>
      <c r="O116" s="9">
        <f>IF(Raw!$G116&gt;$C$8,IF(Raw!$Q116&gt;$C$8,IF(Raw!$N116&gt;$C$9,IF(Raw!$N116&lt;$A$9,IF(Raw!$X116&gt;$C$9,IF(Raw!$X116&lt;$A$9,Raw!W116,-999),-999),-999),-999),-999),-999)</f>
        <v>0.17263800000000001</v>
      </c>
      <c r="P116" s="9">
        <f>IF(Raw!$G116&gt;$C$8,IF(Raw!$Q116&gt;$C$8,IF(Raw!$N116&gt;$C$9,IF(Raw!$N116&lt;$A$9,IF(Raw!$X116&gt;$C$9,IF(Raw!$X116&lt;$A$9,Raw!X116,-999),-999),-999),-999),-999),-999)</f>
        <v>2085</v>
      </c>
      <c r="R116" s="9">
        <f t="shared" si="20"/>
        <v>2.7730999999999992E-2</v>
      </c>
      <c r="S116" s="9">
        <f t="shared" si="21"/>
        <v>0.37858537317915597</v>
      </c>
      <c r="T116" s="9">
        <f t="shared" si="22"/>
        <v>3.0299E-2</v>
      </c>
      <c r="U116" s="9">
        <f t="shared" si="23"/>
        <v>0.39383619513082813</v>
      </c>
      <c r="V116" s="15">
        <f t="shared" si="16"/>
        <v>0</v>
      </c>
      <c r="X116" s="11">
        <f t="shared" si="24"/>
        <v>3.792599999999999E+18</v>
      </c>
      <c r="Y116" s="11">
        <f t="shared" si="25"/>
        <v>5.9920000000000002E-18</v>
      </c>
      <c r="Z116" s="11">
        <f t="shared" si="26"/>
        <v>1.794E-3</v>
      </c>
      <c r="AA116" s="16">
        <f t="shared" si="27"/>
        <v>3.9172103031335594E-2</v>
      </c>
      <c r="AB116" s="9">
        <f t="shared" si="17"/>
        <v>4.7820875549746442E-2</v>
      </c>
      <c r="AC116" s="9">
        <f t="shared" si="18"/>
        <v>0.96082789696866433</v>
      </c>
      <c r="AD116" s="15">
        <f t="shared" si="19"/>
        <v>21.835063005203786</v>
      </c>
      <c r="AE116" s="3">
        <f t="shared" si="28"/>
        <v>721.43679999999983</v>
      </c>
      <c r="AF116" s="2">
        <f t="shared" si="29"/>
        <v>0.25</v>
      </c>
      <c r="AG116" s="9">
        <f t="shared" si="30"/>
        <v>6.614952411085665E-3</v>
      </c>
      <c r="AH116" s="2">
        <f t="shared" si="31"/>
        <v>0.32009410458388332</v>
      </c>
    </row>
    <row r="117" spans="1:34">
      <c r="A117" s="1">
        <f>Raw!A117</f>
        <v>104</v>
      </c>
      <c r="B117" s="14">
        <f>Raw!B117</f>
        <v>0.44944444444444448</v>
      </c>
      <c r="C117" s="15">
        <f>Raw!C117</f>
        <v>71.900000000000006</v>
      </c>
      <c r="D117" s="15">
        <f>IF(C117&gt;0.5,Raw!D117*D$11,-999)</f>
        <v>6.3</v>
      </c>
      <c r="E117" s="9">
        <f>IF(Raw!$G117&gt;$C$8,IF(Raw!$Q117&gt;$C$8,IF(Raw!$N117&gt;$C$9,IF(Raw!$N117&lt;$A$9,IF(Raw!$X117&gt;$C$9,IF(Raw!$X117&lt;$A$9,Raw!H117,-999),-999),-999),-999),-999),-999)</f>
        <v>4.2194000000000002E-2</v>
      </c>
      <c r="F117" s="9">
        <f>IF(Raw!$G117&gt;$C$8,IF(Raw!$Q117&gt;$C$8,IF(Raw!$N117&gt;$C$9,IF(Raw!$N117&lt;$A$9,IF(Raw!$X117&gt;$C$9,IF(Raw!$X117&lt;$A$9,Raw!I117,-999),-999),-999),-999),-999),-999)</f>
        <v>7.6812000000000005E-2</v>
      </c>
      <c r="G117" s="9">
        <f>Raw!G117</f>
        <v>0.94416299999999997</v>
      </c>
      <c r="H117" s="9">
        <f>IF(Raw!$G117&gt;$C$8,IF(Raw!$Q117&gt;$C$8,IF(Raw!$N117&gt;$C$9,IF(Raw!$N117&lt;$A$9,IF(Raw!$X117&gt;$C$9,IF(Raw!$X117&lt;$A$9,Raw!L117,-999),-999),-999),-999),-999),-999)</f>
        <v>681.2</v>
      </c>
      <c r="I117" s="9">
        <f>IF(Raw!$G117&gt;$C$8,IF(Raw!$Q117&gt;$C$8,IF(Raw!$N117&gt;$C$9,IF(Raw!$N117&lt;$A$9,IF(Raw!$X117&gt;$C$9,IF(Raw!$X117&lt;$A$9,Raw!M117,-999),-999),-999),-999),-999),-999)</f>
        <v>0.10274999999999999</v>
      </c>
      <c r="J117" s="9">
        <f>IF(Raw!$G117&gt;$C$8,IF(Raw!$Q117&gt;$C$8,IF(Raw!$N117&gt;$C$9,IF(Raw!$N117&lt;$A$9,IF(Raw!$X117&gt;$C$9,IF(Raw!$X117&lt;$A$9,Raw!N117,-999),-999),-999),-999),-999),-999)</f>
        <v>1371</v>
      </c>
      <c r="K117" s="9">
        <f>IF(Raw!$G117&gt;$C$8,IF(Raw!$Q117&gt;$C$8,IF(Raw!$N117&gt;$C$9,IF(Raw!$N117&lt;$A$9,IF(Raw!$X117&gt;$C$9,IF(Raw!$X117&lt;$A$9,Raw!R117,-999),-999),-999),-999),-999),-999)</f>
        <v>4.4606E-2</v>
      </c>
      <c r="L117" s="9">
        <f>IF(Raw!$G117&gt;$C$8,IF(Raw!$Q117&gt;$C$8,IF(Raw!$N117&gt;$C$9,IF(Raw!$N117&lt;$A$9,IF(Raw!$X117&gt;$C$9,IF(Raw!$X117&lt;$A$9,Raw!S117,-999),-999),-999),-999),-999),-999)</f>
        <v>7.5791999999999998E-2</v>
      </c>
      <c r="M117" s="9">
        <f>Raw!Q117</f>
        <v>0.93655500000000003</v>
      </c>
      <c r="N117" s="9">
        <f>IF(Raw!$G117&gt;$C$8,IF(Raw!$Q117&gt;$C$8,IF(Raw!$N117&gt;$C$9,IF(Raw!$N117&lt;$A$9,IF(Raw!$X117&gt;$C$9,IF(Raw!$X117&lt;$A$9,Raw!V117,-999),-999),-999),-999),-999),-999)</f>
        <v>654.9</v>
      </c>
      <c r="O117" s="9">
        <f>IF(Raw!$G117&gt;$C$8,IF(Raw!$Q117&gt;$C$8,IF(Raw!$N117&gt;$C$9,IF(Raw!$N117&lt;$A$9,IF(Raw!$X117&gt;$C$9,IF(Raw!$X117&lt;$A$9,Raw!W117,-999),-999),-999),-999),-999),-999)</f>
        <v>0.15685199999999999</v>
      </c>
      <c r="P117" s="9">
        <f>IF(Raw!$G117&gt;$C$8,IF(Raw!$Q117&gt;$C$8,IF(Raw!$N117&gt;$C$9,IF(Raw!$N117&lt;$A$9,IF(Raw!$X117&gt;$C$9,IF(Raw!$X117&lt;$A$9,Raw!X117,-999),-999),-999),-999),-999),-999)</f>
        <v>1314</v>
      </c>
      <c r="R117" s="9">
        <f t="shared" si="20"/>
        <v>3.4618000000000003E-2</v>
      </c>
      <c r="S117" s="9">
        <f t="shared" si="21"/>
        <v>0.45068478883507784</v>
      </c>
      <c r="T117" s="9">
        <f t="shared" si="22"/>
        <v>3.1185999999999998E-2</v>
      </c>
      <c r="U117" s="9">
        <f t="shared" si="23"/>
        <v>0.41146822883681655</v>
      </c>
      <c r="V117" s="15">
        <f t="shared" si="16"/>
        <v>0</v>
      </c>
      <c r="X117" s="11">
        <f t="shared" si="24"/>
        <v>3.792599999999999E+18</v>
      </c>
      <c r="Y117" s="11">
        <f t="shared" si="25"/>
        <v>6.8120000000000004E-18</v>
      </c>
      <c r="Z117" s="11">
        <f t="shared" si="26"/>
        <v>1.371E-3</v>
      </c>
      <c r="AA117" s="16">
        <f t="shared" si="27"/>
        <v>3.4208384542292927E-2</v>
      </c>
      <c r="AB117" s="9">
        <f t="shared" si="17"/>
        <v>4.5672822680335949E-2</v>
      </c>
      <c r="AC117" s="9">
        <f t="shared" si="18"/>
        <v>0.96579161545770698</v>
      </c>
      <c r="AD117" s="15">
        <f t="shared" si="19"/>
        <v>24.951411044706727</v>
      </c>
      <c r="AE117" s="3">
        <f t="shared" si="28"/>
        <v>820.16479999999979</v>
      </c>
      <c r="AF117" s="2">
        <f t="shared" si="29"/>
        <v>0.25</v>
      </c>
      <c r="AG117" s="9">
        <f t="shared" si="30"/>
        <v>7.8974714688806614E-3</v>
      </c>
      <c r="AH117" s="2">
        <f t="shared" si="31"/>
        <v>0.38215453433522584</v>
      </c>
    </row>
    <row r="118" spans="1:34">
      <c r="A118" s="1">
        <f>Raw!A118</f>
        <v>105</v>
      </c>
      <c r="B118" s="14">
        <f>Raw!B118</f>
        <v>0.44950231481481479</v>
      </c>
      <c r="C118" s="15">
        <f>Raw!C118</f>
        <v>72.3</v>
      </c>
      <c r="D118" s="15">
        <f>IF(C118&gt;0.5,Raw!D118*D$11,-999)</f>
        <v>6.3</v>
      </c>
      <c r="E118" s="9">
        <f>IF(Raw!$G118&gt;$C$8,IF(Raw!$Q118&gt;$C$8,IF(Raw!$N118&gt;$C$9,IF(Raw!$N118&lt;$A$9,IF(Raw!$X118&gt;$C$9,IF(Raw!$X118&lt;$A$9,Raw!H118,-999),-999),-999),-999),-999),-999)</f>
        <v>4.3900000000000002E-2</v>
      </c>
      <c r="F118" s="9">
        <f>IF(Raw!$G118&gt;$C$8,IF(Raw!$Q118&gt;$C$8,IF(Raw!$N118&gt;$C$9,IF(Raw!$N118&lt;$A$9,IF(Raw!$X118&gt;$C$9,IF(Raw!$X118&lt;$A$9,Raw!I118,-999),-999),-999),-999),-999),-999)</f>
        <v>7.7980999999999995E-2</v>
      </c>
      <c r="G118" s="9">
        <f>Raw!G118</f>
        <v>0.92245900000000003</v>
      </c>
      <c r="H118" s="9">
        <f>IF(Raw!$G118&gt;$C$8,IF(Raw!$Q118&gt;$C$8,IF(Raw!$N118&gt;$C$9,IF(Raw!$N118&lt;$A$9,IF(Raw!$X118&gt;$C$9,IF(Raw!$X118&lt;$A$9,Raw!L118,-999),-999),-999),-999),-999),-999)</f>
        <v>659.9</v>
      </c>
      <c r="I118" s="9">
        <f>IF(Raw!$G118&gt;$C$8,IF(Raw!$Q118&gt;$C$8,IF(Raw!$N118&gt;$C$9,IF(Raw!$N118&lt;$A$9,IF(Raw!$X118&gt;$C$9,IF(Raw!$X118&lt;$A$9,Raw!M118,-999),-999),-999),-999),-999),-999)</f>
        <v>0.210954</v>
      </c>
      <c r="J118" s="9">
        <f>IF(Raw!$G118&gt;$C$8,IF(Raw!$Q118&gt;$C$8,IF(Raw!$N118&gt;$C$9,IF(Raw!$N118&lt;$A$9,IF(Raw!$X118&gt;$C$9,IF(Raw!$X118&lt;$A$9,Raw!N118,-999),-999),-999),-999),-999),-999)</f>
        <v>765</v>
      </c>
      <c r="K118" s="9">
        <f>IF(Raw!$G118&gt;$C$8,IF(Raw!$Q118&gt;$C$8,IF(Raw!$N118&gt;$C$9,IF(Raw!$N118&lt;$A$9,IF(Raw!$X118&gt;$C$9,IF(Raw!$X118&lt;$A$9,Raw!R118,-999),-999),-999),-999),-999),-999)</f>
        <v>4.0460999999999997E-2</v>
      </c>
      <c r="L118" s="9">
        <f>IF(Raw!$G118&gt;$C$8,IF(Raw!$Q118&gt;$C$8,IF(Raw!$N118&gt;$C$9,IF(Raw!$N118&lt;$A$9,IF(Raw!$X118&gt;$C$9,IF(Raw!$X118&lt;$A$9,Raw!S118,-999),-999),-999),-999),-999),-999)</f>
        <v>6.9351999999999997E-2</v>
      </c>
      <c r="M118" s="9">
        <f>Raw!Q118</f>
        <v>0.88130399999999998</v>
      </c>
      <c r="N118" s="9">
        <f>IF(Raw!$G118&gt;$C$8,IF(Raw!$Q118&gt;$C$8,IF(Raw!$N118&gt;$C$9,IF(Raw!$N118&lt;$A$9,IF(Raw!$X118&gt;$C$9,IF(Raw!$X118&lt;$A$9,Raw!V118,-999),-999),-999),-999),-999),-999)</f>
        <v>620.5</v>
      </c>
      <c r="O118" s="9">
        <f>IF(Raw!$G118&gt;$C$8,IF(Raw!$Q118&gt;$C$8,IF(Raw!$N118&gt;$C$9,IF(Raw!$N118&lt;$A$9,IF(Raw!$X118&gt;$C$9,IF(Raw!$X118&lt;$A$9,Raw!W118,-999),-999),-999),-999),-999),-999)</f>
        <v>0.118536</v>
      </c>
      <c r="P118" s="9">
        <f>IF(Raw!$G118&gt;$C$8,IF(Raw!$Q118&gt;$C$8,IF(Raw!$N118&gt;$C$9,IF(Raw!$N118&lt;$A$9,IF(Raw!$X118&gt;$C$9,IF(Raw!$X118&lt;$A$9,Raw!X118,-999),-999),-999),-999),-999),-999)</f>
        <v>1132</v>
      </c>
      <c r="R118" s="9">
        <f t="shared" si="20"/>
        <v>3.4080999999999993E-2</v>
      </c>
      <c r="S118" s="9">
        <f t="shared" si="21"/>
        <v>0.43704235647144812</v>
      </c>
      <c r="T118" s="9">
        <f t="shared" si="22"/>
        <v>2.8891E-2</v>
      </c>
      <c r="U118" s="9">
        <f t="shared" si="23"/>
        <v>0.41658495789595112</v>
      </c>
      <c r="V118" s="15">
        <f t="shared" si="16"/>
        <v>0</v>
      </c>
      <c r="X118" s="11">
        <f t="shared" si="24"/>
        <v>3.792599999999999E+18</v>
      </c>
      <c r="Y118" s="11">
        <f t="shared" si="25"/>
        <v>6.5989999999999993E-18</v>
      </c>
      <c r="Z118" s="11">
        <f t="shared" si="26"/>
        <v>7.6499999999999995E-4</v>
      </c>
      <c r="AA118" s="16">
        <f t="shared" si="27"/>
        <v>1.8786255612222774E-2</v>
      </c>
      <c r="AB118" s="9">
        <f t="shared" si="17"/>
        <v>4.1003753710892724E-2</v>
      </c>
      <c r="AC118" s="9">
        <f t="shared" si="18"/>
        <v>0.98121374438777731</v>
      </c>
      <c r="AD118" s="15">
        <f t="shared" si="19"/>
        <v>24.557196878722582</v>
      </c>
      <c r="AE118" s="3">
        <f t="shared" si="28"/>
        <v>794.51959999999974</v>
      </c>
      <c r="AF118" s="2">
        <f t="shared" si="29"/>
        <v>0.25</v>
      </c>
      <c r="AG118" s="9">
        <f t="shared" si="30"/>
        <v>7.8693529444347921E-3</v>
      </c>
      <c r="AH118" s="2">
        <f t="shared" si="31"/>
        <v>0.38079389357088156</v>
      </c>
    </row>
    <row r="119" spans="1:34">
      <c r="A119" s="1">
        <f>Raw!A119</f>
        <v>106</v>
      </c>
      <c r="B119" s="14">
        <f>Raw!B119</f>
        <v>0.4495601851851852</v>
      </c>
      <c r="C119" s="15">
        <f>Raw!C119</f>
        <v>73.900000000000006</v>
      </c>
      <c r="D119" s="15">
        <f>IF(C119&gt;0.5,Raw!D119*D$11,-999)</f>
        <v>6.3</v>
      </c>
      <c r="E119" s="9">
        <f>IF(Raw!$G119&gt;$C$8,IF(Raw!$Q119&gt;$C$8,IF(Raw!$N119&gt;$C$9,IF(Raw!$N119&lt;$A$9,IF(Raw!$X119&gt;$C$9,IF(Raw!$X119&lt;$A$9,Raw!H119,-999),-999),-999),-999),-999),-999)</f>
        <v>4.3701999999999998E-2</v>
      </c>
      <c r="F119" s="9">
        <f>IF(Raw!$G119&gt;$C$8,IF(Raw!$Q119&gt;$C$8,IF(Raw!$N119&gt;$C$9,IF(Raw!$N119&lt;$A$9,IF(Raw!$X119&gt;$C$9,IF(Raw!$X119&lt;$A$9,Raw!I119,-999),-999),-999),-999),-999),-999)</f>
        <v>7.3846999999999996E-2</v>
      </c>
      <c r="G119" s="9">
        <f>Raw!G119</f>
        <v>0.88611399999999996</v>
      </c>
      <c r="H119" s="9">
        <f>IF(Raw!$G119&gt;$C$8,IF(Raw!$Q119&gt;$C$8,IF(Raw!$N119&gt;$C$9,IF(Raw!$N119&lt;$A$9,IF(Raw!$X119&gt;$C$9,IF(Raw!$X119&lt;$A$9,Raw!L119,-999),-999),-999),-999),-999),-999)</f>
        <v>676.2</v>
      </c>
      <c r="I119" s="9">
        <f>IF(Raw!$G119&gt;$C$8,IF(Raw!$Q119&gt;$C$8,IF(Raw!$N119&gt;$C$9,IF(Raw!$N119&lt;$A$9,IF(Raw!$X119&gt;$C$9,IF(Raw!$X119&lt;$A$9,Raw!M119,-999),-999),-999),-999),-999),-999)</f>
        <v>0.22674</v>
      </c>
      <c r="J119" s="9">
        <f>IF(Raw!$G119&gt;$C$8,IF(Raw!$Q119&gt;$C$8,IF(Raw!$N119&gt;$C$9,IF(Raw!$N119&lt;$A$9,IF(Raw!$X119&gt;$C$9,IF(Raw!$X119&lt;$A$9,Raw!N119,-999),-999),-999),-999),-999),-999)</f>
        <v>1310</v>
      </c>
      <c r="K119" s="9">
        <f>IF(Raw!$G119&gt;$C$8,IF(Raw!$Q119&gt;$C$8,IF(Raw!$N119&gt;$C$9,IF(Raw!$N119&lt;$A$9,IF(Raw!$X119&gt;$C$9,IF(Raw!$X119&lt;$A$9,Raw!R119,-999),-999),-999),-999),-999),-999)</f>
        <v>3.7470999999999997E-2</v>
      </c>
      <c r="L119" s="9">
        <f>IF(Raw!$G119&gt;$C$8,IF(Raw!$Q119&gt;$C$8,IF(Raw!$N119&gt;$C$9,IF(Raw!$N119&lt;$A$9,IF(Raw!$X119&gt;$C$9,IF(Raw!$X119&lt;$A$9,Raw!S119,-999),-999),-999),-999),-999),-999)</f>
        <v>7.0210999999999996E-2</v>
      </c>
      <c r="M119" s="9">
        <f>Raw!Q119</f>
        <v>0.89130600000000004</v>
      </c>
      <c r="N119" s="9">
        <f>IF(Raw!$G119&gt;$C$8,IF(Raw!$Q119&gt;$C$8,IF(Raw!$N119&gt;$C$9,IF(Raw!$N119&lt;$A$9,IF(Raw!$X119&gt;$C$9,IF(Raw!$X119&lt;$A$9,Raw!V119,-999),-999),-999),-999),-999),-999)</f>
        <v>697.5</v>
      </c>
      <c r="O119" s="9">
        <f>IF(Raw!$G119&gt;$C$8,IF(Raw!$Q119&gt;$C$8,IF(Raw!$N119&gt;$C$9,IF(Raw!$N119&lt;$A$9,IF(Raw!$X119&gt;$C$9,IF(Raw!$X119&lt;$A$9,Raw!W119,-999),-999),-999),-999),-999),-999)</f>
        <v>7.2328000000000003E-2</v>
      </c>
      <c r="P119" s="9">
        <f>IF(Raw!$G119&gt;$C$8,IF(Raw!$Q119&gt;$C$8,IF(Raw!$N119&gt;$C$9,IF(Raw!$N119&lt;$A$9,IF(Raw!$X119&gt;$C$9,IF(Raw!$X119&lt;$A$9,Raw!X119,-999),-999),-999),-999),-999),-999)</f>
        <v>876</v>
      </c>
      <c r="R119" s="9">
        <f t="shared" si="20"/>
        <v>3.0144999999999998E-2</v>
      </c>
      <c r="S119" s="9">
        <f t="shared" si="21"/>
        <v>0.40820886427343017</v>
      </c>
      <c r="T119" s="9">
        <f t="shared" si="22"/>
        <v>3.2739999999999998E-2</v>
      </c>
      <c r="U119" s="9">
        <f t="shared" si="23"/>
        <v>0.46630869806725445</v>
      </c>
      <c r="V119" s="15">
        <f t="shared" si="16"/>
        <v>0</v>
      </c>
      <c r="X119" s="11">
        <f t="shared" si="24"/>
        <v>3.792599999999999E+18</v>
      </c>
      <c r="Y119" s="11">
        <f t="shared" si="25"/>
        <v>6.7619999999999999E-18</v>
      </c>
      <c r="Z119" s="11">
        <f t="shared" si="26"/>
        <v>1.31E-3</v>
      </c>
      <c r="AA119" s="16">
        <f t="shared" si="27"/>
        <v>3.2503701064124854E-2</v>
      </c>
      <c r="AB119" s="9">
        <f t="shared" si="17"/>
        <v>3.8535171172839444E-2</v>
      </c>
      <c r="AC119" s="9">
        <f t="shared" si="18"/>
        <v>0.96749629893587519</v>
      </c>
      <c r="AD119" s="15">
        <f t="shared" si="19"/>
        <v>24.811985545133474</v>
      </c>
      <c r="AE119" s="3">
        <f t="shared" si="28"/>
        <v>814.1447999999998</v>
      </c>
      <c r="AF119" s="2">
        <f t="shared" si="29"/>
        <v>0.25</v>
      </c>
      <c r="AG119" s="9">
        <f t="shared" si="30"/>
        <v>8.9000343661651739E-3</v>
      </c>
      <c r="AH119" s="2">
        <f t="shared" si="31"/>
        <v>0.43066803117573305</v>
      </c>
    </row>
    <row r="120" spans="1:34">
      <c r="A120" s="1">
        <f>Raw!A120</f>
        <v>107</v>
      </c>
      <c r="B120" s="14">
        <f>Raw!B120</f>
        <v>0.44961805555555556</v>
      </c>
      <c r="C120" s="15">
        <f>Raw!C120</f>
        <v>74.099999999999994</v>
      </c>
      <c r="D120" s="15">
        <f>IF(C120&gt;0.5,Raw!D120*D$11,-999)</f>
        <v>6.3</v>
      </c>
      <c r="E120" s="9">
        <f>IF(Raw!$G120&gt;$C$8,IF(Raw!$Q120&gt;$C$8,IF(Raw!$N120&gt;$C$9,IF(Raw!$N120&lt;$A$9,IF(Raw!$X120&gt;$C$9,IF(Raw!$X120&lt;$A$9,Raw!H120,-999),-999),-999),-999),-999),-999)</f>
        <v>4.0337999999999999E-2</v>
      </c>
      <c r="F120" s="9">
        <f>IF(Raw!$G120&gt;$C$8,IF(Raw!$Q120&gt;$C$8,IF(Raw!$N120&gt;$C$9,IF(Raw!$N120&lt;$A$9,IF(Raw!$X120&gt;$C$9,IF(Raw!$X120&lt;$A$9,Raw!I120,-999),-999),-999),-999),-999),-999)</f>
        <v>7.1392999999999998E-2</v>
      </c>
      <c r="G120" s="9">
        <f>Raw!G120</f>
        <v>0.86810600000000004</v>
      </c>
      <c r="H120" s="9">
        <f>IF(Raw!$G120&gt;$C$8,IF(Raw!$Q120&gt;$C$8,IF(Raw!$N120&gt;$C$9,IF(Raw!$N120&lt;$A$9,IF(Raw!$X120&gt;$C$9,IF(Raw!$X120&lt;$A$9,Raw!L120,-999),-999),-999),-999),-999),-999)</f>
        <v>612.29999999999995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793</v>
      </c>
      <c r="K120" s="9">
        <f>IF(Raw!$G120&gt;$C$8,IF(Raw!$Q120&gt;$C$8,IF(Raw!$N120&gt;$C$9,IF(Raw!$N120&lt;$A$9,IF(Raw!$X120&gt;$C$9,IF(Raw!$X120&lt;$A$9,Raw!R120,-999),-999),-999),-999),-999),-999)</f>
        <v>3.9683999999999997E-2</v>
      </c>
      <c r="L120" s="9">
        <f>IF(Raw!$G120&gt;$C$8,IF(Raw!$Q120&gt;$C$8,IF(Raw!$N120&gt;$C$9,IF(Raw!$N120&lt;$A$9,IF(Raw!$X120&gt;$C$9,IF(Raw!$X120&lt;$A$9,Raw!S120,-999),-999),-999),-999),-999),-999)</f>
        <v>7.0060999999999998E-2</v>
      </c>
      <c r="M120" s="9">
        <f>Raw!Q120</f>
        <v>0.90577099999999999</v>
      </c>
      <c r="N120" s="9">
        <f>IF(Raw!$G120&gt;$C$8,IF(Raw!$Q120&gt;$C$8,IF(Raw!$N120&gt;$C$9,IF(Raw!$N120&lt;$A$9,IF(Raw!$X120&gt;$C$9,IF(Raw!$X120&lt;$A$9,Raw!V120,-999),-999),-999),-999),-999),-999)</f>
        <v>638.70000000000005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1332</v>
      </c>
      <c r="R120" s="9">
        <f t="shared" si="20"/>
        <v>3.1054999999999999E-2</v>
      </c>
      <c r="S120" s="9">
        <f t="shared" si="21"/>
        <v>0.43498662333842253</v>
      </c>
      <c r="T120" s="9">
        <f t="shared" si="22"/>
        <v>3.0377000000000001E-2</v>
      </c>
      <c r="U120" s="9">
        <f t="shared" si="23"/>
        <v>0.43357930945890011</v>
      </c>
      <c r="V120" s="15">
        <f t="shared" si="16"/>
        <v>0</v>
      </c>
      <c r="X120" s="11">
        <f t="shared" si="24"/>
        <v>3.792599999999999E+18</v>
      </c>
      <c r="Y120" s="11">
        <f t="shared" si="25"/>
        <v>6.1229999999999989E-18</v>
      </c>
      <c r="Z120" s="11">
        <f t="shared" si="26"/>
        <v>7.9299999999999998E-4</v>
      </c>
      <c r="AA120" s="16">
        <f t="shared" si="27"/>
        <v>1.8082132619774757E-2</v>
      </c>
      <c r="AB120" s="9">
        <f t="shared" si="17"/>
        <v>4.0233280942590897E-2</v>
      </c>
      <c r="AC120" s="9">
        <f t="shared" si="18"/>
        <v>0.98191786738022513</v>
      </c>
      <c r="AD120" s="15">
        <f t="shared" si="19"/>
        <v>22.802184892528068</v>
      </c>
      <c r="AE120" s="3">
        <f t="shared" si="28"/>
        <v>737.20919999999967</v>
      </c>
      <c r="AF120" s="2">
        <f t="shared" si="29"/>
        <v>0.25</v>
      </c>
      <c r="AG120" s="9">
        <f t="shared" si="30"/>
        <v>7.6050427537357563E-3</v>
      </c>
      <c r="AH120" s="2">
        <f t="shared" si="31"/>
        <v>0.36800406099666388</v>
      </c>
    </row>
    <row r="121" spans="1:34">
      <c r="A121" s="1">
        <f>Raw!A121</f>
        <v>108</v>
      </c>
      <c r="B121" s="14">
        <f>Raw!B121</f>
        <v>0.44966435185185188</v>
      </c>
      <c r="C121" s="15">
        <f>Raw!C121</f>
        <v>75.8</v>
      </c>
      <c r="D121" s="15">
        <f>IF(C121&gt;0.5,Raw!D121*D$11,-999)</f>
        <v>6.3</v>
      </c>
      <c r="E121" s="9">
        <f>IF(Raw!$G121&gt;$C$8,IF(Raw!$Q121&gt;$C$8,IF(Raw!$N121&gt;$C$9,IF(Raw!$N121&lt;$A$9,IF(Raw!$X121&gt;$C$9,IF(Raw!$X121&lt;$A$9,Raw!H121,-999),-999),-999),-999),-999),-999)</f>
        <v>4.1184999999999999E-2</v>
      </c>
      <c r="F121" s="9">
        <f>IF(Raw!$G121&gt;$C$8,IF(Raw!$Q121&gt;$C$8,IF(Raw!$N121&gt;$C$9,IF(Raw!$N121&lt;$A$9,IF(Raw!$X121&gt;$C$9,IF(Raw!$X121&lt;$A$9,Raw!I121,-999),-999),-999),-999),-999),-999)</f>
        <v>7.1772000000000002E-2</v>
      </c>
      <c r="G121" s="9">
        <f>Raw!G121</f>
        <v>0.88791600000000004</v>
      </c>
      <c r="H121" s="9">
        <f>IF(Raw!$G121&gt;$C$8,IF(Raw!$Q121&gt;$C$8,IF(Raw!$N121&gt;$C$9,IF(Raw!$N121&lt;$A$9,IF(Raw!$X121&gt;$C$9,IF(Raw!$X121&lt;$A$9,Raw!L121,-999),-999),-999),-999),-999),-999)</f>
        <v>671.2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2075</v>
      </c>
      <c r="K121" s="9">
        <f>IF(Raw!$G121&gt;$C$8,IF(Raw!$Q121&gt;$C$8,IF(Raw!$N121&gt;$C$9,IF(Raw!$N121&lt;$A$9,IF(Raw!$X121&gt;$C$9,IF(Raw!$X121&lt;$A$9,Raw!R121,-999),-999),-999),-999),-999),-999)</f>
        <v>4.3929000000000003E-2</v>
      </c>
      <c r="L121" s="9">
        <f>IF(Raw!$G121&gt;$C$8,IF(Raw!$Q121&gt;$C$8,IF(Raw!$N121&gt;$C$9,IF(Raw!$N121&lt;$A$9,IF(Raw!$X121&gt;$C$9,IF(Raw!$X121&lt;$A$9,Raw!S121,-999),-999),-999),-999),-999),-999)</f>
        <v>7.5478000000000003E-2</v>
      </c>
      <c r="M121" s="9">
        <f>Raw!Q121</f>
        <v>0.91686500000000004</v>
      </c>
      <c r="N121" s="9">
        <f>IF(Raw!$G121&gt;$C$8,IF(Raw!$Q121&gt;$C$8,IF(Raw!$N121&gt;$C$9,IF(Raw!$N121&lt;$A$9,IF(Raw!$X121&gt;$C$9,IF(Raw!$X121&lt;$A$9,Raw!V121,-999),-999),-999),-999),-999),-999)</f>
        <v>668.1</v>
      </c>
      <c r="O121" s="9">
        <f>IF(Raw!$G121&gt;$C$8,IF(Raw!$Q121&gt;$C$8,IF(Raw!$N121&gt;$C$9,IF(Raw!$N121&lt;$A$9,IF(Raw!$X121&gt;$C$9,IF(Raw!$X121&lt;$A$9,Raw!W121,-999),-999),-999),-999),-999),-999)</f>
        <v>0.22674</v>
      </c>
      <c r="P121" s="9">
        <f>IF(Raw!$G121&gt;$C$8,IF(Raw!$Q121&gt;$C$8,IF(Raw!$N121&gt;$C$9,IF(Raw!$N121&lt;$A$9,IF(Raw!$X121&gt;$C$9,IF(Raw!$X121&lt;$A$9,Raw!X121,-999),-999),-999),-999),-999),-999)</f>
        <v>2197</v>
      </c>
      <c r="R121" s="9">
        <f t="shared" si="20"/>
        <v>3.0587000000000003E-2</v>
      </c>
      <c r="S121" s="9">
        <f t="shared" si="21"/>
        <v>0.4261689795463412</v>
      </c>
      <c r="T121" s="9">
        <f t="shared" si="22"/>
        <v>3.1549000000000001E-2</v>
      </c>
      <c r="U121" s="9">
        <f t="shared" si="23"/>
        <v>0.41798934788945125</v>
      </c>
      <c r="V121" s="15">
        <f t="shared" si="16"/>
        <v>0</v>
      </c>
      <c r="X121" s="11">
        <f t="shared" si="24"/>
        <v>3.792599999999999E+18</v>
      </c>
      <c r="Y121" s="11">
        <f t="shared" si="25"/>
        <v>6.7120000000000002E-18</v>
      </c>
      <c r="Z121" s="11">
        <f t="shared" si="26"/>
        <v>2.075E-3</v>
      </c>
      <c r="AA121" s="16">
        <f t="shared" si="27"/>
        <v>5.0170973383142504E-2</v>
      </c>
      <c r="AB121" s="9">
        <f t="shared" si="17"/>
        <v>4.5511844039264768E-2</v>
      </c>
      <c r="AC121" s="9">
        <f t="shared" si="18"/>
        <v>0.94982902661685742</v>
      </c>
      <c r="AD121" s="15">
        <f t="shared" si="19"/>
        <v>24.178782353321687</v>
      </c>
      <c r="AE121" s="3">
        <f t="shared" si="28"/>
        <v>808.12479999999982</v>
      </c>
      <c r="AF121" s="2">
        <f t="shared" si="29"/>
        <v>0.25</v>
      </c>
      <c r="AG121" s="9">
        <f t="shared" si="30"/>
        <v>7.7742103604814634E-3</v>
      </c>
      <c r="AH121" s="2">
        <f t="shared" si="31"/>
        <v>0.37618999344798715</v>
      </c>
    </row>
    <row r="122" spans="1:34">
      <c r="A122" s="1">
        <f>Raw!A122</f>
        <v>109</v>
      </c>
      <c r="B122" s="14">
        <f>Raw!B122</f>
        <v>0.44972222222222219</v>
      </c>
      <c r="C122" s="15">
        <f>Raw!C122</f>
        <v>76.5</v>
      </c>
      <c r="D122" s="15">
        <f>IF(C122&gt;0.5,Raw!D122*D$11,-999)</f>
        <v>6.3</v>
      </c>
      <c r="E122" s="9">
        <f>IF(Raw!$G122&gt;$C$8,IF(Raw!$Q122&gt;$C$8,IF(Raw!$N122&gt;$C$9,IF(Raw!$N122&lt;$A$9,IF(Raw!$X122&gt;$C$9,IF(Raw!$X122&lt;$A$9,Raw!H122,-999),-999),-999),-999),-999),-999)</f>
        <v>4.3036999999999999E-2</v>
      </c>
      <c r="F122" s="9">
        <f>IF(Raw!$G122&gt;$C$8,IF(Raw!$Q122&gt;$C$8,IF(Raw!$N122&gt;$C$9,IF(Raw!$N122&lt;$A$9,IF(Raw!$X122&gt;$C$9,IF(Raw!$X122&lt;$A$9,Raw!I122,-999),-999),-999),-999),-999),-999)</f>
        <v>7.2632000000000002E-2</v>
      </c>
      <c r="G122" s="9">
        <f>Raw!G122</f>
        <v>0.85167700000000002</v>
      </c>
      <c r="H122" s="9">
        <f>IF(Raw!$G122&gt;$C$8,IF(Raw!$Q122&gt;$C$8,IF(Raw!$N122&gt;$C$9,IF(Raw!$N122&lt;$A$9,IF(Raw!$X122&gt;$C$9,IF(Raw!$X122&lt;$A$9,Raw!L122,-999),-999),-999),-999),-999),-999)</f>
        <v>731.9</v>
      </c>
      <c r="I122" s="9">
        <f>IF(Raw!$G122&gt;$C$8,IF(Raw!$Q122&gt;$C$8,IF(Raw!$N122&gt;$C$9,IF(Raw!$N122&lt;$A$9,IF(Raw!$X122&gt;$C$9,IF(Raw!$X122&lt;$A$9,Raw!M122,-999),-999),-999),-999),-999),-999)</f>
        <v>0.29361399999999999</v>
      </c>
      <c r="J122" s="9">
        <f>IF(Raw!$G122&gt;$C$8,IF(Raw!$Q122&gt;$C$8,IF(Raw!$N122&gt;$C$9,IF(Raw!$N122&lt;$A$9,IF(Raw!$X122&gt;$C$9,IF(Raw!$X122&lt;$A$9,Raw!N122,-999),-999),-999),-999),-999),-999)</f>
        <v>652</v>
      </c>
      <c r="K122" s="9">
        <f>IF(Raw!$G122&gt;$C$8,IF(Raw!$Q122&gt;$C$8,IF(Raw!$N122&gt;$C$9,IF(Raw!$N122&lt;$A$9,IF(Raw!$X122&gt;$C$9,IF(Raw!$X122&lt;$A$9,Raw!R122,-999),-999),-999),-999),-999),-999)</f>
        <v>4.1780999999999999E-2</v>
      </c>
      <c r="L122" s="9">
        <f>IF(Raw!$G122&gt;$C$8,IF(Raw!$Q122&gt;$C$8,IF(Raw!$N122&gt;$C$9,IF(Raw!$N122&lt;$A$9,IF(Raw!$X122&gt;$C$9,IF(Raw!$X122&lt;$A$9,Raw!S122,-999),-999),-999),-999),-999),-999)</f>
        <v>6.9594000000000003E-2</v>
      </c>
      <c r="M122" s="9">
        <f>Raw!Q122</f>
        <v>0.90329700000000002</v>
      </c>
      <c r="N122" s="9">
        <f>IF(Raw!$G122&gt;$C$8,IF(Raw!$Q122&gt;$C$8,IF(Raw!$N122&gt;$C$9,IF(Raw!$N122&lt;$A$9,IF(Raw!$X122&gt;$C$9,IF(Raw!$X122&lt;$A$9,Raw!V122,-999),-999),-999),-999),-999),-999)</f>
        <v>654.9</v>
      </c>
      <c r="O122" s="9">
        <f>IF(Raw!$G122&gt;$C$8,IF(Raw!$Q122&gt;$C$8,IF(Raw!$N122&gt;$C$9,IF(Raw!$N122&lt;$A$9,IF(Raw!$X122&gt;$C$9,IF(Raw!$X122&lt;$A$9,Raw!W122,-999),-999),-999),-999),-999),-999)</f>
        <v>0.17263800000000001</v>
      </c>
      <c r="P122" s="9">
        <f>IF(Raw!$G122&gt;$C$8,IF(Raw!$Q122&gt;$C$8,IF(Raw!$N122&gt;$C$9,IF(Raw!$N122&lt;$A$9,IF(Raw!$X122&gt;$C$9,IF(Raw!$X122&lt;$A$9,Raw!X122,-999),-999),-999),-999),-999),-999)</f>
        <v>1829</v>
      </c>
      <c r="R122" s="9">
        <f t="shared" si="20"/>
        <v>2.9595000000000003E-2</v>
      </c>
      <c r="S122" s="9">
        <f t="shared" si="21"/>
        <v>0.40746502918823663</v>
      </c>
      <c r="T122" s="9">
        <f t="shared" si="22"/>
        <v>2.7813000000000004E-2</v>
      </c>
      <c r="U122" s="9">
        <f t="shared" si="23"/>
        <v>0.39964652125183209</v>
      </c>
      <c r="V122" s="15">
        <f t="shared" si="16"/>
        <v>0</v>
      </c>
      <c r="X122" s="11">
        <f t="shared" si="24"/>
        <v>3.792599999999999E+18</v>
      </c>
      <c r="Y122" s="11">
        <f t="shared" si="25"/>
        <v>7.3189999999999993E-18</v>
      </c>
      <c r="Z122" s="11">
        <f t="shared" si="26"/>
        <v>6.5200000000000002E-4</v>
      </c>
      <c r="AA122" s="16">
        <f t="shared" si="27"/>
        <v>1.7776517970190194E-2</v>
      </c>
      <c r="AB122" s="9">
        <f t="shared" si="17"/>
        <v>4.2275418294304902E-2</v>
      </c>
      <c r="AC122" s="9">
        <f t="shared" si="18"/>
        <v>0.98222348202980969</v>
      </c>
      <c r="AD122" s="15">
        <f t="shared" si="19"/>
        <v>27.26459811378864</v>
      </c>
      <c r="AE122" s="3">
        <f t="shared" si="28"/>
        <v>881.20759999999973</v>
      </c>
      <c r="AF122" s="2">
        <f t="shared" si="29"/>
        <v>0.25</v>
      </c>
      <c r="AG122" s="9">
        <f t="shared" si="30"/>
        <v>8.3816936842345327E-3</v>
      </c>
      <c r="AH122" s="2">
        <f t="shared" si="31"/>
        <v>0.40558579533471095</v>
      </c>
    </row>
    <row r="123" spans="1:34">
      <c r="A123" s="1">
        <f>Raw!A123</f>
        <v>110</v>
      </c>
      <c r="B123" s="14">
        <f>Raw!B123</f>
        <v>0.44978009259259261</v>
      </c>
      <c r="C123" s="15">
        <f>Raw!C123</f>
        <v>77.8</v>
      </c>
      <c r="D123" s="15">
        <f>IF(C123&gt;0.5,Raw!D123*D$11,-999)</f>
        <v>6.3</v>
      </c>
      <c r="E123" s="9">
        <f>IF(Raw!$G123&gt;$C$8,IF(Raw!$Q123&gt;$C$8,IF(Raw!$N123&gt;$C$9,IF(Raw!$N123&lt;$A$9,IF(Raw!$X123&gt;$C$9,IF(Raw!$X123&lt;$A$9,Raw!H123,-999),-999),-999),-999),-999),-999)</f>
        <v>4.2088E-2</v>
      </c>
      <c r="F123" s="9">
        <f>IF(Raw!$G123&gt;$C$8,IF(Raw!$Q123&gt;$C$8,IF(Raw!$N123&gt;$C$9,IF(Raw!$N123&lt;$A$9,IF(Raw!$X123&gt;$C$9,IF(Raw!$X123&lt;$A$9,Raw!I123,-999),-999),-999),-999),-999),-999)</f>
        <v>7.3263999999999996E-2</v>
      </c>
      <c r="G123" s="9">
        <f>Raw!G123</f>
        <v>0.92613100000000004</v>
      </c>
      <c r="H123" s="9">
        <f>IF(Raw!$G123&gt;$C$8,IF(Raw!$Q123&gt;$C$8,IF(Raw!$N123&gt;$C$9,IF(Raw!$N123&lt;$A$9,IF(Raw!$X123&gt;$C$9,IF(Raw!$X123&lt;$A$9,Raw!L123,-999),-999),-999),-999),-999),-999)</f>
        <v>654.9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1082</v>
      </c>
      <c r="K123" s="9">
        <f>IF(Raw!$G123&gt;$C$8,IF(Raw!$Q123&gt;$C$8,IF(Raw!$N123&gt;$C$9,IF(Raw!$N123&lt;$A$9,IF(Raw!$X123&gt;$C$9,IF(Raw!$X123&lt;$A$9,Raw!R123,-999),-999),-999),-999),-999),-999)</f>
        <v>4.2548999999999997E-2</v>
      </c>
      <c r="L123" s="9">
        <f>IF(Raw!$G123&gt;$C$8,IF(Raw!$Q123&gt;$C$8,IF(Raw!$N123&gt;$C$9,IF(Raw!$N123&lt;$A$9,IF(Raw!$X123&gt;$C$9,IF(Raw!$X123&lt;$A$9,Raw!S123,-999),-999),-999),-999),-999),-999)</f>
        <v>7.2529999999999997E-2</v>
      </c>
      <c r="M123" s="9">
        <f>Raw!Q123</f>
        <v>0.90764</v>
      </c>
      <c r="N123" s="9">
        <f>IF(Raw!$G123&gt;$C$8,IF(Raw!$Q123&gt;$C$8,IF(Raw!$N123&gt;$C$9,IF(Raw!$N123&lt;$A$9,IF(Raw!$X123&gt;$C$9,IF(Raw!$X123&lt;$A$9,Raw!V123,-999),-999),-999),-999),-999),-999)</f>
        <v>594.20000000000005</v>
      </c>
      <c r="O123" s="9">
        <f>IF(Raw!$G123&gt;$C$8,IF(Raw!$Q123&gt;$C$8,IF(Raw!$N123&gt;$C$9,IF(Raw!$N123&lt;$A$9,IF(Raw!$X123&gt;$C$9,IF(Raw!$X123&lt;$A$9,Raw!W123,-999),-999),-999),-999),-999),-999)</f>
        <v>0.169623</v>
      </c>
      <c r="P123" s="9">
        <f>IF(Raw!$G123&gt;$C$8,IF(Raw!$Q123&gt;$C$8,IF(Raw!$N123&gt;$C$9,IF(Raw!$N123&lt;$A$9,IF(Raw!$X123&gt;$C$9,IF(Raw!$X123&lt;$A$9,Raw!X123,-999),-999),-999),-999),-999),-999)</f>
        <v>1313</v>
      </c>
      <c r="R123" s="9">
        <f t="shared" si="20"/>
        <v>3.1175999999999995E-2</v>
      </c>
      <c r="S123" s="9">
        <f t="shared" si="21"/>
        <v>0.42552959161388948</v>
      </c>
      <c r="T123" s="9">
        <f t="shared" si="22"/>
        <v>2.9981000000000001E-2</v>
      </c>
      <c r="U123" s="9">
        <f t="shared" si="23"/>
        <v>0.41335998897008136</v>
      </c>
      <c r="V123" s="15">
        <f t="shared" si="16"/>
        <v>0</v>
      </c>
      <c r="X123" s="11">
        <f t="shared" si="24"/>
        <v>3.792599999999999E+18</v>
      </c>
      <c r="Y123" s="11">
        <f t="shared" si="25"/>
        <v>6.5489999999999996E-18</v>
      </c>
      <c r="Z123" s="11">
        <f t="shared" si="26"/>
        <v>1.0819999999999998E-3</v>
      </c>
      <c r="AA123" s="16">
        <f t="shared" si="27"/>
        <v>2.6171098464243363E-2</v>
      </c>
      <c r="AB123" s="9">
        <f t="shared" si="17"/>
        <v>4.3333635703056476E-2</v>
      </c>
      <c r="AC123" s="9">
        <f t="shared" si="18"/>
        <v>0.97382890153575663</v>
      </c>
      <c r="AD123" s="15">
        <f t="shared" si="19"/>
        <v>24.187706528875569</v>
      </c>
      <c r="AE123" s="3">
        <f t="shared" si="28"/>
        <v>788.49959999999976</v>
      </c>
      <c r="AF123" s="2">
        <f t="shared" si="29"/>
        <v>0.25</v>
      </c>
      <c r="AG123" s="9">
        <f t="shared" si="30"/>
        <v>7.6909462338365922E-3</v>
      </c>
      <c r="AH123" s="2">
        <f t="shared" si="31"/>
        <v>0.37216088569239941</v>
      </c>
    </row>
    <row r="124" spans="1:34">
      <c r="A124" s="1">
        <f>Raw!A124</f>
        <v>111</v>
      </c>
      <c r="B124" s="14">
        <f>Raw!B124</f>
        <v>0.44983796296296297</v>
      </c>
      <c r="C124" s="15">
        <f>Raw!C124</f>
        <v>78.7</v>
      </c>
      <c r="D124" s="15">
        <f>IF(C124&gt;0.5,Raw!D124*D$11,-999)</f>
        <v>6.3</v>
      </c>
      <c r="E124" s="9">
        <f>IF(Raw!$G124&gt;$C$8,IF(Raw!$Q124&gt;$C$8,IF(Raw!$N124&gt;$C$9,IF(Raw!$N124&lt;$A$9,IF(Raw!$X124&gt;$C$9,IF(Raw!$X124&lt;$A$9,Raw!H124,-999),-999),-999),-999),-999),-999)</f>
        <v>3.9161000000000001E-2</v>
      </c>
      <c r="F124" s="9">
        <f>IF(Raw!$G124&gt;$C$8,IF(Raw!$Q124&gt;$C$8,IF(Raw!$N124&gt;$C$9,IF(Raw!$N124&lt;$A$9,IF(Raw!$X124&gt;$C$9,IF(Raw!$X124&lt;$A$9,Raw!I124,-999),-999),-999),-999),-999),-999)</f>
        <v>7.2729000000000002E-2</v>
      </c>
      <c r="G124" s="9">
        <f>Raw!G124</f>
        <v>0.90891699999999997</v>
      </c>
      <c r="H124" s="9">
        <f>IF(Raw!$G124&gt;$C$8,IF(Raw!$Q124&gt;$C$8,IF(Raw!$N124&gt;$C$9,IF(Raw!$N124&lt;$A$9,IF(Raw!$X124&gt;$C$9,IF(Raw!$X124&lt;$A$9,Raw!L124,-999),-999),-999),-999),-999),-999)</f>
        <v>779.5</v>
      </c>
      <c r="I124" s="9">
        <f>IF(Raw!$G124&gt;$C$8,IF(Raw!$Q124&gt;$C$8,IF(Raw!$N124&gt;$C$9,IF(Raw!$N124&lt;$A$9,IF(Raw!$X124&gt;$C$9,IF(Raw!$X124&lt;$A$9,Raw!M124,-999),-999),-999),-999),-999),-999)</f>
        <v>0.22674</v>
      </c>
      <c r="J124" s="9">
        <f>IF(Raw!$G124&gt;$C$8,IF(Raw!$Q124&gt;$C$8,IF(Raw!$N124&gt;$C$9,IF(Raw!$N124&lt;$A$9,IF(Raw!$X124&gt;$C$9,IF(Raw!$X124&lt;$A$9,Raw!N124,-999),-999),-999),-999),-999),-999)</f>
        <v>866</v>
      </c>
      <c r="K124" s="9">
        <f>IF(Raw!$G124&gt;$C$8,IF(Raw!$Q124&gt;$C$8,IF(Raw!$N124&gt;$C$9,IF(Raw!$N124&lt;$A$9,IF(Raw!$X124&gt;$C$9,IF(Raw!$X124&lt;$A$9,Raw!R124,-999),-999),-999),-999),-999),-999)</f>
        <v>3.8234999999999998E-2</v>
      </c>
      <c r="L124" s="9">
        <f>IF(Raw!$G124&gt;$C$8,IF(Raw!$Q124&gt;$C$8,IF(Raw!$N124&gt;$C$9,IF(Raw!$N124&lt;$A$9,IF(Raw!$X124&gt;$C$9,IF(Raw!$X124&lt;$A$9,Raw!S124,-999),-999),-999),-999),-999),-999)</f>
        <v>6.9297999999999998E-2</v>
      </c>
      <c r="M124" s="9">
        <f>Raw!Q124</f>
        <v>0.87794899999999998</v>
      </c>
      <c r="N124" s="9">
        <f>IF(Raw!$G124&gt;$C$8,IF(Raw!$Q124&gt;$C$8,IF(Raw!$N124&gt;$C$9,IF(Raw!$N124&lt;$A$9,IF(Raw!$X124&gt;$C$9,IF(Raw!$X124&lt;$A$9,Raw!V124,-999),-999),-999),-999),-999),-999)</f>
        <v>718.8</v>
      </c>
      <c r="O124" s="9">
        <f>IF(Raw!$G124&gt;$C$8,IF(Raw!$Q124&gt;$C$8,IF(Raw!$N124&gt;$C$9,IF(Raw!$N124&lt;$A$9,IF(Raw!$X124&gt;$C$9,IF(Raw!$X124&lt;$A$9,Raw!W124,-999),-999),-999),-999),-999),-999)</f>
        <v>0.18540999999999999</v>
      </c>
      <c r="P124" s="9">
        <f>IF(Raw!$G124&gt;$C$8,IF(Raw!$Q124&gt;$C$8,IF(Raw!$N124&gt;$C$9,IF(Raw!$N124&lt;$A$9,IF(Raw!$X124&gt;$C$9,IF(Raw!$X124&lt;$A$9,Raw!X124,-999),-999),-999),-999),-999),-999)</f>
        <v>848</v>
      </c>
      <c r="R124" s="9">
        <f t="shared" si="20"/>
        <v>3.3568000000000001E-2</v>
      </c>
      <c r="S124" s="9">
        <f t="shared" si="21"/>
        <v>0.46154903821034249</v>
      </c>
      <c r="T124" s="9">
        <f t="shared" si="22"/>
        <v>3.1063E-2</v>
      </c>
      <c r="U124" s="9">
        <f t="shared" si="23"/>
        <v>0.44825247481889813</v>
      </c>
      <c r="V124" s="15">
        <f t="shared" si="16"/>
        <v>0</v>
      </c>
      <c r="X124" s="11">
        <f t="shared" si="24"/>
        <v>3.792599999999999E+18</v>
      </c>
      <c r="Y124" s="11">
        <f t="shared" si="25"/>
        <v>7.794999999999999E-18</v>
      </c>
      <c r="Z124" s="11">
        <f t="shared" si="26"/>
        <v>8.6599999999999991E-4</v>
      </c>
      <c r="AA124" s="16">
        <f t="shared" si="27"/>
        <v>2.4962740617422603E-2</v>
      </c>
      <c r="AB124" s="9">
        <f t="shared" si="17"/>
        <v>3.9010417611798999E-2</v>
      </c>
      <c r="AC124" s="9">
        <f t="shared" si="18"/>
        <v>0.97503725938257735</v>
      </c>
      <c r="AD124" s="15">
        <f t="shared" si="19"/>
        <v>28.825335585938348</v>
      </c>
      <c r="AE124" s="3">
        <f t="shared" si="28"/>
        <v>938.51799999999957</v>
      </c>
      <c r="AF124" s="2">
        <f t="shared" si="29"/>
        <v>0.25</v>
      </c>
      <c r="AG124" s="9">
        <f t="shared" si="30"/>
        <v>9.9392523183708583E-3</v>
      </c>
      <c r="AH124" s="2">
        <f t="shared" si="31"/>
        <v>0.48095524704765802</v>
      </c>
    </row>
    <row r="125" spans="1:34">
      <c r="A125" s="1">
        <f>Raw!A125</f>
        <v>112</v>
      </c>
      <c r="B125" s="14">
        <f>Raw!B125</f>
        <v>0.44988425925925929</v>
      </c>
      <c r="C125" s="15">
        <f>Raw!C125</f>
        <v>79.599999999999994</v>
      </c>
      <c r="D125" s="15">
        <f>IF(C125&gt;0.5,Raw!D125*D$11,-999)</f>
        <v>6.3</v>
      </c>
      <c r="E125" s="9">
        <f>IF(Raw!$G125&gt;$C$8,IF(Raw!$Q125&gt;$C$8,IF(Raw!$N125&gt;$C$9,IF(Raw!$N125&lt;$A$9,IF(Raw!$X125&gt;$C$9,IF(Raw!$X125&lt;$A$9,Raw!H125,-999),-999),-999),-999),-999),-999)</f>
        <v>4.2148999999999999E-2</v>
      </c>
      <c r="F125" s="9">
        <f>IF(Raw!$G125&gt;$C$8,IF(Raw!$Q125&gt;$C$8,IF(Raw!$N125&gt;$C$9,IF(Raw!$N125&lt;$A$9,IF(Raw!$X125&gt;$C$9,IF(Raw!$X125&lt;$A$9,Raw!I125,-999),-999),-999),-999),-999),-999)</f>
        <v>7.1501999999999996E-2</v>
      </c>
      <c r="G125" s="9">
        <f>Raw!G125</f>
        <v>0.85728899999999997</v>
      </c>
      <c r="H125" s="9">
        <f>IF(Raw!$G125&gt;$C$8,IF(Raw!$Q125&gt;$C$8,IF(Raw!$N125&gt;$C$9,IF(Raw!$N125&lt;$A$9,IF(Raw!$X125&gt;$C$9,IF(Raw!$X125&lt;$A$9,Raw!L125,-999),-999),-999),-999),-999),-999)</f>
        <v>628.6</v>
      </c>
      <c r="I125" s="9">
        <f>IF(Raw!$G125&gt;$C$8,IF(Raw!$Q125&gt;$C$8,IF(Raw!$N125&gt;$C$9,IF(Raw!$N125&lt;$A$9,IF(Raw!$X125&gt;$C$9,IF(Raw!$X125&lt;$A$9,Raw!M125,-999),-999),-999),-999),-999),-999)</f>
        <v>8.5099999999999995E-2</v>
      </c>
      <c r="J125" s="9">
        <f>IF(Raw!$G125&gt;$C$8,IF(Raw!$Q125&gt;$C$8,IF(Raw!$N125&gt;$C$9,IF(Raw!$N125&lt;$A$9,IF(Raw!$X125&gt;$C$9,IF(Raw!$X125&lt;$A$9,Raw!N125,-999),-999),-999),-999),-999),-999)</f>
        <v>1192</v>
      </c>
      <c r="K125" s="9">
        <f>IF(Raw!$G125&gt;$C$8,IF(Raw!$Q125&gt;$C$8,IF(Raw!$N125&gt;$C$9,IF(Raw!$N125&lt;$A$9,IF(Raw!$X125&gt;$C$9,IF(Raw!$X125&lt;$A$9,Raw!R125,-999),-999),-999),-999),-999),-999)</f>
        <v>4.1658000000000001E-2</v>
      </c>
      <c r="L125" s="9">
        <f>IF(Raw!$G125&gt;$C$8,IF(Raw!$Q125&gt;$C$8,IF(Raw!$N125&gt;$C$9,IF(Raw!$N125&lt;$A$9,IF(Raw!$X125&gt;$C$9,IF(Raw!$X125&lt;$A$9,Raw!S125,-999),-999),-999),-999),-999),-999)</f>
        <v>7.2311E-2</v>
      </c>
      <c r="M125" s="9">
        <f>Raw!Q125</f>
        <v>0.914045</v>
      </c>
      <c r="N125" s="9">
        <f>IF(Raw!$G125&gt;$C$8,IF(Raw!$Q125&gt;$C$8,IF(Raw!$N125&gt;$C$9,IF(Raw!$N125&lt;$A$9,IF(Raw!$X125&gt;$C$9,IF(Raw!$X125&lt;$A$9,Raw!V125,-999),-999),-999),-999),-999),-999)</f>
        <v>684.3</v>
      </c>
      <c r="O125" s="9">
        <f>IF(Raw!$G125&gt;$C$8,IF(Raw!$Q125&gt;$C$8,IF(Raw!$N125&gt;$C$9,IF(Raw!$N125&lt;$A$9,IF(Raw!$X125&gt;$C$9,IF(Raw!$X125&lt;$A$9,Raw!W125,-999),-999),-999),-999),-999),-999)</f>
        <v>0.14408000000000001</v>
      </c>
      <c r="P125" s="9">
        <f>IF(Raw!$G125&gt;$C$8,IF(Raw!$Q125&gt;$C$8,IF(Raw!$N125&gt;$C$9,IF(Raw!$N125&lt;$A$9,IF(Raw!$X125&gt;$C$9,IF(Raw!$X125&lt;$A$9,Raw!X125,-999),-999),-999),-999),-999),-999)</f>
        <v>2046</v>
      </c>
      <c r="R125" s="9">
        <f t="shared" si="20"/>
        <v>2.9352999999999997E-2</v>
      </c>
      <c r="S125" s="9">
        <f t="shared" si="21"/>
        <v>0.41051998545495227</v>
      </c>
      <c r="T125" s="9">
        <f t="shared" si="22"/>
        <v>3.0653E-2</v>
      </c>
      <c r="U125" s="9">
        <f t="shared" si="23"/>
        <v>0.42390507668266236</v>
      </c>
      <c r="V125" s="15">
        <f t="shared" si="16"/>
        <v>0</v>
      </c>
      <c r="X125" s="11">
        <f t="shared" si="24"/>
        <v>3.792599999999999E+18</v>
      </c>
      <c r="Y125" s="11">
        <f t="shared" si="25"/>
        <v>6.2859999999999995E-18</v>
      </c>
      <c r="Z125" s="11">
        <f t="shared" si="26"/>
        <v>1.1919999999999999E-3</v>
      </c>
      <c r="AA125" s="16">
        <f t="shared" si="27"/>
        <v>2.7632371861783109E-2</v>
      </c>
      <c r="AB125" s="9">
        <f t="shared" si="17"/>
        <v>4.2505015094679237E-2</v>
      </c>
      <c r="AC125" s="9">
        <f t="shared" si="18"/>
        <v>0.97236762813821698</v>
      </c>
      <c r="AD125" s="15">
        <f t="shared" si="19"/>
        <v>23.181520018274426</v>
      </c>
      <c r="AE125" s="3">
        <f t="shared" si="28"/>
        <v>756.83439999999973</v>
      </c>
      <c r="AF125" s="2">
        <f t="shared" si="29"/>
        <v>0.25</v>
      </c>
      <c r="AG125" s="9">
        <f t="shared" si="30"/>
        <v>7.5590492468979179E-3</v>
      </c>
      <c r="AH125" s="2">
        <f t="shared" si="31"/>
        <v>0.36577845913696511</v>
      </c>
    </row>
    <row r="126" spans="1:34">
      <c r="A126" s="1">
        <f>Raw!A126</f>
        <v>113</v>
      </c>
      <c r="B126" s="14">
        <f>Raw!B126</f>
        <v>0.44994212962962959</v>
      </c>
      <c r="C126" s="15">
        <f>Raw!C126</f>
        <v>80.3</v>
      </c>
      <c r="D126" s="15">
        <f>IF(C126&gt;0.5,Raw!D126*D$11,-999)</f>
        <v>5.4</v>
      </c>
      <c r="E126" s="9">
        <f>IF(Raw!$G126&gt;$C$8,IF(Raw!$Q126&gt;$C$8,IF(Raw!$N126&gt;$C$9,IF(Raw!$N126&lt;$A$9,IF(Raw!$X126&gt;$C$9,IF(Raw!$X126&lt;$A$9,Raw!H126,-999),-999),-999),-999),-999),-999)</f>
        <v>3.8675000000000001E-2</v>
      </c>
      <c r="F126" s="9">
        <f>IF(Raw!$G126&gt;$C$8,IF(Raw!$Q126&gt;$C$8,IF(Raw!$N126&gt;$C$9,IF(Raw!$N126&lt;$A$9,IF(Raw!$X126&gt;$C$9,IF(Raw!$X126&lt;$A$9,Raw!I126,-999),-999),-999),-999),-999),-999)</f>
        <v>7.0170999999999997E-2</v>
      </c>
      <c r="G126" s="9">
        <f>Raw!G126</f>
        <v>0.91988599999999998</v>
      </c>
      <c r="H126" s="9">
        <f>IF(Raw!$G126&gt;$C$8,IF(Raw!$Q126&gt;$C$8,IF(Raw!$N126&gt;$C$9,IF(Raw!$N126&lt;$A$9,IF(Raw!$X126&gt;$C$9,IF(Raw!$X126&lt;$A$9,Raw!L126,-999),-999),-999),-999),-999),-999)</f>
        <v>697.5</v>
      </c>
      <c r="I126" s="9">
        <f>IF(Raw!$G126&gt;$C$8,IF(Raw!$Q126&gt;$C$8,IF(Raw!$N126&gt;$C$9,IF(Raw!$N126&lt;$A$9,IF(Raw!$X126&gt;$C$9,IF(Raw!$X126&lt;$A$9,Raw!M126,-999),-999),-999),-999),-999),-999)</f>
        <v>0.19028900000000001</v>
      </c>
      <c r="J126" s="9">
        <f>IF(Raw!$G126&gt;$C$8,IF(Raw!$Q126&gt;$C$8,IF(Raw!$N126&gt;$C$9,IF(Raw!$N126&lt;$A$9,IF(Raw!$X126&gt;$C$9,IF(Raw!$X126&lt;$A$9,Raw!N126,-999),-999),-999),-999),-999),-999)</f>
        <v>2109</v>
      </c>
      <c r="K126" s="9">
        <f>IF(Raw!$G126&gt;$C$8,IF(Raw!$Q126&gt;$C$8,IF(Raw!$N126&gt;$C$9,IF(Raw!$N126&lt;$A$9,IF(Raw!$X126&gt;$C$9,IF(Raw!$X126&lt;$A$9,Raw!R126,-999),-999),-999),-999),-999),-999)</f>
        <v>3.9387999999999999E-2</v>
      </c>
      <c r="L126" s="9">
        <f>IF(Raw!$G126&gt;$C$8,IF(Raw!$Q126&gt;$C$8,IF(Raw!$N126&gt;$C$9,IF(Raw!$N126&lt;$A$9,IF(Raw!$X126&gt;$C$9,IF(Raw!$X126&lt;$A$9,Raw!S126,-999),-999),-999),-999),-999),-999)</f>
        <v>7.1225999999999998E-2</v>
      </c>
      <c r="M126" s="9">
        <f>Raw!Q126</f>
        <v>0.92388199999999998</v>
      </c>
      <c r="N126" s="9">
        <f>IF(Raw!$G126&gt;$C$8,IF(Raw!$Q126&gt;$C$8,IF(Raw!$N126&gt;$C$9,IF(Raw!$N126&lt;$A$9,IF(Raw!$X126&gt;$C$9,IF(Raw!$X126&lt;$A$9,Raw!V126,-999),-999),-999),-999),-999),-999)</f>
        <v>710.6</v>
      </c>
      <c r="O126" s="9">
        <f>IF(Raw!$G126&gt;$C$8,IF(Raw!$Q126&gt;$C$8,IF(Raw!$N126&gt;$C$9,IF(Raw!$N126&lt;$A$9,IF(Raw!$X126&gt;$C$9,IF(Raw!$X126&lt;$A$9,Raw!W126,-999),-999),-999),-999),-999),-999)</f>
        <v>0.193304</v>
      </c>
      <c r="P126" s="9">
        <f>IF(Raw!$G126&gt;$C$8,IF(Raw!$Q126&gt;$C$8,IF(Raw!$N126&gt;$C$9,IF(Raw!$N126&lt;$A$9,IF(Raw!$X126&gt;$C$9,IF(Raw!$X126&lt;$A$9,Raw!X126,-999),-999),-999),-999),-999),-999)</f>
        <v>1203</v>
      </c>
      <c r="R126" s="9">
        <f t="shared" si="20"/>
        <v>3.1495999999999996E-2</v>
      </c>
      <c r="S126" s="9">
        <f t="shared" si="21"/>
        <v>0.44884638953413802</v>
      </c>
      <c r="T126" s="9">
        <f t="shared" si="22"/>
        <v>3.1837999999999998E-2</v>
      </c>
      <c r="U126" s="9">
        <f t="shared" si="23"/>
        <v>0.44699969112402771</v>
      </c>
      <c r="V126" s="15">
        <f t="shared" si="16"/>
        <v>0</v>
      </c>
      <c r="X126" s="11">
        <f t="shared" si="24"/>
        <v>3.2508E+18</v>
      </c>
      <c r="Y126" s="11">
        <f t="shared" si="25"/>
        <v>6.9750000000000002E-18</v>
      </c>
      <c r="Z126" s="11">
        <f t="shared" si="26"/>
        <v>2.1089999999999998E-3</v>
      </c>
      <c r="AA126" s="16">
        <f t="shared" si="27"/>
        <v>4.5637757036564003E-2</v>
      </c>
      <c r="AB126" s="9">
        <f t="shared" si="17"/>
        <v>4.0841014908530121E-2</v>
      </c>
      <c r="AC126" s="9">
        <f t="shared" si="18"/>
        <v>0.95436224296343608</v>
      </c>
      <c r="AD126" s="15">
        <f t="shared" si="19"/>
        <v>21.639524436493129</v>
      </c>
      <c r="AE126" s="3">
        <f t="shared" si="28"/>
        <v>839.78999999999985</v>
      </c>
      <c r="AF126" s="2">
        <f t="shared" si="29"/>
        <v>0.25</v>
      </c>
      <c r="AG126" s="9">
        <f t="shared" si="30"/>
        <v>7.4406621070640605E-3</v>
      </c>
      <c r="AH126" s="2">
        <f t="shared" si="31"/>
        <v>0.36004976705206687</v>
      </c>
    </row>
    <row r="127" spans="1:34">
      <c r="A127" s="1">
        <f>Raw!A127</f>
        <v>114</v>
      </c>
      <c r="B127" s="14">
        <f>Raw!B127</f>
        <v>0.45</v>
      </c>
      <c r="C127" s="15">
        <f>Raw!C127</f>
        <v>81</v>
      </c>
      <c r="D127" s="15">
        <f>IF(C127&gt;0.5,Raw!D127*D$11,-999)</f>
        <v>6.3</v>
      </c>
      <c r="E127" s="9">
        <f>IF(Raw!$G127&gt;$C$8,IF(Raw!$Q127&gt;$C$8,IF(Raw!$N127&gt;$C$9,IF(Raw!$N127&lt;$A$9,IF(Raw!$X127&gt;$C$9,IF(Raw!$X127&lt;$A$9,Raw!H127,-999),-999),-999),-999),-999),-999)</f>
        <v>3.7033000000000003E-2</v>
      </c>
      <c r="F127" s="9">
        <f>IF(Raw!$G127&gt;$C$8,IF(Raw!$Q127&gt;$C$8,IF(Raw!$N127&gt;$C$9,IF(Raw!$N127&lt;$A$9,IF(Raw!$X127&gt;$C$9,IF(Raw!$X127&lt;$A$9,Raw!I127,-999),-999),-999),-999),-999),-999)</f>
        <v>6.1740999999999997E-2</v>
      </c>
      <c r="G127" s="9">
        <f>Raw!G127</f>
        <v>0.87381299999999995</v>
      </c>
      <c r="H127" s="9">
        <f>IF(Raw!$G127&gt;$C$8,IF(Raw!$Q127&gt;$C$8,IF(Raw!$N127&gt;$C$9,IF(Raw!$N127&lt;$A$9,IF(Raw!$X127&gt;$C$9,IF(Raw!$X127&lt;$A$9,Raw!L127,-999),-999),-999),-999),-999),-999)</f>
        <v>731.9</v>
      </c>
      <c r="I127" s="9">
        <f>IF(Raw!$G127&gt;$C$8,IF(Raw!$Q127&gt;$C$8,IF(Raw!$N127&gt;$C$9,IF(Raw!$N127&lt;$A$9,IF(Raw!$X127&gt;$C$9,IF(Raw!$X127&lt;$A$9,Raw!M127,-999),-999),-999),-999),-999),-999)</f>
        <v>0.435255</v>
      </c>
      <c r="J127" s="9">
        <f>IF(Raw!$G127&gt;$C$8,IF(Raw!$Q127&gt;$C$8,IF(Raw!$N127&gt;$C$9,IF(Raw!$N127&lt;$A$9,IF(Raw!$X127&gt;$C$9,IF(Raw!$X127&lt;$A$9,Raw!N127,-999),-999),-999),-999),-999),-999)</f>
        <v>1811</v>
      </c>
      <c r="K127" s="9">
        <f>IF(Raw!$G127&gt;$C$8,IF(Raw!$Q127&gt;$C$8,IF(Raw!$N127&gt;$C$9,IF(Raw!$N127&lt;$A$9,IF(Raw!$X127&gt;$C$9,IF(Raw!$X127&lt;$A$9,Raw!R127,-999),-999),-999),-999),-999),-999)</f>
        <v>3.9974999999999997E-2</v>
      </c>
      <c r="L127" s="9">
        <f>IF(Raw!$G127&gt;$C$8,IF(Raw!$Q127&gt;$C$8,IF(Raw!$N127&gt;$C$9,IF(Raw!$N127&lt;$A$9,IF(Raw!$X127&gt;$C$9,IF(Raw!$X127&lt;$A$9,Raw!S127,-999),-999),-999),-999),-999),-999)</f>
        <v>6.4894999999999994E-2</v>
      </c>
      <c r="M127" s="9">
        <f>Raw!Q127</f>
        <v>0.87656100000000003</v>
      </c>
      <c r="N127" s="9">
        <f>IF(Raw!$G127&gt;$C$8,IF(Raw!$Q127&gt;$C$8,IF(Raw!$N127&gt;$C$9,IF(Raw!$N127&lt;$A$9,IF(Raw!$X127&gt;$C$9,IF(Raw!$X127&lt;$A$9,Raw!V127,-999),-999),-999),-999),-999),-999)</f>
        <v>594.20000000000005</v>
      </c>
      <c r="O127" s="9">
        <f>IF(Raw!$G127&gt;$C$8,IF(Raw!$Q127&gt;$C$8,IF(Raw!$N127&gt;$C$9,IF(Raw!$N127&lt;$A$9,IF(Raw!$X127&gt;$C$9,IF(Raw!$X127&lt;$A$9,Raw!W127,-999),-999),-999),-999),-999),-999)</f>
        <v>0.36048799999999998</v>
      </c>
      <c r="P127" s="9">
        <f>IF(Raw!$G127&gt;$C$8,IF(Raw!$Q127&gt;$C$8,IF(Raw!$N127&gt;$C$9,IF(Raw!$N127&lt;$A$9,IF(Raw!$X127&gt;$C$9,IF(Raw!$X127&lt;$A$9,Raw!X127,-999),-999),-999),-999),-999),-999)</f>
        <v>1739</v>
      </c>
      <c r="R127" s="9">
        <f t="shared" si="20"/>
        <v>2.4707999999999994E-2</v>
      </c>
      <c r="S127" s="9">
        <f t="shared" si="21"/>
        <v>0.40018788163457014</v>
      </c>
      <c r="T127" s="9">
        <f t="shared" si="22"/>
        <v>2.4919999999999998E-2</v>
      </c>
      <c r="U127" s="9">
        <f t="shared" si="23"/>
        <v>0.3840049310424532</v>
      </c>
      <c r="V127" s="15">
        <f t="shared" si="16"/>
        <v>0</v>
      </c>
      <c r="X127" s="11">
        <f t="shared" si="24"/>
        <v>3.792599999999999E+18</v>
      </c>
      <c r="Y127" s="11">
        <f t="shared" si="25"/>
        <v>7.3189999999999993E-18</v>
      </c>
      <c r="Z127" s="11">
        <f t="shared" si="26"/>
        <v>1.8109999999999999E-3</v>
      </c>
      <c r="AA127" s="16">
        <f t="shared" si="27"/>
        <v>4.7863709787438959E-2</v>
      </c>
      <c r="AB127" s="9">
        <f t="shared" si="17"/>
        <v>4.1167763647902977E-2</v>
      </c>
      <c r="AC127" s="9">
        <f t="shared" si="18"/>
        <v>0.95213629021256097</v>
      </c>
      <c r="AD127" s="15">
        <f t="shared" si="19"/>
        <v>26.429436657890093</v>
      </c>
      <c r="AE127" s="3">
        <f t="shared" si="28"/>
        <v>881.20759999999973</v>
      </c>
      <c r="AF127" s="2">
        <f t="shared" si="29"/>
        <v>0.25</v>
      </c>
      <c r="AG127" s="9">
        <f t="shared" si="30"/>
        <v>7.8069492317722842E-3</v>
      </c>
      <c r="AH127" s="2">
        <f t="shared" si="31"/>
        <v>0.3777742103916133</v>
      </c>
    </row>
    <row r="128" spans="1:34">
      <c r="A128" s="1">
        <f>Raw!A128</f>
        <v>115</v>
      </c>
      <c r="B128" s="14">
        <f>Raw!B128</f>
        <v>0.45005787037037037</v>
      </c>
      <c r="C128" s="15">
        <f>Raw!C128</f>
        <v>81.8</v>
      </c>
      <c r="D128" s="15">
        <f>IF(C128&gt;0.5,Raw!D128*D$11,-999)</f>
        <v>5.4</v>
      </c>
      <c r="E128" s="9">
        <f>IF(Raw!$G128&gt;$C$8,IF(Raw!$Q128&gt;$C$8,IF(Raw!$N128&gt;$C$9,IF(Raw!$N128&lt;$A$9,IF(Raw!$X128&gt;$C$9,IF(Raw!$X128&lt;$A$9,Raw!H128,-999),-999),-999),-999),-999),-999)</f>
        <v>4.0915E-2</v>
      </c>
      <c r="F128" s="9">
        <f>IF(Raw!$G128&gt;$C$8,IF(Raw!$Q128&gt;$C$8,IF(Raw!$N128&gt;$C$9,IF(Raw!$N128&lt;$A$9,IF(Raw!$X128&gt;$C$9,IF(Raw!$X128&lt;$A$9,Raw!I128,-999),-999),-999),-999),-999),-999)</f>
        <v>6.8532999999999997E-2</v>
      </c>
      <c r="G128" s="9">
        <f>Raw!G128</f>
        <v>0.929369</v>
      </c>
      <c r="H128" s="9">
        <f>IF(Raw!$G128&gt;$C$8,IF(Raw!$Q128&gt;$C$8,IF(Raw!$N128&gt;$C$9,IF(Raw!$N128&lt;$A$9,IF(Raw!$X128&gt;$C$9,IF(Raw!$X128&lt;$A$9,Raw!L128,-999),-999),-999),-999),-999),-999)</f>
        <v>599.20000000000005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1307</v>
      </c>
      <c r="K128" s="9">
        <f>IF(Raw!$G128&gt;$C$8,IF(Raw!$Q128&gt;$C$8,IF(Raw!$N128&gt;$C$9,IF(Raw!$N128&lt;$A$9,IF(Raw!$X128&gt;$C$9,IF(Raw!$X128&lt;$A$9,Raw!R128,-999),-999),-999),-999),-999),-999)</f>
        <v>3.5186000000000002E-2</v>
      </c>
      <c r="L128" s="9">
        <f>IF(Raw!$G128&gt;$C$8,IF(Raw!$Q128&gt;$C$8,IF(Raw!$N128&gt;$C$9,IF(Raw!$N128&lt;$A$9,IF(Raw!$X128&gt;$C$9,IF(Raw!$X128&lt;$A$9,Raw!S128,-999),-999),-999),-999),-999),-999)</f>
        <v>6.6572000000000006E-2</v>
      </c>
      <c r="M128" s="9">
        <f>Raw!Q128</f>
        <v>0.92761700000000002</v>
      </c>
      <c r="N128" s="9">
        <f>IF(Raw!$G128&gt;$C$8,IF(Raw!$Q128&gt;$C$8,IF(Raw!$N128&gt;$C$9,IF(Raw!$N128&lt;$A$9,IF(Raw!$X128&gt;$C$9,IF(Raw!$X128&lt;$A$9,Raw!V128,-999),-999),-999),-999),-999),-999)</f>
        <v>694.4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1674</v>
      </c>
      <c r="R128" s="9">
        <f t="shared" si="20"/>
        <v>2.7617999999999997E-2</v>
      </c>
      <c r="S128" s="9">
        <f t="shared" si="21"/>
        <v>0.40298834138298334</v>
      </c>
      <c r="T128" s="9">
        <f t="shared" si="22"/>
        <v>3.1386000000000004E-2</v>
      </c>
      <c r="U128" s="9">
        <f t="shared" si="23"/>
        <v>0.47145947245088027</v>
      </c>
      <c r="V128" s="15">
        <f t="shared" si="16"/>
        <v>0</v>
      </c>
      <c r="X128" s="11">
        <f t="shared" si="24"/>
        <v>3.2508E+18</v>
      </c>
      <c r="Y128" s="11">
        <f t="shared" si="25"/>
        <v>5.9920000000000002E-18</v>
      </c>
      <c r="Z128" s="11">
        <f t="shared" si="26"/>
        <v>1.307E-3</v>
      </c>
      <c r="AA128" s="16">
        <f t="shared" si="27"/>
        <v>2.4826725024364782E-2</v>
      </c>
      <c r="AB128" s="9">
        <f t="shared" si="17"/>
        <v>3.5965211591614712E-2</v>
      </c>
      <c r="AC128" s="9">
        <f t="shared" si="18"/>
        <v>0.97517327497563533</v>
      </c>
      <c r="AD128" s="15">
        <f t="shared" si="19"/>
        <v>18.995198947486443</v>
      </c>
      <c r="AE128" s="3">
        <f t="shared" si="28"/>
        <v>721.43679999999983</v>
      </c>
      <c r="AF128" s="2">
        <f t="shared" si="29"/>
        <v>0.25</v>
      </c>
      <c r="AG128" s="9">
        <f t="shared" si="30"/>
        <v>6.8888203652934417E-3</v>
      </c>
      <c r="AH128" s="2">
        <f t="shared" si="31"/>
        <v>0.33334643236018713</v>
      </c>
    </row>
    <row r="129" spans="1:34">
      <c r="A129" s="1">
        <f>Raw!A129</f>
        <v>116</v>
      </c>
      <c r="B129" s="14">
        <f>Raw!B129</f>
        <v>0.45010416666666669</v>
      </c>
      <c r="C129" s="15">
        <f>Raw!C129</f>
        <v>83.6</v>
      </c>
      <c r="D129" s="15">
        <f>IF(C129&gt;0.5,Raw!D129*D$11,-999)</f>
        <v>5.4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0.90502300000000002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0.79908800000000002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3.2508E+18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0.450162037037037</v>
      </c>
      <c r="C130" s="15">
        <f>Raw!C130</f>
        <v>83.8</v>
      </c>
      <c r="D130" s="15">
        <f>IF(C130&gt;0.5,Raw!D130*D$11,-999)</f>
        <v>5.4</v>
      </c>
      <c r="E130" s="9">
        <f>IF(Raw!$G130&gt;$C$8,IF(Raw!$Q130&gt;$C$8,IF(Raw!$N130&gt;$C$9,IF(Raw!$N130&lt;$A$9,IF(Raw!$X130&gt;$C$9,IF(Raw!$X130&lt;$A$9,Raw!H130,-999),-999),-999),-999),-999),-999)</f>
        <v>3.9426999999999997E-2</v>
      </c>
      <c r="F130" s="9">
        <f>IF(Raw!$G130&gt;$C$8,IF(Raw!$Q130&gt;$C$8,IF(Raw!$N130&gt;$C$9,IF(Raw!$N130&lt;$A$9,IF(Raw!$X130&gt;$C$9,IF(Raw!$X130&lt;$A$9,Raw!I130,-999),-999),-999),-999),-999),-999)</f>
        <v>6.5206E-2</v>
      </c>
      <c r="G130" s="9">
        <f>Raw!G130</f>
        <v>0.84276799999999996</v>
      </c>
      <c r="H130" s="9">
        <f>IF(Raw!$G130&gt;$C$8,IF(Raw!$Q130&gt;$C$8,IF(Raw!$N130&gt;$C$9,IF(Raw!$N130&lt;$A$9,IF(Raw!$X130&gt;$C$9,IF(Raw!$X130&lt;$A$9,Raw!L130,-999),-999),-999),-999),-999),-999)</f>
        <v>649.9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1107</v>
      </c>
      <c r="K130" s="9">
        <f>IF(Raw!$G130&gt;$C$8,IF(Raw!$Q130&gt;$C$8,IF(Raw!$N130&gt;$C$9,IF(Raw!$N130&lt;$A$9,IF(Raw!$X130&gt;$C$9,IF(Raw!$X130&lt;$A$9,Raw!R130,-999),-999),-999),-999),-999),-999)</f>
        <v>3.4354999999999997E-2</v>
      </c>
      <c r="L130" s="9">
        <f>IF(Raw!$G130&gt;$C$8,IF(Raw!$Q130&gt;$C$8,IF(Raw!$N130&gt;$C$9,IF(Raw!$N130&lt;$A$9,IF(Raw!$X130&gt;$C$9,IF(Raw!$X130&lt;$A$9,Raw!S130,-999),-999),-999),-999),-999),-999)</f>
        <v>6.3788999999999998E-2</v>
      </c>
      <c r="M130" s="9">
        <f>Raw!Q130</f>
        <v>0.86016499999999996</v>
      </c>
      <c r="N130" s="9">
        <f>IF(Raw!$G130&gt;$C$8,IF(Raw!$Q130&gt;$C$8,IF(Raw!$N130&gt;$C$9,IF(Raw!$N130&lt;$A$9,IF(Raw!$X130&gt;$C$9,IF(Raw!$X130&lt;$A$9,Raw!V130,-999),-999),-999),-999),-999),-999)</f>
        <v>710.6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1357</v>
      </c>
      <c r="R130" s="9">
        <f t="shared" si="20"/>
        <v>2.5779000000000003E-2</v>
      </c>
      <c r="S130" s="9">
        <f t="shared" si="21"/>
        <v>0.39534705395209035</v>
      </c>
      <c r="T130" s="9">
        <f t="shared" si="22"/>
        <v>2.9434000000000002E-2</v>
      </c>
      <c r="U130" s="9">
        <f t="shared" si="23"/>
        <v>0.46142751885121264</v>
      </c>
      <c r="V130" s="15">
        <f t="shared" si="16"/>
        <v>0</v>
      </c>
      <c r="X130" s="11">
        <f t="shared" si="24"/>
        <v>3.2508E+18</v>
      </c>
      <c r="Y130" s="11">
        <f t="shared" si="25"/>
        <v>6.4989999999999991E-18</v>
      </c>
      <c r="Z130" s="11">
        <f t="shared" si="26"/>
        <v>1.1069999999999999E-3</v>
      </c>
      <c r="AA130" s="16">
        <f t="shared" si="27"/>
        <v>2.2853056164584114E-2</v>
      </c>
      <c r="AB130" s="9">
        <f t="shared" si="17"/>
        <v>3.5027656855148366E-2</v>
      </c>
      <c r="AC130" s="9">
        <f t="shared" si="18"/>
        <v>0.97714694383541589</v>
      </c>
      <c r="AD130" s="15">
        <f t="shared" si="19"/>
        <v>20.644133843346083</v>
      </c>
      <c r="AE130" s="3">
        <f t="shared" si="28"/>
        <v>782.47959999999966</v>
      </c>
      <c r="AF130" s="2">
        <f t="shared" si="29"/>
        <v>0.25</v>
      </c>
      <c r="AG130" s="9">
        <f t="shared" si="30"/>
        <v>7.3275165062827155E-3</v>
      </c>
      <c r="AH130" s="2">
        <f t="shared" si="31"/>
        <v>0.35457471031409005</v>
      </c>
    </row>
    <row r="131" spans="1:34">
      <c r="A131" s="1">
        <f>Raw!A131</f>
        <v>118</v>
      </c>
      <c r="B131" s="14">
        <f>Raw!B131</f>
        <v>0.45021990740740742</v>
      </c>
      <c r="C131" s="15">
        <f>Raw!C131</f>
        <v>85.1</v>
      </c>
      <c r="D131" s="15">
        <f>IF(C131&gt;0.5,Raw!D131*D$11,-999)</f>
        <v>5.4</v>
      </c>
      <c r="E131" s="9">
        <f>IF(Raw!$G131&gt;$C$8,IF(Raw!$Q131&gt;$C$8,IF(Raw!$N131&gt;$C$9,IF(Raw!$N131&lt;$A$9,IF(Raw!$X131&gt;$C$9,IF(Raw!$X131&lt;$A$9,Raw!H131,-999),-999),-999),-999),-999),-999)</f>
        <v>3.7100000000000001E-2</v>
      </c>
      <c r="F131" s="9">
        <f>IF(Raw!$G131&gt;$C$8,IF(Raw!$Q131&gt;$C$8,IF(Raw!$N131&gt;$C$9,IF(Raw!$N131&lt;$A$9,IF(Raw!$X131&gt;$C$9,IF(Raw!$X131&lt;$A$9,Raw!I131,-999),-999),-999),-999),-999),-999)</f>
        <v>6.3982999999999998E-2</v>
      </c>
      <c r="G131" s="9">
        <f>Raw!G131</f>
        <v>0.879637</v>
      </c>
      <c r="H131" s="9">
        <f>IF(Raw!$G131&gt;$C$8,IF(Raw!$Q131&gt;$C$8,IF(Raw!$N131&gt;$C$9,IF(Raw!$N131&lt;$A$9,IF(Raw!$X131&gt;$C$9,IF(Raw!$X131&lt;$A$9,Raw!L131,-999),-999),-999),-999),-999),-999)</f>
        <v>663</v>
      </c>
      <c r="I131" s="9">
        <f>IF(Raw!$G131&gt;$C$8,IF(Raw!$Q131&gt;$C$8,IF(Raw!$N131&gt;$C$9,IF(Raw!$N131&lt;$A$9,IF(Raw!$X131&gt;$C$9,IF(Raw!$X131&lt;$A$9,Raw!M131,-999),-999),-999),-999),-999),-999)</f>
        <v>0.22674</v>
      </c>
      <c r="J131" s="9">
        <f>IF(Raw!$G131&gt;$C$8,IF(Raw!$Q131&gt;$C$8,IF(Raw!$N131&gt;$C$9,IF(Raw!$N131&lt;$A$9,IF(Raw!$X131&gt;$C$9,IF(Raw!$X131&lt;$A$9,Raw!N131,-999),-999),-999),-999),-999),-999)</f>
        <v>957</v>
      </c>
      <c r="K131" s="9">
        <f>IF(Raw!$G131&gt;$C$8,IF(Raw!$Q131&gt;$C$8,IF(Raw!$N131&gt;$C$9,IF(Raw!$N131&lt;$A$9,IF(Raw!$X131&gt;$C$9,IF(Raw!$X131&lt;$A$9,Raw!R131,-999),-999),-999),-999),-999),-999)</f>
        <v>3.7872999999999997E-2</v>
      </c>
      <c r="L131" s="9">
        <f>IF(Raw!$G131&gt;$C$8,IF(Raw!$Q131&gt;$C$8,IF(Raw!$N131&gt;$C$9,IF(Raw!$N131&lt;$A$9,IF(Raw!$X131&gt;$C$9,IF(Raw!$X131&lt;$A$9,Raw!S131,-999),-999),-999),-999),-999),-999)</f>
        <v>6.7226999999999995E-2</v>
      </c>
      <c r="M131" s="9">
        <f>Raw!Q131</f>
        <v>0.90276599999999996</v>
      </c>
      <c r="N131" s="9">
        <f>IF(Raw!$G131&gt;$C$8,IF(Raw!$Q131&gt;$C$8,IF(Raw!$N131&gt;$C$9,IF(Raw!$N131&lt;$A$9,IF(Raw!$X131&gt;$C$9,IF(Raw!$X131&lt;$A$9,Raw!V131,-999),-999),-999),-999),-999),-999)</f>
        <v>715.7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1742</v>
      </c>
      <c r="R131" s="9">
        <f t="shared" si="20"/>
        <v>2.6882999999999997E-2</v>
      </c>
      <c r="S131" s="9">
        <f t="shared" si="21"/>
        <v>0.42015847959614272</v>
      </c>
      <c r="T131" s="9">
        <f t="shared" si="22"/>
        <v>2.9353999999999998E-2</v>
      </c>
      <c r="U131" s="9">
        <f t="shared" si="23"/>
        <v>0.43664004045993426</v>
      </c>
      <c r="V131" s="15">
        <f t="shared" si="16"/>
        <v>0</v>
      </c>
      <c r="X131" s="11">
        <f t="shared" si="24"/>
        <v>3.2508E+18</v>
      </c>
      <c r="Y131" s="11">
        <f t="shared" si="25"/>
        <v>6.6299999999999994E-18</v>
      </c>
      <c r="Z131" s="11">
        <f t="shared" si="26"/>
        <v>9.5699999999999995E-4</v>
      </c>
      <c r="AA131" s="16">
        <f t="shared" si="27"/>
        <v>2.020919783784357E-2</v>
      </c>
      <c r="AB131" s="9">
        <f t="shared" si="17"/>
        <v>3.8466220793332055E-2</v>
      </c>
      <c r="AC131" s="9">
        <f t="shared" si="18"/>
        <v>0.97979080216215653</v>
      </c>
      <c r="AD131" s="15">
        <f t="shared" si="19"/>
        <v>21.117239120003735</v>
      </c>
      <c r="AE131" s="3">
        <f t="shared" si="28"/>
        <v>798.25199999999973</v>
      </c>
      <c r="AF131" s="2">
        <f t="shared" si="29"/>
        <v>0.25</v>
      </c>
      <c r="AG131" s="9">
        <f t="shared" si="30"/>
        <v>7.0927939567388748E-3</v>
      </c>
      <c r="AH131" s="2">
        <f t="shared" si="31"/>
        <v>0.34321660829721545</v>
      </c>
    </row>
    <row r="132" spans="1:34">
      <c r="A132" s="1">
        <f>Raw!A132</f>
        <v>119</v>
      </c>
      <c r="B132" s="14">
        <f>Raw!B132</f>
        <v>0.45027777777777778</v>
      </c>
      <c r="C132" s="15">
        <f>Raw!C132</f>
        <v>85.1</v>
      </c>
      <c r="D132" s="15">
        <f>IF(C132&gt;0.5,Raw!D132*D$11,-999)</f>
        <v>5.4</v>
      </c>
      <c r="E132" s="9">
        <f>IF(Raw!$G132&gt;$C$8,IF(Raw!$Q132&gt;$C$8,IF(Raw!$N132&gt;$C$9,IF(Raw!$N132&lt;$A$9,IF(Raw!$X132&gt;$C$9,IF(Raw!$X132&lt;$A$9,Raw!H132,-999),-999),-999),-999),-999),-999)</f>
        <v>3.5024E-2</v>
      </c>
      <c r="F132" s="9">
        <f>IF(Raw!$G132&gt;$C$8,IF(Raw!$Q132&gt;$C$8,IF(Raw!$N132&gt;$C$9,IF(Raw!$N132&lt;$A$9,IF(Raw!$X132&gt;$C$9,IF(Raw!$X132&lt;$A$9,Raw!I132,-999),-999),-999),-999),-999),-999)</f>
        <v>6.4396999999999996E-2</v>
      </c>
      <c r="G132" s="9">
        <f>Raw!G132</f>
        <v>0.89509099999999997</v>
      </c>
      <c r="H132" s="9">
        <f>IF(Raw!$G132&gt;$C$8,IF(Raw!$Q132&gt;$C$8,IF(Raw!$N132&gt;$C$9,IF(Raw!$N132&lt;$A$9,IF(Raw!$X132&gt;$C$9,IF(Raw!$X132&lt;$A$9,Raw!L132,-999),-999),-999),-999),-999),-999)</f>
        <v>753.2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1201</v>
      </c>
      <c r="K132" s="9">
        <f>IF(Raw!$G132&gt;$C$8,IF(Raw!$Q132&gt;$C$8,IF(Raw!$N132&gt;$C$9,IF(Raw!$N132&lt;$A$9,IF(Raw!$X132&gt;$C$9,IF(Raw!$X132&lt;$A$9,Raw!R132,-999),-999),-999),-999),-999),-999)</f>
        <v>3.8711000000000002E-2</v>
      </c>
      <c r="L132" s="9">
        <f>IF(Raw!$G132&gt;$C$8,IF(Raw!$Q132&gt;$C$8,IF(Raw!$N132&gt;$C$9,IF(Raw!$N132&lt;$A$9,IF(Raw!$X132&gt;$C$9,IF(Raw!$X132&lt;$A$9,Raw!S132,-999),-999),-999),-999),-999),-999)</f>
        <v>6.9682999999999995E-2</v>
      </c>
      <c r="M132" s="9">
        <f>Raw!Q132</f>
        <v>0.93908800000000003</v>
      </c>
      <c r="N132" s="9">
        <f>IF(Raw!$G132&gt;$C$8,IF(Raw!$Q132&gt;$C$8,IF(Raw!$N132&gt;$C$9,IF(Raw!$N132&lt;$A$9,IF(Raw!$X132&gt;$C$9,IF(Raw!$X132&lt;$A$9,Raw!V132,-999),-999),-999),-999),-999),-999)</f>
        <v>723.8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825</v>
      </c>
      <c r="R132" s="9">
        <f t="shared" si="20"/>
        <v>2.9372999999999996E-2</v>
      </c>
      <c r="S132" s="9">
        <f t="shared" si="21"/>
        <v>0.45612373247200955</v>
      </c>
      <c r="T132" s="9">
        <f t="shared" si="22"/>
        <v>3.0971999999999993E-2</v>
      </c>
      <c r="U132" s="9">
        <f t="shared" si="23"/>
        <v>0.4444699568043855</v>
      </c>
      <c r="V132" s="15">
        <f t="shared" si="16"/>
        <v>0</v>
      </c>
      <c r="X132" s="11">
        <f t="shared" si="24"/>
        <v>3.2508E+18</v>
      </c>
      <c r="Y132" s="11">
        <f t="shared" si="25"/>
        <v>7.5319999999999997E-18</v>
      </c>
      <c r="Z132" s="11">
        <f t="shared" si="26"/>
        <v>1.201E-3</v>
      </c>
      <c r="AA132" s="16">
        <f t="shared" si="27"/>
        <v>2.8566475241611267E-2</v>
      </c>
      <c r="AB132" s="9">
        <f t="shared" si="17"/>
        <v>3.9595760871183189E-2</v>
      </c>
      <c r="AC132" s="9">
        <f t="shared" si="18"/>
        <v>0.97143352475838862</v>
      </c>
      <c r="AD132" s="15">
        <f t="shared" si="19"/>
        <v>23.785574722407379</v>
      </c>
      <c r="AE132" s="3">
        <f t="shared" si="28"/>
        <v>906.85279999999966</v>
      </c>
      <c r="AF132" s="2">
        <f t="shared" si="29"/>
        <v>0.25</v>
      </c>
      <c r="AG132" s="9">
        <f t="shared" si="30"/>
        <v>8.1322872072583773E-3</v>
      </c>
      <c r="AH132" s="2">
        <f t="shared" si="31"/>
        <v>0.39351714571127389</v>
      </c>
    </row>
    <row r="133" spans="1:34">
      <c r="A133" s="1">
        <f>Raw!A133</f>
        <v>120</v>
      </c>
      <c r="B133" s="14">
        <f>Raw!B133</f>
        <v>0.45033564814814814</v>
      </c>
      <c r="C133" s="15">
        <f>Raw!C133</f>
        <v>87.8</v>
      </c>
      <c r="D133" s="15">
        <f>IF(C133&gt;0.5,Raw!D133*D$11,-999)</f>
        <v>5.4</v>
      </c>
      <c r="E133" s="9">
        <f>IF(Raw!$G133&gt;$C$8,IF(Raw!$Q133&gt;$C$8,IF(Raw!$N133&gt;$C$9,IF(Raw!$N133&lt;$A$9,IF(Raw!$X133&gt;$C$9,IF(Raw!$X133&lt;$A$9,Raw!H133,-999),-999),-999),-999),-999),-999)</f>
        <v>3.9995999999999997E-2</v>
      </c>
      <c r="F133" s="9">
        <f>IF(Raw!$G133&gt;$C$8,IF(Raw!$Q133&gt;$C$8,IF(Raw!$N133&gt;$C$9,IF(Raw!$N133&lt;$A$9,IF(Raw!$X133&gt;$C$9,IF(Raw!$X133&lt;$A$9,Raw!I133,-999),-999),-999),-999),-999),-999)</f>
        <v>6.4598000000000003E-2</v>
      </c>
      <c r="G133" s="9">
        <f>Raw!G133</f>
        <v>0.80483000000000005</v>
      </c>
      <c r="H133" s="9">
        <f>IF(Raw!$G133&gt;$C$8,IF(Raw!$Q133&gt;$C$8,IF(Raw!$N133&gt;$C$9,IF(Raw!$N133&lt;$A$9,IF(Raw!$X133&gt;$C$9,IF(Raw!$X133&lt;$A$9,Raw!L133,-999),-999),-999),-999),-999),-999)</f>
        <v>671.2</v>
      </c>
      <c r="I133" s="9">
        <f>IF(Raw!$G133&gt;$C$8,IF(Raw!$Q133&gt;$C$8,IF(Raw!$N133&gt;$C$9,IF(Raw!$N133&lt;$A$9,IF(Raw!$X133&gt;$C$9,IF(Raw!$X133&lt;$A$9,Raw!M133,-999),-999),-999),-999),-999),-999)</f>
        <v>0.45591999999999999</v>
      </c>
      <c r="J133" s="9">
        <f>IF(Raw!$G133&gt;$C$8,IF(Raw!$Q133&gt;$C$8,IF(Raw!$N133&gt;$C$9,IF(Raw!$N133&lt;$A$9,IF(Raw!$X133&gt;$C$9,IF(Raw!$X133&lt;$A$9,Raw!N133,-999),-999),-999),-999),-999),-999)</f>
        <v>1074</v>
      </c>
      <c r="K133" s="9">
        <f>IF(Raw!$G133&gt;$C$8,IF(Raw!$Q133&gt;$C$8,IF(Raw!$N133&gt;$C$9,IF(Raw!$N133&lt;$A$9,IF(Raw!$X133&gt;$C$9,IF(Raw!$X133&lt;$A$9,Raw!R133,-999),-999),-999),-999),-999),-999)</f>
        <v>3.4971000000000002E-2</v>
      </c>
      <c r="L133" s="9">
        <f>IF(Raw!$G133&gt;$C$8,IF(Raw!$Q133&gt;$C$8,IF(Raw!$N133&gt;$C$9,IF(Raw!$N133&lt;$A$9,IF(Raw!$X133&gt;$C$9,IF(Raw!$X133&lt;$A$9,Raw!S133,-999),-999),-999),-999),-999),-999)</f>
        <v>6.3507999999999995E-2</v>
      </c>
      <c r="M133" s="9">
        <f>Raw!Q133</f>
        <v>0.87085299999999999</v>
      </c>
      <c r="N133" s="9">
        <f>IF(Raw!$G133&gt;$C$8,IF(Raw!$Q133&gt;$C$8,IF(Raw!$N133&gt;$C$9,IF(Raw!$N133&lt;$A$9,IF(Raw!$X133&gt;$C$9,IF(Raw!$X133&lt;$A$9,Raw!V133,-999),-999),-999),-999),-999),-999)</f>
        <v>676.2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962</v>
      </c>
      <c r="R133" s="9">
        <f t="shared" si="20"/>
        <v>2.4602000000000006E-2</v>
      </c>
      <c r="S133" s="9">
        <f t="shared" si="21"/>
        <v>0.38084770426328995</v>
      </c>
      <c r="T133" s="9">
        <f t="shared" si="22"/>
        <v>2.8536999999999993E-2</v>
      </c>
      <c r="U133" s="9">
        <f t="shared" si="23"/>
        <v>0.44934496441393201</v>
      </c>
      <c r="V133" s="15">
        <f t="shared" si="16"/>
        <v>0</v>
      </c>
      <c r="X133" s="11">
        <f t="shared" si="24"/>
        <v>3.2508E+18</v>
      </c>
      <c r="Y133" s="11">
        <f t="shared" si="25"/>
        <v>6.7120000000000002E-18</v>
      </c>
      <c r="Z133" s="11">
        <f t="shared" si="26"/>
        <v>1.0739999999999999E-3</v>
      </c>
      <c r="AA133" s="16">
        <f t="shared" si="27"/>
        <v>2.2897424633970962E-2</v>
      </c>
      <c r="AB133" s="9">
        <f t="shared" si="17"/>
        <v>3.5624423806779631E-2</v>
      </c>
      <c r="AC133" s="9">
        <f t="shared" si="18"/>
        <v>0.97710257536602907</v>
      </c>
      <c r="AD133" s="15">
        <f t="shared" si="19"/>
        <v>21.319762229023244</v>
      </c>
      <c r="AE133" s="3">
        <f t="shared" si="28"/>
        <v>808.12479999999982</v>
      </c>
      <c r="AF133" s="2">
        <f t="shared" si="29"/>
        <v>0.25</v>
      </c>
      <c r="AG133" s="9">
        <f t="shared" si="30"/>
        <v>7.3691752308568774E-3</v>
      </c>
      <c r="AH133" s="2">
        <f t="shared" si="31"/>
        <v>0.35659055431597975</v>
      </c>
    </row>
    <row r="134" spans="1:34">
      <c r="A134" s="1">
        <f>Raw!A134</f>
        <v>121</v>
      </c>
      <c r="B134" s="14">
        <f>Raw!B134</f>
        <v>0.4503819444444444</v>
      </c>
      <c r="C134" s="15">
        <f>Raw!C134</f>
        <v>86.5</v>
      </c>
      <c r="D134" s="15">
        <f>IF(C134&gt;0.5,Raw!D134*D$11,-999)</f>
        <v>5.4</v>
      </c>
      <c r="E134" s="9">
        <f>IF(Raw!$G134&gt;$C$8,IF(Raw!$Q134&gt;$C$8,IF(Raw!$N134&gt;$C$9,IF(Raw!$N134&lt;$A$9,IF(Raw!$X134&gt;$C$9,IF(Raw!$X134&lt;$A$9,Raw!H134,-999),-999),-999),-999),-999),-999)</f>
        <v>3.5292999999999998E-2</v>
      </c>
      <c r="F134" s="9">
        <f>IF(Raw!$G134&gt;$C$8,IF(Raw!$Q134&gt;$C$8,IF(Raw!$N134&gt;$C$9,IF(Raw!$N134&lt;$A$9,IF(Raw!$X134&gt;$C$9,IF(Raw!$X134&lt;$A$9,Raw!I134,-999),-999),-999),-999),-999),-999)</f>
        <v>6.3169000000000003E-2</v>
      </c>
      <c r="G134" s="9">
        <f>Raw!G134</f>
        <v>0.86092199999999997</v>
      </c>
      <c r="H134" s="9">
        <f>IF(Raw!$G134&gt;$C$8,IF(Raw!$Q134&gt;$C$8,IF(Raw!$N134&gt;$C$9,IF(Raw!$N134&lt;$A$9,IF(Raw!$X134&gt;$C$9,IF(Raw!$X134&lt;$A$9,Raw!L134,-999),-999),-999),-999),-999),-999)</f>
        <v>681.2</v>
      </c>
      <c r="I134" s="9">
        <f>IF(Raw!$G134&gt;$C$8,IF(Raw!$Q134&gt;$C$8,IF(Raw!$N134&gt;$C$9,IF(Raw!$N134&lt;$A$9,IF(Raw!$X134&gt;$C$9,IF(Raw!$X134&lt;$A$9,Raw!M134,-999),-999),-999),-999),-999),-999)</f>
        <v>6.1419000000000001E-2</v>
      </c>
      <c r="J134" s="9">
        <f>IF(Raw!$G134&gt;$C$8,IF(Raw!$Q134&gt;$C$8,IF(Raw!$N134&gt;$C$9,IF(Raw!$N134&lt;$A$9,IF(Raw!$X134&gt;$C$9,IF(Raw!$X134&lt;$A$9,Raw!N134,-999),-999),-999),-999),-999),-999)</f>
        <v>1395</v>
      </c>
      <c r="K134" s="9">
        <f>IF(Raw!$G134&gt;$C$8,IF(Raw!$Q134&gt;$C$8,IF(Raw!$N134&gt;$C$9,IF(Raw!$N134&lt;$A$9,IF(Raw!$X134&gt;$C$9,IF(Raw!$X134&lt;$A$9,Raw!R134,-999),-999),-999),-999),-999),-999)</f>
        <v>3.6506999999999998E-2</v>
      </c>
      <c r="L134" s="9">
        <f>IF(Raw!$G134&gt;$C$8,IF(Raw!$Q134&gt;$C$8,IF(Raw!$N134&gt;$C$9,IF(Raw!$N134&lt;$A$9,IF(Raw!$X134&gt;$C$9,IF(Raw!$X134&lt;$A$9,Raw!S134,-999),-999),-999),-999),-999),-999)</f>
        <v>6.6328999999999999E-2</v>
      </c>
      <c r="M134" s="9">
        <f>Raw!Q134</f>
        <v>0.87697599999999998</v>
      </c>
      <c r="N134" s="9">
        <f>IF(Raw!$G134&gt;$C$8,IF(Raw!$Q134&gt;$C$8,IF(Raw!$N134&gt;$C$9,IF(Raw!$N134&lt;$A$9,IF(Raw!$X134&gt;$C$9,IF(Raw!$X134&lt;$A$9,Raw!V134,-999),-999),-999),-999),-999),-999)</f>
        <v>668.1</v>
      </c>
      <c r="O134" s="9">
        <f>IF(Raw!$G134&gt;$C$8,IF(Raw!$Q134&gt;$C$8,IF(Raw!$N134&gt;$C$9,IF(Raw!$N134&lt;$A$9,IF(Raw!$X134&gt;$C$9,IF(Raw!$X134&lt;$A$9,Raw!W134,-999),-999),-999),-999),-999),-999)</f>
        <v>2.4390000000000002E-3</v>
      </c>
      <c r="P134" s="9">
        <f>IF(Raw!$G134&gt;$C$8,IF(Raw!$Q134&gt;$C$8,IF(Raw!$N134&gt;$C$9,IF(Raw!$N134&lt;$A$9,IF(Raw!$X134&gt;$C$9,IF(Raw!$X134&lt;$A$9,Raw!X134,-999),-999),-999),-999),-999),-999)</f>
        <v>1343</v>
      </c>
      <c r="R134" s="9">
        <f t="shared" si="20"/>
        <v>2.7876000000000005E-2</v>
      </c>
      <c r="S134" s="9">
        <f t="shared" si="21"/>
        <v>0.44129240608526338</v>
      </c>
      <c r="T134" s="9">
        <f t="shared" si="22"/>
        <v>2.9822000000000001E-2</v>
      </c>
      <c r="U134" s="9">
        <f t="shared" si="23"/>
        <v>0.44960726077582958</v>
      </c>
      <c r="V134" s="15">
        <f t="shared" si="16"/>
        <v>0</v>
      </c>
      <c r="X134" s="11">
        <f t="shared" si="24"/>
        <v>3.2508E+18</v>
      </c>
      <c r="Y134" s="11">
        <f t="shared" si="25"/>
        <v>6.8120000000000004E-18</v>
      </c>
      <c r="Z134" s="11">
        <f t="shared" si="26"/>
        <v>1.395E-3</v>
      </c>
      <c r="AA134" s="16">
        <f t="shared" si="27"/>
        <v>2.9965817912443585E-2</v>
      </c>
      <c r="AB134" s="9">
        <f t="shared" si="17"/>
        <v>3.7400640621784893E-2</v>
      </c>
      <c r="AC134" s="9">
        <f t="shared" si="18"/>
        <v>0.97003418208755632</v>
      </c>
      <c r="AD134" s="15">
        <f t="shared" si="19"/>
        <v>21.480873055515115</v>
      </c>
      <c r="AE134" s="3">
        <f t="shared" si="28"/>
        <v>820.16479999999979</v>
      </c>
      <c r="AF134" s="2">
        <f t="shared" si="29"/>
        <v>0.25</v>
      </c>
      <c r="AG134" s="9">
        <f t="shared" si="30"/>
        <v>7.4291973027411345E-3</v>
      </c>
      <c r="AH134" s="2">
        <f t="shared" si="31"/>
        <v>0.35949499113745459</v>
      </c>
    </row>
    <row r="135" spans="1:34">
      <c r="A135" s="1">
        <f>Raw!A135</f>
        <v>122</v>
      </c>
      <c r="B135" s="14">
        <f>Raw!B135</f>
        <v>0.45043981481481482</v>
      </c>
      <c r="C135" s="15">
        <f>Raw!C135</f>
        <v>90</v>
      </c>
      <c r="D135" s="15">
        <f>IF(C135&gt;0.5,Raw!D135*D$11,-999)</f>
        <v>5.4</v>
      </c>
      <c r="E135" s="9">
        <f>IF(Raw!$G135&gt;$C$8,IF(Raw!$Q135&gt;$C$8,IF(Raw!$N135&gt;$C$9,IF(Raw!$N135&lt;$A$9,IF(Raw!$X135&gt;$C$9,IF(Raw!$X135&lt;$A$9,Raw!H135,-999),-999),-999),-999),-999),-999)</f>
        <v>3.7928999999999997E-2</v>
      </c>
      <c r="F135" s="9">
        <f>IF(Raw!$G135&gt;$C$8,IF(Raw!$Q135&gt;$C$8,IF(Raw!$N135&gt;$C$9,IF(Raw!$N135&lt;$A$9,IF(Raw!$X135&gt;$C$9,IF(Raw!$X135&lt;$A$9,Raw!I135,-999),-999),-999),-999),-999),-999)</f>
        <v>6.2023000000000002E-2</v>
      </c>
      <c r="G135" s="9">
        <f>Raw!G135</f>
        <v>0.90024099999999996</v>
      </c>
      <c r="H135" s="9">
        <f>IF(Raw!$G135&gt;$C$8,IF(Raw!$Q135&gt;$C$8,IF(Raw!$N135&gt;$C$9,IF(Raw!$N135&lt;$A$9,IF(Raw!$X135&gt;$C$9,IF(Raw!$X135&lt;$A$9,Raw!L135,-999),-999),-999),-999),-999),-999)</f>
        <v>633.6</v>
      </c>
      <c r="I135" s="9">
        <f>IF(Raw!$G135&gt;$C$8,IF(Raw!$Q135&gt;$C$8,IF(Raw!$N135&gt;$C$9,IF(Raw!$N135&lt;$A$9,IF(Raw!$X135&gt;$C$9,IF(Raw!$X135&lt;$A$9,Raw!M135,-999),-999),-999),-999),-999),-999)</f>
        <v>3.0998000000000001E-2</v>
      </c>
      <c r="J135" s="9">
        <f>IF(Raw!$G135&gt;$C$8,IF(Raw!$Q135&gt;$C$8,IF(Raw!$N135&gt;$C$9,IF(Raw!$N135&lt;$A$9,IF(Raw!$X135&gt;$C$9,IF(Raw!$X135&lt;$A$9,Raw!N135,-999),-999),-999),-999),-999),-999)</f>
        <v>1245</v>
      </c>
      <c r="K135" s="9">
        <f>IF(Raw!$G135&gt;$C$8,IF(Raw!$Q135&gt;$C$8,IF(Raw!$N135&gt;$C$9,IF(Raw!$N135&lt;$A$9,IF(Raw!$X135&gt;$C$9,IF(Raw!$X135&lt;$A$9,Raw!R135,-999),-999),-999),-999),-999),-999)</f>
        <v>3.8280000000000002E-2</v>
      </c>
      <c r="L135" s="9">
        <f>IF(Raw!$G135&gt;$C$8,IF(Raw!$Q135&gt;$C$8,IF(Raw!$N135&gt;$C$9,IF(Raw!$N135&lt;$A$9,IF(Raw!$X135&gt;$C$9,IF(Raw!$X135&lt;$A$9,Raw!S135,-999),-999),-999),-999),-999),-999)</f>
        <v>6.3144000000000006E-2</v>
      </c>
      <c r="M135" s="9">
        <f>Raw!Q135</f>
        <v>0.88667499999999999</v>
      </c>
      <c r="N135" s="9">
        <f>IF(Raw!$G135&gt;$C$8,IF(Raw!$Q135&gt;$C$8,IF(Raw!$N135&gt;$C$9,IF(Raw!$N135&lt;$A$9,IF(Raw!$X135&gt;$C$9,IF(Raw!$X135&lt;$A$9,Raw!V135,-999),-999),-999),-999),-999),-999)</f>
        <v>689.4</v>
      </c>
      <c r="O135" s="9">
        <f>IF(Raw!$G135&gt;$C$8,IF(Raw!$Q135&gt;$C$8,IF(Raw!$N135&gt;$C$9,IF(Raw!$N135&lt;$A$9,IF(Raw!$X135&gt;$C$9,IF(Raw!$X135&lt;$A$9,Raw!W135,-999),-999),-999),-999),-999),-999)</f>
        <v>0.406696</v>
      </c>
      <c r="P135" s="9">
        <f>IF(Raw!$G135&gt;$C$8,IF(Raw!$Q135&gt;$C$8,IF(Raw!$N135&gt;$C$9,IF(Raw!$N135&lt;$A$9,IF(Raw!$X135&gt;$C$9,IF(Raw!$X135&lt;$A$9,Raw!X135,-999),-999),-999),-999),-999),-999)</f>
        <v>835</v>
      </c>
      <c r="R135" s="9">
        <f t="shared" si="20"/>
        <v>2.4094000000000004E-2</v>
      </c>
      <c r="S135" s="9">
        <f t="shared" si="21"/>
        <v>0.3884687938345453</v>
      </c>
      <c r="T135" s="9">
        <f t="shared" si="22"/>
        <v>2.4864000000000004E-2</v>
      </c>
      <c r="U135" s="9">
        <f t="shared" si="23"/>
        <v>0.39376662865830486</v>
      </c>
      <c r="V135" s="15">
        <f t="shared" si="16"/>
        <v>0</v>
      </c>
      <c r="X135" s="11">
        <f t="shared" si="24"/>
        <v>3.2508E+18</v>
      </c>
      <c r="Y135" s="11">
        <f t="shared" si="25"/>
        <v>6.336E-18</v>
      </c>
      <c r="Z135" s="11">
        <f t="shared" si="26"/>
        <v>1.245E-3</v>
      </c>
      <c r="AA135" s="16">
        <f t="shared" si="27"/>
        <v>2.5002210212349694E-2</v>
      </c>
      <c r="AB135" s="9">
        <f t="shared" si="17"/>
        <v>3.8901654954719866E-2</v>
      </c>
      <c r="AC135" s="9">
        <f t="shared" si="18"/>
        <v>0.97499778978765017</v>
      </c>
      <c r="AD135" s="15">
        <f t="shared" si="19"/>
        <v>20.082096556104165</v>
      </c>
      <c r="AE135" s="3">
        <f t="shared" si="28"/>
        <v>762.85439999999983</v>
      </c>
      <c r="AF135" s="2">
        <f t="shared" si="29"/>
        <v>0.25</v>
      </c>
      <c r="AG135" s="9">
        <f t="shared" si="30"/>
        <v>6.0828149671443791E-3</v>
      </c>
      <c r="AH135" s="2">
        <f t="shared" si="31"/>
        <v>0.29434425060935016</v>
      </c>
    </row>
    <row r="136" spans="1:34">
      <c r="A136" s="1">
        <f>Raw!A136</f>
        <v>123</v>
      </c>
      <c r="B136" s="14">
        <f>Raw!B136</f>
        <v>0.45049768518518518</v>
      </c>
      <c r="C136" s="15">
        <f>Raw!C136</f>
        <v>88.9</v>
      </c>
      <c r="D136" s="15">
        <f>IF(C136&gt;0.5,Raw!D136*D$11,-999)</f>
        <v>5.4</v>
      </c>
      <c r="E136" s="9">
        <f>IF(Raw!$G136&gt;$C$8,IF(Raw!$Q136&gt;$C$8,IF(Raw!$N136&gt;$C$9,IF(Raw!$N136&lt;$A$9,IF(Raw!$X136&gt;$C$9,IF(Raw!$X136&lt;$A$9,Raw!H136,-999),-999),-999),-999),-999),-999)</f>
        <v>3.6833999999999999E-2</v>
      </c>
      <c r="F136" s="9">
        <f>IF(Raw!$G136&gt;$C$8,IF(Raw!$Q136&gt;$C$8,IF(Raw!$N136&gt;$C$9,IF(Raw!$N136&lt;$A$9,IF(Raw!$X136&gt;$C$9,IF(Raw!$X136&lt;$A$9,Raw!I136,-999),-999),-999),-999),-999),-999)</f>
        <v>6.1955999999999997E-2</v>
      </c>
      <c r="G136" s="9">
        <f>Raw!G136</f>
        <v>0.82922499999999999</v>
      </c>
      <c r="H136" s="9">
        <f>IF(Raw!$G136&gt;$C$8,IF(Raw!$Q136&gt;$C$8,IF(Raw!$N136&gt;$C$9,IF(Raw!$N136&lt;$A$9,IF(Raw!$X136&gt;$C$9,IF(Raw!$X136&lt;$A$9,Raw!L136,-999),-999),-999),-999),-999),-999)</f>
        <v>654.9</v>
      </c>
      <c r="I136" s="9">
        <f>IF(Raw!$G136&gt;$C$8,IF(Raw!$Q136&gt;$C$8,IF(Raw!$N136&gt;$C$9,IF(Raw!$N136&lt;$A$9,IF(Raw!$X136&gt;$C$9,IF(Raw!$X136&lt;$A$9,Raw!M136,-999),-999),-999),-999),-999),-999)</f>
        <v>2.4390000000000002E-3</v>
      </c>
      <c r="J136" s="9">
        <f>IF(Raw!$G136&gt;$C$8,IF(Raw!$Q136&gt;$C$8,IF(Raw!$N136&gt;$C$9,IF(Raw!$N136&lt;$A$9,IF(Raw!$X136&gt;$C$9,IF(Raw!$X136&lt;$A$9,Raw!N136,-999),-999),-999),-999),-999),-999)</f>
        <v>1390</v>
      </c>
      <c r="K136" s="9">
        <f>IF(Raw!$G136&gt;$C$8,IF(Raw!$Q136&gt;$C$8,IF(Raw!$N136&gt;$C$9,IF(Raw!$N136&lt;$A$9,IF(Raw!$X136&gt;$C$9,IF(Raw!$X136&lt;$A$9,Raw!R136,-999),-999),-999),-999),-999),-999)</f>
        <v>3.6866000000000003E-2</v>
      </c>
      <c r="L136" s="9">
        <f>IF(Raw!$G136&gt;$C$8,IF(Raw!$Q136&gt;$C$8,IF(Raw!$N136&gt;$C$9,IF(Raw!$N136&lt;$A$9,IF(Raw!$X136&gt;$C$9,IF(Raw!$X136&lt;$A$9,Raw!S136,-999),-999),-999),-999),-999),-999)</f>
        <v>6.3617000000000007E-2</v>
      </c>
      <c r="M136" s="9">
        <f>Raw!Q136</f>
        <v>0.85231999999999997</v>
      </c>
      <c r="N136" s="9">
        <f>IF(Raw!$G136&gt;$C$8,IF(Raw!$Q136&gt;$C$8,IF(Raw!$N136&gt;$C$9,IF(Raw!$N136&lt;$A$9,IF(Raw!$X136&gt;$C$9,IF(Raw!$X136&lt;$A$9,Raw!V136,-999),-999),-999),-999),-999),-999)</f>
        <v>745.1</v>
      </c>
      <c r="O136" s="9">
        <f>IF(Raw!$G136&gt;$C$8,IF(Raw!$Q136&gt;$C$8,IF(Raw!$N136&gt;$C$9,IF(Raw!$N136&lt;$A$9,IF(Raw!$X136&gt;$C$9,IF(Raw!$X136&lt;$A$9,Raw!W136,-999),-999),-999),-999),-999),-999)</f>
        <v>0.12155100000000001</v>
      </c>
      <c r="P136" s="9">
        <f>IF(Raw!$G136&gt;$C$8,IF(Raw!$Q136&gt;$C$8,IF(Raw!$N136&gt;$C$9,IF(Raw!$N136&lt;$A$9,IF(Raw!$X136&gt;$C$9,IF(Raw!$X136&lt;$A$9,Raw!X136,-999),-999),-999),-999),-999),-999)</f>
        <v>2626</v>
      </c>
      <c r="R136" s="9">
        <f t="shared" si="20"/>
        <v>2.5121999999999998E-2</v>
      </c>
      <c r="S136" s="9">
        <f t="shared" si="21"/>
        <v>0.40548130931628895</v>
      </c>
      <c r="T136" s="9">
        <f t="shared" si="22"/>
        <v>2.6751000000000004E-2</v>
      </c>
      <c r="U136" s="9">
        <f t="shared" si="23"/>
        <v>0.42050080953204333</v>
      </c>
      <c r="V136" s="15">
        <f t="shared" si="16"/>
        <v>0</v>
      </c>
      <c r="X136" s="11">
        <f t="shared" si="24"/>
        <v>3.2508E+18</v>
      </c>
      <c r="Y136" s="11">
        <f t="shared" si="25"/>
        <v>6.5489999999999996E-18</v>
      </c>
      <c r="Z136" s="11">
        <f t="shared" si="26"/>
        <v>1.39E-3</v>
      </c>
      <c r="AA136" s="16">
        <f t="shared" si="27"/>
        <v>2.8741849955150601E-2</v>
      </c>
      <c r="AB136" s="9">
        <f t="shared" si="17"/>
        <v>3.7634873228150234E-2</v>
      </c>
      <c r="AC136" s="9">
        <f t="shared" si="18"/>
        <v>0.9712581500448495</v>
      </c>
      <c r="AD136" s="15">
        <f t="shared" si="19"/>
        <v>20.677589895791801</v>
      </c>
      <c r="AE136" s="3">
        <f t="shared" si="28"/>
        <v>788.49959999999976</v>
      </c>
      <c r="AF136" s="2">
        <f t="shared" si="29"/>
        <v>0.25</v>
      </c>
      <c r="AG136" s="9">
        <f t="shared" si="30"/>
        <v>6.6884179156554242E-3</v>
      </c>
      <c r="AH136" s="2">
        <f t="shared" si="31"/>
        <v>0.32364906211670724</v>
      </c>
    </row>
    <row r="137" spans="1:34">
      <c r="A137" s="1">
        <f>Raw!A137</f>
        <v>124</v>
      </c>
      <c r="B137" s="14">
        <f>Raw!B137</f>
        <v>0.4505439814814815</v>
      </c>
      <c r="C137" s="15">
        <f>Raw!C137</f>
        <v>90.9</v>
      </c>
      <c r="D137" s="15">
        <f>IF(C137&gt;0.5,Raw!D137*D$11,-999)</f>
        <v>5.4</v>
      </c>
      <c r="E137" s="9">
        <f>IF(Raw!$G137&gt;$C$8,IF(Raw!$Q137&gt;$C$8,IF(Raw!$N137&gt;$C$9,IF(Raw!$N137&lt;$A$9,IF(Raw!$X137&gt;$C$9,IF(Raw!$X137&lt;$A$9,Raw!H137,-999),-999),-999),-999),-999),-999)</f>
        <v>3.8123999999999998E-2</v>
      </c>
      <c r="F137" s="9">
        <f>IF(Raw!$G137&gt;$C$8,IF(Raw!$Q137&gt;$C$8,IF(Raw!$N137&gt;$C$9,IF(Raw!$N137&lt;$A$9,IF(Raw!$X137&gt;$C$9,IF(Raw!$X137&lt;$A$9,Raw!I137,-999),-999),-999),-999),-999),-999)</f>
        <v>6.5447000000000005E-2</v>
      </c>
      <c r="G137" s="9">
        <f>Raw!G137</f>
        <v>0.87370000000000003</v>
      </c>
      <c r="H137" s="9">
        <f>IF(Raw!$G137&gt;$C$8,IF(Raw!$Q137&gt;$C$8,IF(Raw!$N137&gt;$C$9,IF(Raw!$N137&lt;$A$9,IF(Raw!$X137&gt;$C$9,IF(Raw!$X137&lt;$A$9,Raw!L137,-999),-999),-999),-999),-999),-999)</f>
        <v>710.6</v>
      </c>
      <c r="I137" s="9">
        <f>IF(Raw!$G137&gt;$C$8,IF(Raw!$Q137&gt;$C$8,IF(Raw!$N137&gt;$C$9,IF(Raw!$N137&lt;$A$9,IF(Raw!$X137&gt;$C$9,IF(Raw!$X137&lt;$A$9,Raw!M137,-999),-999),-999),-999),-999),-999)</f>
        <v>0.15685199999999999</v>
      </c>
      <c r="J137" s="9">
        <f>IF(Raw!$G137&gt;$C$8,IF(Raw!$Q137&gt;$C$8,IF(Raw!$N137&gt;$C$9,IF(Raw!$N137&lt;$A$9,IF(Raw!$X137&gt;$C$9,IF(Raw!$X137&lt;$A$9,Raw!N137,-999),-999),-999),-999),-999),-999)</f>
        <v>1187</v>
      </c>
      <c r="K137" s="9">
        <f>IF(Raw!$G137&gt;$C$8,IF(Raw!$Q137&gt;$C$8,IF(Raw!$N137&gt;$C$9,IF(Raw!$N137&lt;$A$9,IF(Raw!$X137&gt;$C$9,IF(Raw!$X137&lt;$A$9,Raw!R137,-999),-999),-999),-999),-999),-999)</f>
        <v>3.9921999999999999E-2</v>
      </c>
      <c r="L137" s="9">
        <f>IF(Raw!$G137&gt;$C$8,IF(Raw!$Q137&gt;$C$8,IF(Raw!$N137&gt;$C$9,IF(Raw!$N137&lt;$A$9,IF(Raw!$X137&gt;$C$9,IF(Raw!$X137&lt;$A$9,Raw!S137,-999),-999),-999),-999),-999),-999)</f>
        <v>6.3557000000000002E-2</v>
      </c>
      <c r="M137" s="9">
        <f>Raw!Q137</f>
        <v>0.83807200000000004</v>
      </c>
      <c r="N137" s="9">
        <f>IF(Raw!$G137&gt;$C$8,IF(Raw!$Q137&gt;$C$8,IF(Raw!$N137&gt;$C$9,IF(Raw!$N137&lt;$A$9,IF(Raw!$X137&gt;$C$9,IF(Raw!$X137&lt;$A$9,Raw!V137,-999),-999),-999),-999),-999),-999)</f>
        <v>728.8</v>
      </c>
      <c r="O137" s="9">
        <f>IF(Raw!$G137&gt;$C$8,IF(Raw!$Q137&gt;$C$8,IF(Raw!$N137&gt;$C$9,IF(Raw!$N137&lt;$A$9,IF(Raw!$X137&gt;$C$9,IF(Raw!$X137&lt;$A$9,Raw!W137,-999),-999),-999),-999),-999),-999)</f>
        <v>0.28084199999999998</v>
      </c>
      <c r="P137" s="9">
        <f>IF(Raw!$G137&gt;$C$8,IF(Raw!$Q137&gt;$C$8,IF(Raw!$N137&gt;$C$9,IF(Raw!$N137&lt;$A$9,IF(Raw!$X137&gt;$C$9,IF(Raw!$X137&lt;$A$9,Raw!X137,-999),-999),-999),-999),-999),-999)</f>
        <v>2900</v>
      </c>
      <c r="R137" s="9">
        <f t="shared" si="20"/>
        <v>2.7323000000000007E-2</v>
      </c>
      <c r="S137" s="9">
        <f t="shared" si="21"/>
        <v>0.41748284871728275</v>
      </c>
      <c r="T137" s="9">
        <f t="shared" si="22"/>
        <v>2.3635000000000003E-2</v>
      </c>
      <c r="U137" s="9">
        <f t="shared" si="23"/>
        <v>0.3718709190175748</v>
      </c>
      <c r="V137" s="15">
        <f t="shared" si="16"/>
        <v>0</v>
      </c>
      <c r="X137" s="11">
        <f t="shared" si="24"/>
        <v>3.2508E+18</v>
      </c>
      <c r="Y137" s="11">
        <f t="shared" si="25"/>
        <v>7.1060000000000006E-18</v>
      </c>
      <c r="Z137" s="11">
        <f t="shared" si="26"/>
        <v>1.1869999999999999E-3</v>
      </c>
      <c r="AA137" s="16">
        <f t="shared" si="27"/>
        <v>2.6688132905525578E-2</v>
      </c>
      <c r="AB137" s="9">
        <f t="shared" si="17"/>
        <v>4.0552774021222093E-2</v>
      </c>
      <c r="AC137" s="9">
        <f t="shared" si="18"/>
        <v>0.97331186709447459</v>
      </c>
      <c r="AD137" s="15">
        <f t="shared" si="19"/>
        <v>22.483683997915403</v>
      </c>
      <c r="AE137" s="3">
        <f t="shared" si="28"/>
        <v>855.5623999999998</v>
      </c>
      <c r="AF137" s="2">
        <f t="shared" si="29"/>
        <v>0.25</v>
      </c>
      <c r="AG137" s="9">
        <f t="shared" si="30"/>
        <v>6.4315601778504169E-3</v>
      </c>
      <c r="AH137" s="2">
        <f t="shared" si="31"/>
        <v>0.31121984985958662</v>
      </c>
    </row>
    <row r="138" spans="1:34">
      <c r="A138" s="1">
        <f>Raw!A138</f>
        <v>125</v>
      </c>
      <c r="B138" s="14">
        <f>Raw!B138</f>
        <v>0.45060185185185181</v>
      </c>
      <c r="C138" s="15">
        <f>Raw!C138</f>
        <v>91.1</v>
      </c>
      <c r="D138" s="15">
        <f>IF(C138&gt;0.5,Raw!D138*D$11,-999)</f>
        <v>5.4</v>
      </c>
      <c r="E138" s="9">
        <f>IF(Raw!$G138&gt;$C$8,IF(Raw!$Q138&gt;$C$8,IF(Raw!$N138&gt;$C$9,IF(Raw!$N138&lt;$A$9,IF(Raw!$X138&gt;$C$9,IF(Raw!$X138&lt;$A$9,Raw!H138,-999),-999),-999),-999),-999),-999)</f>
        <v>3.7021999999999999E-2</v>
      </c>
      <c r="F138" s="9">
        <f>IF(Raw!$G138&gt;$C$8,IF(Raw!$Q138&gt;$C$8,IF(Raw!$N138&gt;$C$9,IF(Raw!$N138&lt;$A$9,IF(Raw!$X138&gt;$C$9,IF(Raw!$X138&lt;$A$9,Raw!I138,-999),-999),-999),-999),-999),-999)</f>
        <v>5.7507999999999997E-2</v>
      </c>
      <c r="G138" s="9">
        <f>Raw!G138</f>
        <v>0.88908100000000001</v>
      </c>
      <c r="H138" s="9">
        <f>IF(Raw!$G138&gt;$C$8,IF(Raw!$Q138&gt;$C$8,IF(Raw!$N138&gt;$C$9,IF(Raw!$N138&lt;$A$9,IF(Raw!$X138&gt;$C$9,IF(Raw!$X138&lt;$A$9,Raw!L138,-999),-999),-999),-999),-999),-999)</f>
        <v>604.20000000000005</v>
      </c>
      <c r="I138" s="9">
        <f>IF(Raw!$G138&gt;$C$8,IF(Raw!$Q138&gt;$C$8,IF(Raw!$N138&gt;$C$9,IF(Raw!$N138&lt;$A$9,IF(Raw!$X138&gt;$C$9,IF(Raw!$X138&lt;$A$9,Raw!M138,-999),-999),-999),-999),-999),-999)</f>
        <v>0.303371</v>
      </c>
      <c r="J138" s="9">
        <f>IF(Raw!$G138&gt;$C$8,IF(Raw!$Q138&gt;$C$8,IF(Raw!$N138&gt;$C$9,IF(Raw!$N138&lt;$A$9,IF(Raw!$X138&gt;$C$9,IF(Raw!$X138&lt;$A$9,Raw!N138,-999),-999),-999),-999),-999),-999)</f>
        <v>1115</v>
      </c>
      <c r="K138" s="9">
        <f>IF(Raw!$G138&gt;$C$8,IF(Raw!$Q138&gt;$C$8,IF(Raw!$N138&gt;$C$9,IF(Raw!$N138&lt;$A$9,IF(Raw!$X138&gt;$C$9,IF(Raw!$X138&lt;$A$9,Raw!R138,-999),-999),-999),-999),-999),-999)</f>
        <v>3.9014E-2</v>
      </c>
      <c r="L138" s="9">
        <f>IF(Raw!$G138&gt;$C$8,IF(Raw!$Q138&gt;$C$8,IF(Raw!$N138&gt;$C$9,IF(Raw!$N138&lt;$A$9,IF(Raw!$X138&gt;$C$9,IF(Raw!$X138&lt;$A$9,Raw!S138,-999),-999),-999),-999),-999),-999)</f>
        <v>6.0381999999999998E-2</v>
      </c>
      <c r="M138" s="9">
        <f>Raw!Q138</f>
        <v>0.855074</v>
      </c>
      <c r="N138" s="9">
        <f>IF(Raw!$G138&gt;$C$8,IF(Raw!$Q138&gt;$C$8,IF(Raw!$N138&gt;$C$9,IF(Raw!$N138&lt;$A$9,IF(Raw!$X138&gt;$C$9,IF(Raw!$X138&lt;$A$9,Raw!V138,-999),-999),-999),-999),-999),-999)</f>
        <v>705.6</v>
      </c>
      <c r="O138" s="9">
        <f>IF(Raw!$G138&gt;$C$8,IF(Raw!$Q138&gt;$C$8,IF(Raw!$N138&gt;$C$9,IF(Raw!$N138&lt;$A$9,IF(Raw!$X138&gt;$C$9,IF(Raw!$X138&lt;$A$9,Raw!W138,-999),-999),-999),-999),-999),-999)</f>
        <v>0.56412399999999996</v>
      </c>
      <c r="P138" s="9">
        <f>IF(Raw!$G138&gt;$C$8,IF(Raw!$Q138&gt;$C$8,IF(Raw!$N138&gt;$C$9,IF(Raw!$N138&lt;$A$9,IF(Raw!$X138&gt;$C$9,IF(Raw!$X138&lt;$A$9,Raw!X138,-999),-999),-999),-999),-999),-999)</f>
        <v>646</v>
      </c>
      <c r="R138" s="9">
        <f t="shared" si="20"/>
        <v>2.0485999999999997E-2</v>
      </c>
      <c r="S138" s="9">
        <f t="shared" si="21"/>
        <v>0.35622869861584472</v>
      </c>
      <c r="T138" s="9">
        <f t="shared" si="22"/>
        <v>2.1367999999999998E-2</v>
      </c>
      <c r="U138" s="9">
        <f t="shared" si="23"/>
        <v>0.35388029545228711</v>
      </c>
      <c r="V138" s="15">
        <f t="shared" si="16"/>
        <v>0</v>
      </c>
      <c r="X138" s="11">
        <f t="shared" si="24"/>
        <v>3.2508E+18</v>
      </c>
      <c r="Y138" s="11">
        <f t="shared" si="25"/>
        <v>6.0419999999999999E-18</v>
      </c>
      <c r="Z138" s="11">
        <f t="shared" si="26"/>
        <v>1.1149999999999999E-3</v>
      </c>
      <c r="AA138" s="16">
        <f t="shared" si="27"/>
        <v>2.1430751639393394E-2</v>
      </c>
      <c r="AB138" s="9">
        <f t="shared" si="17"/>
        <v>3.9471932301030556E-2</v>
      </c>
      <c r="AC138" s="9">
        <f t="shared" si="18"/>
        <v>0.97856924836060666</v>
      </c>
      <c r="AD138" s="15">
        <f t="shared" si="19"/>
        <v>19.220405057751929</v>
      </c>
      <c r="AE138" s="3">
        <f t="shared" si="28"/>
        <v>727.45679999999982</v>
      </c>
      <c r="AF138" s="2">
        <f t="shared" si="29"/>
        <v>0.25</v>
      </c>
      <c r="AG138" s="9">
        <f t="shared" si="30"/>
        <v>5.2320943234999114E-3</v>
      </c>
      <c r="AH138" s="2">
        <f t="shared" si="31"/>
        <v>0.25317832139993529</v>
      </c>
    </row>
    <row r="139" spans="1:34">
      <c r="A139" s="1">
        <f>Raw!A139</f>
        <v>126</v>
      </c>
      <c r="B139" s="14">
        <f>Raw!B139</f>
        <v>0.45065972222222223</v>
      </c>
      <c r="C139" s="15">
        <f>Raw!C139</f>
        <v>92.2</v>
      </c>
      <c r="D139" s="15">
        <f>IF(C139&gt;0.5,Raw!D139*D$11,-999)</f>
        <v>5.4</v>
      </c>
      <c r="E139" s="9">
        <f>IF(Raw!$G139&gt;$C$8,IF(Raw!$Q139&gt;$C$8,IF(Raw!$N139&gt;$C$9,IF(Raw!$N139&lt;$A$9,IF(Raw!$X139&gt;$C$9,IF(Raw!$X139&lt;$A$9,Raw!H139,-999),-999),-999),-999),-999),-999)</f>
        <v>3.1866999999999999E-2</v>
      </c>
      <c r="F139" s="9">
        <f>IF(Raw!$G139&gt;$C$8,IF(Raw!$Q139&gt;$C$8,IF(Raw!$N139&gt;$C$9,IF(Raw!$N139&lt;$A$9,IF(Raw!$X139&gt;$C$9,IF(Raw!$X139&lt;$A$9,Raw!I139,-999),-999),-999),-999),-999),-999)</f>
        <v>5.1801E-2</v>
      </c>
      <c r="G139" s="9">
        <f>Raw!G139</f>
        <v>0.841893</v>
      </c>
      <c r="H139" s="9">
        <f>IF(Raw!$G139&gt;$C$8,IF(Raw!$Q139&gt;$C$8,IF(Raw!$N139&gt;$C$9,IF(Raw!$N139&lt;$A$9,IF(Raw!$X139&gt;$C$9,IF(Raw!$X139&lt;$A$9,Raw!L139,-999),-999),-999),-999),-999),-999)</f>
        <v>641.79999999999995</v>
      </c>
      <c r="I139" s="9">
        <f>IF(Raw!$G139&gt;$C$8,IF(Raw!$Q139&gt;$C$8,IF(Raw!$N139&gt;$C$9,IF(Raw!$N139&lt;$A$9,IF(Raw!$X139&gt;$C$9,IF(Raw!$X139&lt;$A$9,Raw!M139,-999),-999),-999),-999),-999),-999)</f>
        <v>0.32403599999999999</v>
      </c>
      <c r="J139" s="9">
        <f>IF(Raw!$G139&gt;$C$8,IF(Raw!$Q139&gt;$C$8,IF(Raw!$N139&gt;$C$9,IF(Raw!$N139&lt;$A$9,IF(Raw!$X139&gt;$C$9,IF(Raw!$X139&lt;$A$9,Raw!N139,-999),-999),-999),-999),-999),-999)</f>
        <v>2966</v>
      </c>
      <c r="K139" s="9">
        <f>IF(Raw!$G139&gt;$C$8,IF(Raw!$Q139&gt;$C$8,IF(Raw!$N139&gt;$C$9,IF(Raw!$N139&lt;$A$9,IF(Raw!$X139&gt;$C$9,IF(Raw!$X139&lt;$A$9,Raw!R139,-999),-999),-999),-999),-999),-999)</f>
        <v>2.9378999999999999E-2</v>
      </c>
      <c r="L139" s="9">
        <f>IF(Raw!$G139&gt;$C$8,IF(Raw!$Q139&gt;$C$8,IF(Raw!$N139&gt;$C$9,IF(Raw!$N139&lt;$A$9,IF(Raw!$X139&gt;$C$9,IF(Raw!$X139&lt;$A$9,Raw!S139,-999),-999),-999),-999),-999),-999)</f>
        <v>5.3804999999999999E-2</v>
      </c>
      <c r="M139" s="9">
        <f>Raw!Q139</f>
        <v>0.86193200000000003</v>
      </c>
      <c r="N139" s="9">
        <f>IF(Raw!$G139&gt;$C$8,IF(Raw!$Q139&gt;$C$8,IF(Raw!$N139&gt;$C$9,IF(Raw!$N139&lt;$A$9,IF(Raw!$X139&gt;$C$9,IF(Raw!$X139&lt;$A$9,Raw!V139,-999),-999),-999),-999),-999),-999)</f>
        <v>745.1</v>
      </c>
      <c r="O139" s="9">
        <f>IF(Raw!$G139&gt;$C$8,IF(Raw!$Q139&gt;$C$8,IF(Raw!$N139&gt;$C$9,IF(Raw!$N139&lt;$A$9,IF(Raw!$X139&gt;$C$9,IF(Raw!$X139&lt;$A$9,Raw!W139,-999),-999),-999),-999),-999),-999)</f>
        <v>6.4434000000000005E-2</v>
      </c>
      <c r="P139" s="9">
        <f>IF(Raw!$G139&gt;$C$8,IF(Raw!$Q139&gt;$C$8,IF(Raw!$N139&gt;$C$9,IF(Raw!$N139&lt;$A$9,IF(Raw!$X139&gt;$C$9,IF(Raw!$X139&lt;$A$9,Raw!X139,-999),-999),-999),-999),-999),-999)</f>
        <v>860</v>
      </c>
      <c r="R139" s="9">
        <f t="shared" si="20"/>
        <v>1.9934E-2</v>
      </c>
      <c r="S139" s="9">
        <f t="shared" si="21"/>
        <v>0.38481882589139205</v>
      </c>
      <c r="T139" s="9">
        <f t="shared" si="22"/>
        <v>2.4426E-2</v>
      </c>
      <c r="U139" s="9">
        <f t="shared" si="23"/>
        <v>0.45397267911904099</v>
      </c>
      <c r="V139" s="15">
        <f t="shared" si="16"/>
        <v>0</v>
      </c>
      <c r="X139" s="11">
        <f t="shared" si="24"/>
        <v>3.2508E+18</v>
      </c>
      <c r="Y139" s="11">
        <f t="shared" si="25"/>
        <v>6.4179999999999993E-18</v>
      </c>
      <c r="Z139" s="11">
        <f t="shared" si="26"/>
        <v>2.9659999999999999E-3</v>
      </c>
      <c r="AA139" s="16">
        <f t="shared" si="27"/>
        <v>5.82753700115538E-2</v>
      </c>
      <c r="AB139" s="9">
        <f t="shared" si="17"/>
        <v>3.0802434187902211E-2</v>
      </c>
      <c r="AC139" s="9">
        <f t="shared" si="18"/>
        <v>0.94172462998844619</v>
      </c>
      <c r="AD139" s="15">
        <f t="shared" si="19"/>
        <v>19.647798385554218</v>
      </c>
      <c r="AE139" s="3">
        <f t="shared" si="28"/>
        <v>772.7271999999997</v>
      </c>
      <c r="AF139" s="2">
        <f t="shared" si="29"/>
        <v>0.25</v>
      </c>
      <c r="AG139" s="9">
        <f t="shared" si="30"/>
        <v>6.8612028245237048E-3</v>
      </c>
      <c r="AH139" s="2">
        <f t="shared" si="31"/>
        <v>0.33201003393520645</v>
      </c>
    </row>
    <row r="140" spans="1:34">
      <c r="A140" s="1">
        <f>Raw!A140</f>
        <v>127</v>
      </c>
      <c r="B140" s="14">
        <f>Raw!B140</f>
        <v>0.45071759259259259</v>
      </c>
      <c r="C140" s="15">
        <f>Raw!C140</f>
        <v>93.8</v>
      </c>
      <c r="D140" s="15">
        <f>IF(C140&gt;0.5,Raw!D140*D$11,-999)</f>
        <v>5.4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0.71253599999999995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0.88976100000000002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3.2508E+18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0.45077546296296295</v>
      </c>
      <c r="C141" s="15">
        <f>Raw!C141</f>
        <v>93.8</v>
      </c>
      <c r="D141" s="15">
        <f>IF(C141&gt;0.5,Raw!D141*D$11,-999)</f>
        <v>5.4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0.40948099999999998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0.634687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3.2508E+18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0.45082175925925921</v>
      </c>
      <c r="C142" s="15">
        <f>Raw!C142</f>
        <v>95.8</v>
      </c>
      <c r="D142" s="15">
        <f>IF(C142&gt;0.5,Raw!D142*D$11,-999)</f>
        <v>5.4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0.552153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0.55087299999999995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3.2508E+18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0.45087962962962963</v>
      </c>
      <c r="C143" s="15">
        <f>Raw!C143</f>
        <v>96.3</v>
      </c>
      <c r="D143" s="15">
        <f>IF(C143&gt;0.5,Raw!D143*D$11,-999)</f>
        <v>5.4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0.50924400000000003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0.54703800000000002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3.2508E+18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0.45093749999999999</v>
      </c>
      <c r="C144" s="15">
        <f>Raw!C144</f>
        <v>97.4</v>
      </c>
      <c r="D144" s="15">
        <f>IF(C144&gt;0.5,Raw!D144*D$11,-999)</f>
        <v>5.4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0.53513299999999997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0.61184499999999997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3.2508E+18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0.45099537037037035</v>
      </c>
      <c r="C145" s="15">
        <f>Raw!C145</f>
        <v>97.1</v>
      </c>
      <c r="D145" s="15">
        <f>IF(C145&gt;0.5,Raw!D145*D$11,-999)</f>
        <v>5.4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0.60508399999999996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0.57376000000000005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3.2508E+18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0.45104166666666662</v>
      </c>
      <c r="C146" s="15">
        <f>Raw!C146</f>
        <v>100</v>
      </c>
      <c r="D146" s="15">
        <f>IF(C146&gt;0.5,Raw!D146*D$11,-999)</f>
        <v>5.4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0.408302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0.55772999999999995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3.2508E+18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0.45109953703703703</v>
      </c>
      <c r="C147" s="15">
        <f>Raw!C147</f>
        <v>99.4</v>
      </c>
      <c r="D147" s="15">
        <f>IF(C147&gt;0.5,Raw!D147*D$11,-999)</f>
        <v>5.4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0.36467699999999997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0.51952100000000001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3.2508E+18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0.4511574074074074</v>
      </c>
      <c r="C148" s="15">
        <f>Raw!C148</f>
        <v>101.8</v>
      </c>
      <c r="D148" s="15">
        <f>IF(C148&gt;0.5,Raw!D148*D$11,-999)</f>
        <v>5.4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0.54791999999999996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0.51985400000000004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3.2508E+18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0.45121527777777781</v>
      </c>
      <c r="C149" s="15">
        <f>Raw!C149</f>
        <v>101.3</v>
      </c>
      <c r="D149" s="15">
        <f>IF(C149&gt;0.5,Raw!D149*D$11,-999)</f>
        <v>5.4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0.490948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0.28043899999999999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3.2508E+18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0.45126157407407402</v>
      </c>
      <c r="C150" s="15">
        <f>Raw!C150</f>
        <v>102.7</v>
      </c>
      <c r="D150" s="15">
        <f>IF(C150&gt;0.5,Raw!D150*D$11,-999)</f>
        <v>5.4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0.60095200000000004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0.62591399999999997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3.2508E+18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0.45131944444444444</v>
      </c>
      <c r="C151" s="15">
        <f>Raw!C151</f>
        <v>103.8</v>
      </c>
      <c r="D151" s="15">
        <f>IF(C151&gt;0.5,Raw!D151*D$11,-999)</f>
        <v>5.4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0.40810999999999997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0.59495600000000004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3.2508E+18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0.4513773148148148</v>
      </c>
      <c r="C152" s="15">
        <f>Raw!C152</f>
        <v>104.4</v>
      </c>
      <c r="D152" s="15">
        <f>IF(C152&gt;0.5,Raw!D152*D$11,-999)</f>
        <v>5.4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0.45865699999999998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0.74204300000000001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3.2508E+18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0.45143518518518522</v>
      </c>
      <c r="C153" s="15">
        <f>Raw!C153</f>
        <v>105.6</v>
      </c>
      <c r="D153" s="15">
        <f>IF(C153&gt;0.5,Raw!D153*D$11,-999)</f>
        <v>5.4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0.51681999999999995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0.48286800000000002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3.2508E+18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0.45148148148148143</v>
      </c>
      <c r="C154" s="15">
        <f>Raw!C154</f>
        <v>105.8</v>
      </c>
      <c r="D154" s="15">
        <f>IF(C154&gt;0.5,Raw!D154*D$11,-999)</f>
        <v>5.4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0.41156599999999999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0.46207700000000002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3.2508E+18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0.45153935185185184</v>
      </c>
      <c r="C155" s="15">
        <f>Raw!C155</f>
        <v>107.5</v>
      </c>
      <c r="D155" s="15">
        <f>IF(C155&gt;0.5,Raw!D155*D$11,-999)</f>
        <v>5.4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0.42665500000000001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0.653918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3.2508E+18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0.45159722222222221</v>
      </c>
      <c r="C156" s="15">
        <f>Raw!C156</f>
        <v>108.5</v>
      </c>
      <c r="D156" s="15">
        <f>IF(C156&gt;0.5,Raw!D156*D$11,-999)</f>
        <v>5.4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0.54399900000000001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0.34270499999999998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3.2508E+18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0.45165509259259262</v>
      </c>
      <c r="C157" s="15">
        <f>Raw!C157</f>
        <v>109.5</v>
      </c>
      <c r="D157" s="15">
        <f>IF(C157&gt;0.5,Raw!D157*D$11,-999)</f>
        <v>5.4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0.47660599999999997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0.525837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3.2508E+18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0.45171296296296298</v>
      </c>
      <c r="C158" s="15">
        <f>Raw!C158</f>
        <v>110.2</v>
      </c>
      <c r="D158" s="15">
        <f>IF(C158&gt;0.5,Raw!D158*D$11,-999)</f>
        <v>5.4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0.35124100000000003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0.530914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3.2508E+18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0.45175925925925925</v>
      </c>
      <c r="C159" s="15">
        <f>Raw!C159</f>
        <v>110.9</v>
      </c>
      <c r="D159" s="15">
        <f>IF(C159&gt;0.5,Raw!D159*D$11,-999)</f>
        <v>5.4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0.71715099999999998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0.48250300000000002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3.2508E+18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0.45181712962962961</v>
      </c>
      <c r="C160" s="15">
        <f>Raw!C160</f>
        <v>112.4</v>
      </c>
      <c r="D160" s="15">
        <f>IF(C160&gt;0.5,Raw!D160*D$11,-999)</f>
        <v>5.4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0.54540200000000005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0.47829500000000003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3.2508E+18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0.45187500000000003</v>
      </c>
      <c r="C161" s="15">
        <f>Raw!C161</f>
        <v>112.6</v>
      </c>
      <c r="D161" s="15">
        <f>IF(C161&gt;0.5,Raw!D161*D$11,-999)</f>
        <v>5.4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0.59864399999999995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0.51056599999999996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3.2508E+18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0.45193287037037039</v>
      </c>
      <c r="C162" s="15">
        <f>Raw!C162</f>
        <v>113.8</v>
      </c>
      <c r="D162" s="15">
        <f>IF(C162&gt;0.5,Raw!D162*D$11,-999)</f>
        <v>5.4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0.42256899999999997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0.68357999999999997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3.2508E+18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0.45197916666666665</v>
      </c>
      <c r="C163" s="15">
        <f>Raw!C163</f>
        <v>114.9</v>
      </c>
      <c r="D163" s="15">
        <f>IF(C163&gt;0.5,Raw!D163*D$11,-999)</f>
        <v>5.4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0.36057800000000001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0.24812500000000001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3.2508E+18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0.45203703703703701</v>
      </c>
      <c r="C164" s="15">
        <f>Raw!C164</f>
        <v>115.8</v>
      </c>
      <c r="D164" s="15">
        <f>IF(C164&gt;0.5,Raw!D164*D$11,-999)</f>
        <v>5.4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0.39598899999999998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0.42230099999999998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3.2508E+18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0.45209490740740743</v>
      </c>
      <c r="C165" s="15">
        <f>Raw!C165</f>
        <v>116.6</v>
      </c>
      <c r="D165" s="15">
        <f>IF(C165&gt;0.5,Raw!D165*D$11,-999)</f>
        <v>5.4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0.29232900000000001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0.36256300000000002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3.2508E+18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0.45215277777777779</v>
      </c>
      <c r="C166" s="15">
        <f>Raw!C166</f>
        <v>117.8</v>
      </c>
      <c r="D166" s="15">
        <f>IF(C166&gt;0.5,Raw!D166*D$11,-999)</f>
        <v>5.4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0.47521099999999999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0.50953400000000004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3.2508E+18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0.4522106481481481</v>
      </c>
      <c r="C167" s="15">
        <f>Raw!C167</f>
        <v>118.2</v>
      </c>
      <c r="D167" s="15">
        <f>IF(C167&gt;0.5,Raw!D167*D$11,-999)</f>
        <v>5.4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0.29585099999999998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0.64123399999999997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3.2508E+18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0.45225694444444442</v>
      </c>
      <c r="C168" s="15">
        <f>Raw!C168</f>
        <v>119.7</v>
      </c>
      <c r="D168" s="15">
        <f>IF(C168&gt;0.5,Raw!D168*D$11,-999)</f>
        <v>5.4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0.43200499999999997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0.52953399999999995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3.2508E+18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0.45231481481481484</v>
      </c>
      <c r="C169" s="15">
        <f>Raw!C169</f>
        <v>120.2</v>
      </c>
      <c r="D169" s="15">
        <f>IF(C169&gt;0.5,Raw!D169*D$11,-999)</f>
        <v>5.4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0.51373100000000005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0.42230699999999999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3.2508E+18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0.4523726851851852</v>
      </c>
      <c r="C170" s="15">
        <f>Raw!C170</f>
        <v>120.7</v>
      </c>
      <c r="D170" s="15">
        <f>IF(C170&gt;0.5,Raw!D170*D$11,-999)</f>
        <v>5.4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0.428317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0.68332400000000004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3.2508E+18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0.45241898148148146</v>
      </c>
      <c r="C171" s="15">
        <f>Raw!C171</f>
        <v>122.9</v>
      </c>
      <c r="D171" s="15">
        <f>IF(C171&gt;0.5,Raw!D171*D$11,-999)</f>
        <v>5.4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0.64990899999999996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0.61073900000000003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3.2508E+18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0.45247685185185182</v>
      </c>
      <c r="C172" s="15">
        <f>Raw!C172</f>
        <v>122.9</v>
      </c>
      <c r="D172" s="15">
        <f>IF(C172&gt;0.5,Raw!D172*D$11,-999)</f>
        <v>5.4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0.36027599999999999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0.72720099999999999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3.2508E+18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0.45253472222222224</v>
      </c>
      <c r="C173" s="15">
        <f>Raw!C173</f>
        <v>123.8</v>
      </c>
      <c r="D173" s="15">
        <f>IF(C173&gt;0.5,Raw!D173*D$11,-999)</f>
        <v>5.4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0.61881900000000001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0.61769600000000002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3.2508E+18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0.4525925925925926</v>
      </c>
      <c r="C174" s="15">
        <f>Raw!C174</f>
        <v>125.1</v>
      </c>
      <c r="D174" s="15">
        <f>IF(C174&gt;0.5,Raw!D174*D$11,-999)</f>
        <v>5.4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0.48132000000000003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0.52566199999999996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3.2508E+18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0.45265046296296302</v>
      </c>
      <c r="C175" s="15">
        <f>Raw!C175</f>
        <v>125.3</v>
      </c>
      <c r="D175" s="15">
        <f>IF(C175&gt;0.5,Raw!D175*D$11,-999)</f>
        <v>5.4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0.45097599999999999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0.61117900000000003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3.2508E+18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0.45269675925925923</v>
      </c>
      <c r="C176" s="15">
        <f>Raw!C176</f>
        <v>127.7</v>
      </c>
      <c r="D176" s="15">
        <f>IF(C176&gt;0.5,Raw!D176*D$11,-999)</f>
        <v>5.4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0.42828899999999998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0.429676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3.2508E+18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0.45275462962962965</v>
      </c>
      <c r="C177" s="15">
        <f>Raw!C177</f>
        <v>127.1</v>
      </c>
      <c r="D177" s="15">
        <f>IF(C177&gt;0.5,Raw!D177*D$11,-999)</f>
        <v>5.4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0.54670300000000005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0.43011300000000002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3.2508E+18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0.45281250000000001</v>
      </c>
      <c r="C178" s="15">
        <f>Raw!C178</f>
        <v>129.9</v>
      </c>
      <c r="D178" s="15">
        <f>IF(C178&gt;0.5,Raw!D178*D$11,-999)</f>
        <v>5.4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0.410327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0.43146200000000001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3.2508E+18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0.45287037037037042</v>
      </c>
      <c r="C179" s="15">
        <f>Raw!C179</f>
        <v>128.9</v>
      </c>
      <c r="D179" s="15">
        <f>IF(C179&gt;0.5,Raw!D179*D$11,-999)</f>
        <v>5.4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0.35575099999999998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0.51580000000000004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3.2508E+18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0.45291666666666663</v>
      </c>
      <c r="C180" s="15">
        <f>Raw!C180</f>
        <v>131.5</v>
      </c>
      <c r="D180" s="15">
        <f>IF(C180&gt;0.5,Raw!D180*D$11,-999)</f>
        <v>5.4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0.48397800000000002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0.457866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3.2508E+18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0.45297453703703705</v>
      </c>
      <c r="C181" s="15">
        <f>Raw!C181</f>
        <v>131.1</v>
      </c>
      <c r="D181" s="15">
        <f>IF(C181&gt;0.5,Raw!D181*D$11,-999)</f>
        <v>5.4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0.39980399999999999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0.224853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3.2508E+18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0.45303240740740741</v>
      </c>
      <c r="C182" s="15">
        <f>Raw!C182</f>
        <v>133.69999999999999</v>
      </c>
      <c r="D182" s="15">
        <f>IF(C182&gt;0.5,Raw!D182*D$11,-999)</f>
        <v>5.4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0.191132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0.42757299999999998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3.2508E+18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0.45309027777777783</v>
      </c>
      <c r="C183" s="15">
        <f>Raw!C183</f>
        <v>132.6</v>
      </c>
      <c r="D183" s="15">
        <f>IF(C183&gt;0.5,Raw!D183*D$11,-999)</f>
        <v>5.4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0.36547000000000002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0.34751300000000002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3.2508E+18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0.45313657407407404</v>
      </c>
      <c r="C184" s="15">
        <f>Raw!C184</f>
        <v>136</v>
      </c>
      <c r="D184" s="15">
        <f>IF(C184&gt;0.5,Raw!D184*D$11,-999)</f>
        <v>5.4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0.32050800000000002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0.45752100000000001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3.2508E+18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0.45319444444444446</v>
      </c>
      <c r="C185" s="15">
        <f>Raw!C185</f>
        <v>134.4</v>
      </c>
      <c r="D185" s="15">
        <f>IF(C185&gt;0.5,Raw!D185*D$11,-999)</f>
        <v>5.4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0.146009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0.37827699999999997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3.2508E+18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0.45325231481481482</v>
      </c>
      <c r="C186" s="15">
        <f>Raw!C186</f>
        <v>136.6</v>
      </c>
      <c r="D186" s="15">
        <f>IF(C186&gt;0.5,Raw!D186*D$11,-999)</f>
        <v>5.4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0.26495800000000003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0.22494500000000001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3.2508E+18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0.45331018518518523</v>
      </c>
      <c r="C187" s="15">
        <f>Raw!C187</f>
        <v>136.4</v>
      </c>
      <c r="D187" s="15">
        <f>IF(C187&gt;0.5,Raw!D187*D$11,-999)</f>
        <v>5.4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0.35961900000000002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0.454038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3.2508E+18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0.45336805555555554</v>
      </c>
      <c r="C188" s="15">
        <f>Raw!C188</f>
        <v>138.80000000000001</v>
      </c>
      <c r="D188" s="15">
        <f>IF(C188&gt;0.5,Raw!D188*D$11,-999)</f>
        <v>5.4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0.502166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0.35303099999999998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3.2508E+18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0.45341435185185186</v>
      </c>
      <c r="C189" s="15">
        <f>Raw!C189</f>
        <v>138.80000000000001</v>
      </c>
      <c r="D189" s="15">
        <f>IF(C189&gt;0.5,Raw!D189*D$11,-999)</f>
        <v>5.4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0.47763800000000001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0.38172899999999998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3.2508E+18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0.45347222222222222</v>
      </c>
      <c r="C190" s="15">
        <f>Raw!C190</f>
        <v>140.1</v>
      </c>
      <c r="D190" s="15">
        <f>IF(C190&gt;0.5,Raw!D190*D$11,-999)</f>
        <v>5.4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0.37561600000000001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0.28906599999999999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3.2508E+18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0.45353009259259264</v>
      </c>
      <c r="C191" s="15">
        <f>Raw!C191</f>
        <v>140.80000000000001</v>
      </c>
      <c r="D191" s="15">
        <f>IF(C191&gt;0.5,Raw!D191*D$11,-999)</f>
        <v>5.4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0.29685299999999998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0.42478300000000002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3.2508E+18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0.45358796296296294</v>
      </c>
      <c r="C192" s="15">
        <f>Raw!C192</f>
        <v>141.9</v>
      </c>
      <c r="D192" s="15">
        <f>IF(C192&gt;0.5,Raw!D192*D$11,-999)</f>
        <v>5.4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0.27885199999999999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0.40482400000000002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3.2508E+18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0.4536458333333333</v>
      </c>
      <c r="C193" s="15">
        <f>Raw!C193</f>
        <v>143.1</v>
      </c>
      <c r="D193" s="15">
        <f>IF(C193&gt;0.5,Raw!D193*D$11,-999)</f>
        <v>5.4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0.26290599999999997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0.33162599999999998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3.2508E+18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0.45369212962962963</v>
      </c>
      <c r="C194" s="15">
        <f>Raw!C194</f>
        <v>143.30000000000001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0.32663999999999999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0.24770400000000001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3.2508E+18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0.45375000000000004</v>
      </c>
      <c r="C195" s="15">
        <f>Raw!C195</f>
        <v>145.19999999999999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0.37110399999999999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0.49322300000000002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3.2508E+18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0.45380787037037035</v>
      </c>
      <c r="C196" s="15">
        <f>Raw!C196</f>
        <v>144.80000000000001</v>
      </c>
      <c r="D196" s="15">
        <f>IF(C196&gt;0.5,Raw!D196*D$11,-999)</f>
        <v>5.4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0.19330800000000001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0.38498300000000002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3.2508E+18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0.45386574074074071</v>
      </c>
      <c r="C197" s="15">
        <f>Raw!C197</f>
        <v>147.30000000000001</v>
      </c>
      <c r="D197" s="15">
        <f>IF(C197&gt;0.5,Raw!D197*D$11,-999)</f>
        <v>5.4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0.39516099999999998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0.47713100000000003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3.2508E+18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0.45392361111111112</v>
      </c>
      <c r="C198" s="15">
        <f>Raw!C198</f>
        <v>146.80000000000001</v>
      </c>
      <c r="D198" s="15">
        <f>IF(C198&gt;0.5,Raw!D198*D$11,-999)</f>
        <v>5.4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0.23157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0.20598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3.2508E+18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0.45396990740740745</v>
      </c>
      <c r="C199" s="15">
        <f>Raw!C199</f>
        <v>148.80000000000001</v>
      </c>
      <c r="D199" s="15">
        <f>IF(C199&gt;0.5,Raw!D199*D$11,-999)</f>
        <v>5.4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0.40759299999999998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0.26551999999999998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3.2508E+18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0.45402777777777775</v>
      </c>
      <c r="C200" s="15">
        <f>Raw!C200</f>
        <v>149.19999999999999</v>
      </c>
      <c r="D200" s="15">
        <f>IF(C200&gt;0.5,Raw!D200*D$11,-999)</f>
        <v>5.4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0.115886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0.191299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3.2508E+18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0.45408564814814811</v>
      </c>
      <c r="C201" s="15">
        <f>Raw!C201</f>
        <v>150.1</v>
      </c>
      <c r="D201" s="15">
        <f>IF(C201&gt;0.5,Raw!D201*D$11,-999)</f>
        <v>5.4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0.29575200000000001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0.40753200000000001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3.2508E+18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0.45414351851851853</v>
      </c>
      <c r="C202" s="15">
        <f>Raw!C202</f>
        <v>151.30000000000001</v>
      </c>
      <c r="D202" s="15">
        <f>IF(C202&gt;0.5,Raw!D202*D$11,-999)</f>
        <v>5.4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0.25963900000000001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0.29285699999999998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3.2508E+18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0.45420138888888889</v>
      </c>
      <c r="C203" s="15">
        <f>Raw!C203</f>
        <v>151.30000000000001</v>
      </c>
      <c r="D203" s="15">
        <f>IF(C203&gt;0.5,Raw!D203*D$11,-999)</f>
        <v>5.4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0.37559199999999998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0.33224300000000001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3.2508E+18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0.45424768518518516</v>
      </c>
      <c r="C204" s="15">
        <f>Raw!C204</f>
        <v>153.9</v>
      </c>
      <c r="D204" s="15">
        <f>IF(C204&gt;0.5,Raw!D204*D$11,-999)</f>
        <v>5.4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0.21914600000000001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0.195218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3.2508E+18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0.45430555555555557</v>
      </c>
      <c r="C205" s="15">
        <f>Raw!C205</f>
        <v>152.80000000000001</v>
      </c>
      <c r="D205" s="15">
        <f>IF(C205&gt;0.5,Raw!D205*D$11,-999)</f>
        <v>5.4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0.41145599999999999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0.15765399999999999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3.2508E+18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0.45436342592592593</v>
      </c>
      <c r="C206" s="15">
        <f>Raw!C206</f>
        <v>155.19999999999999</v>
      </c>
      <c r="D206" s="15">
        <f>IF(C206&gt;0.5,Raw!D206*D$11,-999)</f>
        <v>5.4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0.33029199999999997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0.40379799999999999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3.2508E+18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0.45440972222222226</v>
      </c>
      <c r="C207" s="15">
        <f>Raw!C207</f>
        <v>155.9</v>
      </c>
      <c r="D207" s="15">
        <f>IF(C207&gt;0.5,Raw!D207*D$11,-999)</f>
        <v>5.4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0.45402599999999999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0.53370600000000001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3.2508E+18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0.45446759259259256</v>
      </c>
      <c r="C208" s="15">
        <f>Raw!C208</f>
        <v>157.19999999999999</v>
      </c>
      <c r="D208" s="15">
        <f>IF(C208&gt;0.5,Raw!D208*D$11,-999)</f>
        <v>5.4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0.31604599999999999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0.138569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3.2508E+18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0.45452546296296298</v>
      </c>
      <c r="C209" s="15">
        <f>Raw!C209</f>
        <v>157.4</v>
      </c>
      <c r="D209" s="15">
        <f>IF(C209&gt;0.5,Raw!D209*D$11,-999)</f>
        <v>5.4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0.40622599999999998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0.16172600000000001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3.2508E+18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0.45458333333333334</v>
      </c>
      <c r="C210" s="15">
        <f>Raw!C210</f>
        <v>158.80000000000001</v>
      </c>
      <c r="D210" s="15">
        <f>IF(C210&gt;0.5,Raw!D210*D$11,-999)</f>
        <v>5.4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0.178955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0.26122400000000001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3.2508E+18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0.4546412037037037</v>
      </c>
      <c r="C211" s="15">
        <f>Raw!C211</f>
        <v>159.5</v>
      </c>
      <c r="D211" s="15">
        <f>IF(C211&gt;0.5,Raw!D211*D$11,-999)</f>
        <v>5.4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0.22006500000000001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0.22925799999999999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3.2508E+18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0.45468749999999997</v>
      </c>
      <c r="C212" s="15">
        <f>Raw!C212</f>
        <v>161</v>
      </c>
      <c r="D212" s="15">
        <f>IF(C212&gt;0.5,Raw!D212*D$11,-999)</f>
        <v>5.4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0.15728600000000001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0.25234000000000001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3.2508E+18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0.45474537037037038</v>
      </c>
      <c r="C213" s="15">
        <f>Raw!C213</f>
        <v>161</v>
      </c>
      <c r="D213" s="15">
        <f>IF(C213&gt;0.5,Raw!D213*D$11,-999)</f>
        <v>5.4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0.18789700000000001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5.5537999999999997E-2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3.2508E+18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0.45480324074074074</v>
      </c>
      <c r="C214" s="15">
        <f>Raw!C214</f>
        <v>163.19999999999999</v>
      </c>
      <c r="D214" s="15">
        <f>IF(C214&gt;0.5,Raw!D214*D$11,-999)</f>
        <v>5.4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0.25676300000000002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0.35305599999999998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3.2508E+18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0.4548611111111111</v>
      </c>
      <c r="C215" s="15">
        <f>Raw!C215</f>
        <v>162.80000000000001</v>
      </c>
      <c r="D215" s="15">
        <f>IF(C215&gt;0.5,Raw!D215*D$11,-999)</f>
        <v>5.4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0.249112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0.35919499999999999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3.2508E+18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0.45490740740740737</v>
      </c>
      <c r="C216" s="15">
        <f>Raw!C216</f>
        <v>164.5</v>
      </c>
      <c r="D216" s="15">
        <f>IF(C216&gt;0.5,Raw!D216*D$11,-999)</f>
        <v>5.4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0.38117299999999998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0.240922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3.2508E+18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0.45496527777777779</v>
      </c>
      <c r="C217" s="15">
        <f>Raw!C217</f>
        <v>166.1</v>
      </c>
      <c r="D217" s="15">
        <f>IF(C217&gt;0.5,Raw!D217*D$11,-999)</f>
        <v>5.4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0.23857400000000001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0.20477600000000001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3.2508E+18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0.45502314814814815</v>
      </c>
      <c r="C218" s="15">
        <f>Raw!C218</f>
        <v>165.6</v>
      </c>
      <c r="D218" s="15">
        <f>IF(C218&gt;0.5,Raw!D218*D$11,-999)</f>
        <v>5.4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0.35480800000000001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0.248109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3.2508E+18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0.45508101851851851</v>
      </c>
      <c r="C219" s="15">
        <f>Raw!C219</f>
        <v>167.7</v>
      </c>
      <c r="D219" s="15">
        <f>IF(C219&gt;0.5,Raw!D219*D$11,-999)</f>
        <v>5.4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0.22045600000000001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0.32232300000000003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3.2508E+18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0.45513888888888893</v>
      </c>
      <c r="C220" s="15">
        <f>Raw!C220</f>
        <v>168.3</v>
      </c>
      <c r="D220" s="15">
        <f>IF(C220&gt;0.5,Raw!D220*D$11,-999)</f>
        <v>5.4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0.27986100000000003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0.144952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3.2508E+18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0.45518518518518519</v>
      </c>
      <c r="C221" s="15">
        <f>Raw!C221</f>
        <v>169.4</v>
      </c>
      <c r="D221" s="15">
        <f>IF(C221&gt;0.5,Raw!D221*D$11,-999)</f>
        <v>5.4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0.191277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8.2250000000000004E-2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3.2508E+18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0.45524305555555555</v>
      </c>
      <c r="C222" s="15">
        <f>Raw!C222</f>
        <v>170.7</v>
      </c>
      <c r="D222" s="15">
        <f>IF(C222&gt;0.5,Raw!D222*D$11,-999)</f>
        <v>5.4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0.29508099999999998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5.1413E-2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3.2508E+18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0.45530092592592591</v>
      </c>
      <c r="C223" s="15">
        <f>Raw!C223</f>
        <v>170.8</v>
      </c>
      <c r="D223" s="15">
        <f>IF(C223&gt;0.5,Raw!D223*D$11,-999)</f>
        <v>5.4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0.18651799999999999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9.7582000000000002E-2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3.2508E+18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0.45535879629629633</v>
      </c>
      <c r="C224" s="15">
        <f>Raw!C224</f>
        <v>172.7</v>
      </c>
      <c r="D224" s="15">
        <f>IF(C224&gt;0.5,Raw!D224*D$11,-999)</f>
        <v>5.4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9.0093999999999994E-2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0.10893899999999999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3.2508E+18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0.4554050925925926</v>
      </c>
      <c r="C225" s="15">
        <f>Raw!C225</f>
        <v>173</v>
      </c>
      <c r="D225" s="15">
        <f>IF(C225&gt;0.5,Raw!D225*D$11,-999)</f>
        <v>5.4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0.21257799999999999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0.13966899999999999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3.2508E+18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0.45546296296296296</v>
      </c>
      <c r="C226" s="15">
        <f>Raw!C226</f>
        <v>173.7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0.33640100000000001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0.37663600000000003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3.2508E+18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0.45552083333333332</v>
      </c>
      <c r="C227" s="15">
        <f>Raw!C227</f>
        <v>175</v>
      </c>
      <c r="D227" s="15">
        <f>IF(C227&gt;0.5,Raw!D227*D$11,-999)</f>
        <v>5.4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0.21836700000000001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0.205262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3.2508E+18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0.45557870370370374</v>
      </c>
      <c r="C228" s="15">
        <f>Raw!C228</f>
        <v>175.8</v>
      </c>
      <c r="D228" s="15">
        <f>IF(C228&gt;0.5,Raw!D228*D$11,-999)</f>
        <v>5.4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7.4506000000000003E-2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0.22256100000000001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3.2508E+18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0.455625</v>
      </c>
      <c r="C229" s="15">
        <f>Raw!C229</f>
        <v>176.8</v>
      </c>
      <c r="D229" s="15">
        <f>IF(C229&gt;0.5,Raw!D229*D$11,-999)</f>
        <v>5.4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9.1901999999999998E-2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0.13433800000000001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3.2508E+18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0.45568287037037036</v>
      </c>
      <c r="C230" s="15">
        <f>Raw!C230</f>
        <v>177.2</v>
      </c>
      <c r="D230" s="15">
        <f>IF(C230&gt;0.5,Raw!D230*D$11,-999)</f>
        <v>5.4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0.44020199999999998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0.28146900000000002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3.2508E+18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0.45574074074074072</v>
      </c>
      <c r="C231" s="15">
        <f>Raw!C231</f>
        <v>179.2</v>
      </c>
      <c r="D231" s="15">
        <f>IF(C231&gt;0.5,Raw!D231*D$11,-999)</f>
        <v>5.4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0.148927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0.150287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3.2508E+18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0.45579861111111114</v>
      </c>
      <c r="C232" s="15">
        <f>Raw!C232</f>
        <v>179.6</v>
      </c>
      <c r="D232" s="15">
        <f>IF(C232&gt;0.5,Raw!D232*D$11,-999)</f>
        <v>5.4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8.3851999999999996E-2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2.8131E-2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3.2508E+18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0.45585648148148145</v>
      </c>
      <c r="C233" s="15">
        <f>Raw!C233</f>
        <v>180.7</v>
      </c>
      <c r="D233" s="15">
        <f>IF(C233&gt;0.5,Raw!D233*D$11,-999)</f>
        <v>5.4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0.26578000000000002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0.12875600000000001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3.2508E+18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0.45590277777777777</v>
      </c>
      <c r="C234" s="15">
        <f>Raw!C234</f>
        <v>181.9</v>
      </c>
      <c r="D234" s="15">
        <f>IF(C234&gt;0.5,Raw!D234*D$11,-999)</f>
        <v>5.4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0.150339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0.197681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3.2508E+18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0.45596064814814818</v>
      </c>
      <c r="C235" s="15">
        <f>Raw!C235</f>
        <v>182.5</v>
      </c>
      <c r="D235" s="15">
        <f>IF(C235&gt;0.5,Raw!D235*D$11,-999)</f>
        <v>5.4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4.0377999999999997E-2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0.188304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3.2508E+18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0.45601851851851855</v>
      </c>
      <c r="C236" s="15">
        <f>Raw!C236</f>
        <v>183.9</v>
      </c>
      <c r="D236" s="15">
        <f>IF(C236&gt;0.5,Raw!D236*D$11,-999)</f>
        <v>5.4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3.7449000000000003E-2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0.29853299999999999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3.2508E+18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0.45607638888888885</v>
      </c>
      <c r="C237" s="15">
        <f>Raw!C237</f>
        <v>184.7</v>
      </c>
      <c r="D237" s="15">
        <f>IF(C237&gt;0.5,Raw!D237*D$11,-999)</f>
        <v>5.4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0.14380399999999999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0.27838200000000002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3.2508E+18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0.45612268518518517</v>
      </c>
      <c r="C238" s="15">
        <f>Raw!C238</f>
        <v>184.7</v>
      </c>
      <c r="D238" s="15">
        <f>IF(C238&gt;0.5,Raw!D238*D$11,-999)</f>
        <v>5.4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0.218336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0.19067500000000001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3.2508E+18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0.45618055555555559</v>
      </c>
      <c r="C239" s="15">
        <f>Raw!C239</f>
        <v>187.2</v>
      </c>
      <c r="D239" s="15">
        <f>IF(C239&gt;0.5,Raw!D239*D$11,-999)</f>
        <v>5.4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0.48095399999999999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0.14799000000000001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3.2508E+18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0.45623842592592595</v>
      </c>
      <c r="C240" s="15">
        <f>Raw!C240</f>
        <v>186.9</v>
      </c>
      <c r="D240" s="15">
        <f>IF(C240&gt;0.5,Raw!D240*D$11,-999)</f>
        <v>5.4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0.28463699999999997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0.34964699999999999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3.2508E+18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0.45629629629629626</v>
      </c>
      <c r="C241" s="15">
        <f>Raw!C241</f>
        <v>188.7</v>
      </c>
      <c r="D241" s="15">
        <f>IF(C241&gt;0.5,Raw!D241*D$11,-999)</f>
        <v>5.4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9.325E-2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3.0609999999999998E-2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3.2508E+18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0.45635416666666667</v>
      </c>
      <c r="C242" s="15">
        <f>Raw!C242</f>
        <v>189.2</v>
      </c>
      <c r="D242" s="15">
        <f>IF(C242&gt;0.5,Raw!D242*D$11,-999)</f>
        <v>5.4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0.22980600000000001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0.263546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3.2508E+18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0.45640046296296299</v>
      </c>
      <c r="C243" s="15">
        <f>Raw!C243</f>
        <v>190.1</v>
      </c>
      <c r="D243" s="15">
        <f>IF(C243&gt;0.5,Raw!D243*D$11,-999)</f>
        <v>5.4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0.41592699999999999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0.17254700000000001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3.2508E+18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0.45645833333333335</v>
      </c>
      <c r="C244" s="15">
        <f>Raw!C244</f>
        <v>191.4</v>
      </c>
      <c r="D244" s="15">
        <f>IF(C244&gt;0.5,Raw!D244*D$11,-999)</f>
        <v>5.4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0.113772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0.24768999999999999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3.2508E+18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0.45651620370370366</v>
      </c>
      <c r="C245" s="15">
        <f>Raw!C245</f>
        <v>192.5</v>
      </c>
      <c r="D245" s="15">
        <f>IF(C245&gt;0.5,Raw!D245*D$11,-999)</f>
        <v>5.4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0.26511800000000002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0.15426500000000001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3.2508E+18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0.45657407407407408</v>
      </c>
      <c r="C246" s="15">
        <f>Raw!C246</f>
        <v>193.4</v>
      </c>
      <c r="D246" s="15">
        <f>IF(C246&gt;0.5,Raw!D246*D$11,-999)</f>
        <v>5.4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0.229959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0.28526400000000002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3.2508E+18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0.4566203703703704</v>
      </c>
      <c r="C247" s="15">
        <f>Raw!C247</f>
        <v>194.3</v>
      </c>
      <c r="D247" s="15">
        <f>IF(C247&gt;0.5,Raw!D247*D$11,-999)</f>
        <v>5.4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0.102988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0.27835199999999999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3.2508E+18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0.45667824074074076</v>
      </c>
      <c r="C248" s="15">
        <f>Raw!C248</f>
        <v>195.4</v>
      </c>
      <c r="D248" s="15">
        <f>IF(C248&gt;0.5,Raw!D248*D$11,-999)</f>
        <v>5.4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0.37819399999999997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4.0034E-2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3.2508E+18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0.45673611111111106</v>
      </c>
      <c r="C249" s="15">
        <f>Raw!C249</f>
        <v>196.5</v>
      </c>
      <c r="D249" s="15">
        <f>IF(C249&gt;0.5,Raw!D249*D$11,-999)</f>
        <v>5.4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0.31243399999999999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0.31844800000000001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3.2508E+18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0.45679398148148148</v>
      </c>
      <c r="C250" s="15">
        <f>Raw!C250</f>
        <v>196.7</v>
      </c>
      <c r="D250" s="15">
        <f>IF(C250&gt;0.5,Raw!D250*D$11,-999)</f>
        <v>5.4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0.41650900000000002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0.36888199999999999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3.2508E+18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0.4568402777777778</v>
      </c>
      <c r="C251" s="15">
        <f>Raw!C251</f>
        <v>197.8</v>
      </c>
      <c r="D251" s="15">
        <f>IF(C251&gt;0.5,Raw!D251*D$11,-999)</f>
        <v>5.4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0.21174599999999999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7.5843999999999995E-2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3.2508E+18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0.45689814814814816</v>
      </c>
      <c r="C252" s="15">
        <f>Raw!C252</f>
        <v>198.2</v>
      </c>
      <c r="D252" s="15">
        <f>IF(C252&gt;0.5,Raw!D252*D$11,-999)</f>
        <v>5.4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0.28598499999999999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0.41445300000000002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3.2508E+18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0.45695601851851847</v>
      </c>
      <c r="C253" s="15">
        <f>Raw!C253</f>
        <v>198.9</v>
      </c>
      <c r="D253" s="15">
        <f>IF(C253&gt;0.5,Raw!D253*D$11,-999)</f>
        <v>5.4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0.279026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8.5861000000000007E-2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3.2508E+18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0.45701388888888889</v>
      </c>
      <c r="C254" s="15">
        <f>Raw!C254</f>
        <v>197.2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0.35772300000000001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0.18223300000000001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3.2508E+18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0.45707175925925925</v>
      </c>
      <c r="C255" s="15">
        <f>Raw!C255</f>
        <v>198.2</v>
      </c>
      <c r="D255" s="15">
        <f>IF(C255&gt;0.5,Raw!D255*D$11,-999)</f>
        <v>5.4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0.221057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0.122179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3.2508E+18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0.45711805555555557</v>
      </c>
      <c r="C256" s="15">
        <f>Raw!C256</f>
        <v>195.8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0.27889999999999998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0.28514400000000001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3.2508E+18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0.45717592592592587</v>
      </c>
      <c r="C257" s="15">
        <f>Raw!C257</f>
        <v>195.6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0.311469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0.121611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3.2508E+18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0.45723379629629629</v>
      </c>
      <c r="C258" s="15">
        <f>Raw!C258</f>
        <v>195.1</v>
      </c>
      <c r="D258" s="15">
        <f>IF(C258&gt;0.5,Raw!D258*D$11,-999)</f>
        <v>5.4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0.18132999999999999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0.19683600000000001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3.2508E+18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0.45729166666666665</v>
      </c>
      <c r="C259" s="15">
        <f>Raw!C259</f>
        <v>193.6</v>
      </c>
      <c r="D259" s="15">
        <f>IF(C259&gt;0.5,Raw!D259*D$11,-999)</f>
        <v>5.4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0.37859700000000002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0.14585300000000001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3.2508E+18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0.45733796296296297</v>
      </c>
      <c r="C260" s="15">
        <f>Raw!C260</f>
        <v>193.1</v>
      </c>
      <c r="D260" s="15">
        <f>IF(C260&gt;0.5,Raw!D260*D$11,-999)</f>
        <v>5.4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0.24751400000000001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0.33781800000000001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3.2508E+18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0.45739583333333328</v>
      </c>
      <c r="C261" s="15">
        <f>Raw!C261</f>
        <v>190.9</v>
      </c>
      <c r="D261" s="15">
        <f>IF(C261&gt;0.5,Raw!D261*D$11,-999)</f>
        <v>5.4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0.15546299999999999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0.27025399999999999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3.2508E+18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0.4574537037037037</v>
      </c>
      <c r="C262" s="15">
        <f>Raw!C262</f>
        <v>190.3</v>
      </c>
      <c r="D262" s="15">
        <f>IF(C262&gt;0.5,Raw!D262*D$11,-999)</f>
        <v>5.4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0.48160900000000001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0.16659399999999999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3.2508E+18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0.45751157407407406</v>
      </c>
      <c r="C263" s="15">
        <f>Raw!C263</f>
        <v>190.3</v>
      </c>
      <c r="D263" s="15">
        <f>IF(C263&gt;0.5,Raw!D263*D$11,-999)</f>
        <v>5.4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0.108789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0.100911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3.2508E+18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0.45756944444444447</v>
      </c>
      <c r="C264" s="15">
        <f>Raw!C264</f>
        <v>187.8</v>
      </c>
      <c r="D264" s="15">
        <f>IF(C264&gt;0.5,Raw!D264*D$11,-999)</f>
        <v>5.4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0.16021299999999999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0.28160800000000002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3.2508E+18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0.4576157407407408</v>
      </c>
      <c r="C265" s="15">
        <f>Raw!C265</f>
        <v>188.7</v>
      </c>
      <c r="D265" s="15">
        <f>IF(C265&gt;0.5,Raw!D265*D$11,-999)</f>
        <v>5.4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0.26440599999999997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0.19877500000000001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3.2508E+18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0.4576736111111111</v>
      </c>
      <c r="C266" s="15">
        <f>Raw!C266</f>
        <v>186.1</v>
      </c>
      <c r="D266" s="15">
        <f>IF(C266&gt;0.5,Raw!D266*D$11,-999)</f>
        <v>5.4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0.29560900000000001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0.30415199999999998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3.2508E+18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0.45773148148148146</v>
      </c>
      <c r="C267" s="15">
        <f>Raw!C267</f>
        <v>186.7</v>
      </c>
      <c r="D267" s="15">
        <f>IF(C267&gt;0.5,Raw!D267*D$11,-999)</f>
        <v>5.4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2.9704000000000001E-2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9.1077000000000005E-2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3.2508E+18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0.45778935185185188</v>
      </c>
      <c r="C268" s="15">
        <f>Raw!C268</f>
        <v>184.1</v>
      </c>
      <c r="D268" s="15">
        <f>IF(C268&gt;0.5,Raw!D268*D$11,-999)</f>
        <v>5.4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8.5686999999999999E-2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0.350412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3.2508E+18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0.45784722222222224</v>
      </c>
      <c r="C269" s="15">
        <f>Raw!C269</f>
        <v>183.8</v>
      </c>
      <c r="D269" s="15">
        <f>IF(C269&gt;0.5,Raw!D269*D$11,-999)</f>
        <v>5.4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0.107432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0.19553200000000001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3.2508E+18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0.45789351851851851</v>
      </c>
      <c r="C270" s="15">
        <f>Raw!C270</f>
        <v>183.2</v>
      </c>
      <c r="D270" s="15">
        <f>IF(C270&gt;0.5,Raw!D270*D$11,-999)</f>
        <v>5.4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0.30829400000000001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0.30831799999999998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3.2508E+18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0.45795138888888887</v>
      </c>
      <c r="C271" s="15">
        <f>Raw!C271</f>
        <v>181.4</v>
      </c>
      <c r="D271" s="15">
        <f>IF(C271&gt;0.5,Raw!D271*D$11,-999)</f>
        <v>5.4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8.5834999999999995E-2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0.15871299999999999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3.2508E+18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0.45800925925925928</v>
      </c>
      <c r="C272" s="15">
        <f>Raw!C272</f>
        <v>180.8</v>
      </c>
      <c r="D272" s="15">
        <f>IF(C272&gt;0.5,Raw!D272*D$11,-999)</f>
        <v>5.4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0.302811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6.2462999999999998E-2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3.2508E+18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0.45806712962962964</v>
      </c>
      <c r="C273" s="15">
        <f>Raw!C273</f>
        <v>179.9</v>
      </c>
      <c r="D273" s="15">
        <f>IF(C273&gt;0.5,Raw!D273*D$11,-999)</f>
        <v>5.4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0.10260900000000001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0.111777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3.2508E+18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0.45812499999999995</v>
      </c>
      <c r="C274" s="15">
        <f>Raw!C274</f>
        <v>178.1</v>
      </c>
      <c r="D274" s="15">
        <f>IF(C274&gt;0.5,Raw!D274*D$11,-999)</f>
        <v>5.4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0.12238400000000001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0.117282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3.2508E+18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0.45817129629629627</v>
      </c>
      <c r="C275" s="15">
        <f>Raw!C275</f>
        <v>178.3</v>
      </c>
      <c r="D275" s="15">
        <f>IF(C275&gt;0.5,Raw!D275*D$11,-999)</f>
        <v>5.4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0.18614700000000001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0.12970100000000001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3.2508E+18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0.45822916666666669</v>
      </c>
      <c r="C276" s="15">
        <f>Raw!C276</f>
        <v>176.7</v>
      </c>
      <c r="D276" s="15">
        <f>IF(C276&gt;0.5,Raw!D276*D$11,-999)</f>
        <v>5.4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0.294991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0.211317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3.2508E+18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0.45828703703703705</v>
      </c>
      <c r="C277" s="15">
        <f>Raw!C277</f>
        <v>175.8</v>
      </c>
      <c r="D277" s="15">
        <f>IF(C277&gt;0.5,Raw!D277*D$11,-999)</f>
        <v>5.4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0.18132000000000001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0.33164500000000002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3.2508E+18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0.45834490740740735</v>
      </c>
      <c r="C278" s="15">
        <f>Raw!C278</f>
        <v>174.8</v>
      </c>
      <c r="D278" s="15">
        <f>IF(C278&gt;0.5,Raw!D278*D$11,-999)</f>
        <v>5.4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8.0262E-2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4.6744000000000001E-2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3.2508E+18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0.45839120370370368</v>
      </c>
      <c r="C279" s="15">
        <f>Raw!C279</f>
        <v>173.9</v>
      </c>
      <c r="D279" s="15">
        <f>IF(C279&gt;0.5,Raw!D279*D$11,-999)</f>
        <v>5.4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0.30649399999999999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0.142763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3.2508E+18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0.45844907407407409</v>
      </c>
      <c r="C280" s="15">
        <f>Raw!C280</f>
        <v>173</v>
      </c>
      <c r="D280" s="15">
        <f>IF(C280&gt;0.5,Raw!D280*D$11,-999)</f>
        <v>5.4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0.22570599999999999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9.5048999999999995E-2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3.2508E+18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0.45850694444444445</v>
      </c>
      <c r="C281" s="15">
        <f>Raw!C281</f>
        <v>172.1</v>
      </c>
      <c r="D281" s="15">
        <f>IF(C281&gt;0.5,Raw!D281*D$11,-999)</f>
        <v>5.4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8.8239999999999999E-2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0.33073900000000001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3.2508E+18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0.45856481481481487</v>
      </c>
      <c r="C282" s="15">
        <f>Raw!C282</f>
        <v>171.2</v>
      </c>
      <c r="D282" s="15">
        <f>IF(C282&gt;0.5,Raw!D282*D$11,-999)</f>
        <v>5.4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0.40075499999999997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0.34180199999999999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3.2508E+18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0.45861111111111108</v>
      </c>
      <c r="C283" s="15">
        <f>Raw!C283</f>
        <v>170.3</v>
      </c>
      <c r="D283" s="15">
        <f>IF(C283&gt;0.5,Raw!D283*D$11,-999)</f>
        <v>5.4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0.32097900000000001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0.102261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3.2508E+18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0.4586689814814815</v>
      </c>
      <c r="C284" s="15">
        <f>Raw!C284</f>
        <v>168.8</v>
      </c>
      <c r="D284" s="15">
        <f>IF(C284&gt;0.5,Raw!D284*D$11,-999)</f>
        <v>5.4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0.20519000000000001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0.31247999999999998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3.2508E+18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0.45872685185185186</v>
      </c>
      <c r="C285" s="15">
        <f>Raw!C285</f>
        <v>167.9</v>
      </c>
      <c r="D285" s="15">
        <f>IF(C285&gt;0.5,Raw!D285*D$11,-999)</f>
        <v>5.4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0.22654299999999999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0.28564400000000001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3.2508E+18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0.45878472222222227</v>
      </c>
      <c r="C286" s="15">
        <f>Raw!C286</f>
        <v>167</v>
      </c>
      <c r="D286" s="15">
        <f>IF(C286&gt;0.5,Raw!D286*D$11,-999)</f>
        <v>5.4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0.21243999999999999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0.366919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3.2508E+18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0.45884259259259258</v>
      </c>
      <c r="C287" s="15">
        <f>Raw!C287</f>
        <v>166.5</v>
      </c>
      <c r="D287" s="15">
        <f>IF(C287&gt;0.5,Raw!D287*D$11,-999)</f>
        <v>5.4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0.26639800000000002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0.29563099999999998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3.2508E+18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0.4588888888888889</v>
      </c>
      <c r="C288" s="15">
        <f>Raw!C288</f>
        <v>164.3</v>
      </c>
      <c r="D288" s="15">
        <f>IF(C288&gt;0.5,Raw!D288*D$11,-999)</f>
        <v>5.4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0.455621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0.45708199999999999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3.2508E+18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0.45894675925925926</v>
      </c>
      <c r="C289" s="15">
        <f>Raw!C289</f>
        <v>164.3</v>
      </c>
      <c r="D289" s="15">
        <f>IF(C289&gt;0.5,Raw!D289*D$11,-999)</f>
        <v>5.4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0.33029199999999997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0.58462400000000003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3.2508E+18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0.45900462962962968</v>
      </c>
      <c r="C290" s="15">
        <f>Raw!C290</f>
        <v>162.6</v>
      </c>
      <c r="D290" s="15">
        <f>IF(C290&gt;0.5,Raw!D290*D$11,-999)</f>
        <v>5.4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0.26045299999999999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0.13825999999999999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3.2508E+18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0.45906249999999998</v>
      </c>
      <c r="C291" s="15">
        <f>Raw!C291</f>
        <v>162.6</v>
      </c>
      <c r="D291" s="15">
        <f>IF(C291&gt;0.5,Raw!D291*D$11,-999)</f>
        <v>5.4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0.26427099999999998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0.30290400000000001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3.2508E+18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0.45912037037037035</v>
      </c>
      <c r="C292" s="15">
        <f>Raw!C292</f>
        <v>160.5</v>
      </c>
      <c r="D292" s="15">
        <f>IF(C292&gt;0.5,Raw!D292*D$11,-999)</f>
        <v>5.4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0.42118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0.34229799999999999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3.2508E+18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0.45916666666666667</v>
      </c>
      <c r="C293" s="15">
        <f>Raw!C293</f>
        <v>160.6</v>
      </c>
      <c r="D293" s="15">
        <f>IF(C293&gt;0.5,Raw!D293*D$11,-999)</f>
        <v>5.4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5.5148999999999997E-2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0.213141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3.2508E+18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0.45922453703703708</v>
      </c>
      <c r="C294" s="15">
        <f>Raw!C294</f>
        <v>158.6</v>
      </c>
      <c r="D294" s="15">
        <f>IF(C294&gt;0.5,Raw!D294*D$11,-999)</f>
        <v>5.4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0.40712999999999999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0.45672499999999999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3.2508E+18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0.45928240740740739</v>
      </c>
      <c r="C295" s="15">
        <f>Raw!C295</f>
        <v>158.4</v>
      </c>
      <c r="D295" s="15">
        <f>IF(C295&gt;0.5,Raw!D295*D$11,-999)</f>
        <v>5.4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0.43554999999999999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0.46851399999999999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3.2508E+18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0.45934027777777775</v>
      </c>
      <c r="C296" s="15">
        <f>Raw!C296</f>
        <v>156.80000000000001</v>
      </c>
      <c r="D296" s="15">
        <f>IF(C296&gt;0.5,Raw!D296*D$11,-999)</f>
        <v>5.4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0.37126799999999999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0.31685600000000003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3.2508E+18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0.45939814814814817</v>
      </c>
      <c r="C297" s="15">
        <f>Raw!C297</f>
        <v>156.1</v>
      </c>
      <c r="D297" s="15">
        <f>IF(C297&gt;0.5,Raw!D297*D$11,-999)</f>
        <v>5.4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0.415128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0.44273400000000002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3.2508E+18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0.45944444444444449</v>
      </c>
      <c r="C298" s="15">
        <f>Raw!C298</f>
        <v>155.4</v>
      </c>
      <c r="D298" s="15">
        <f>IF(C298&gt;0.5,Raw!D298*D$11,-999)</f>
        <v>5.4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0.40071000000000001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0.63274900000000001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3.2508E+18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0.45950231481481479</v>
      </c>
      <c r="C299" s="15">
        <f>Raw!C299</f>
        <v>154.6</v>
      </c>
      <c r="D299" s="15">
        <f>IF(C299&gt;0.5,Raw!D299*D$11,-999)</f>
        <v>5.4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0.417682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0.59121500000000005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3.2508E+18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0.45956018518518515</v>
      </c>
      <c r="C300" s="15">
        <f>Raw!C300</f>
        <v>153.30000000000001</v>
      </c>
      <c r="D300" s="15">
        <f>IF(C300&gt;0.5,Raw!D300*D$11,-999)</f>
        <v>5.4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0.35830499999999998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0.38608799999999999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3.2508E+18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0.45961805555555557</v>
      </c>
      <c r="C301" s="15">
        <f>Raw!C301</f>
        <v>152.4</v>
      </c>
      <c r="D301" s="15">
        <f>IF(C301&gt;0.5,Raw!D301*D$11,-999)</f>
        <v>5.4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0.49844500000000003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0.46845100000000001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3.2508E+18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0.45967592592592593</v>
      </c>
      <c r="C302" s="15">
        <f>Raw!C302</f>
        <v>151.69999999999999</v>
      </c>
      <c r="D302" s="15">
        <f>IF(C302&gt;0.5,Raw!D302*D$11,-999)</f>
        <v>5.4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0.206261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0.25653500000000001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3.2508E+18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0.4597222222222222</v>
      </c>
      <c r="C303" s="15">
        <f>Raw!C303</f>
        <v>150.80000000000001</v>
      </c>
      <c r="D303" s="15">
        <f>IF(C303&gt;0.5,Raw!D303*D$11,-999)</f>
        <v>5.4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0.46590599999999999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0.44171100000000002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3.2508E+18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0.45978009259259256</v>
      </c>
      <c r="C304" s="15">
        <f>Raw!C304</f>
        <v>149.5</v>
      </c>
      <c r="D304" s="15">
        <f>IF(C304&gt;0.5,Raw!D304*D$11,-999)</f>
        <v>5.4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0.309556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0.33726899999999999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3.2508E+18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0.45983796296296298</v>
      </c>
      <c r="C305" s="15">
        <f>Raw!C305</f>
        <v>148.4</v>
      </c>
      <c r="D305" s="15">
        <f>IF(C305&gt;0.5,Raw!D305*D$11,-999)</f>
        <v>5.4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0.62295999999999996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0.37354799999999999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3.2508E+18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0.45989583333333334</v>
      </c>
      <c r="C306" s="15">
        <f>Raw!C306</f>
        <v>147.9</v>
      </c>
      <c r="D306" s="15">
        <f>IF(C306&gt;0.5,Raw!D306*D$11,-999)</f>
        <v>5.4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0.49347200000000002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0.39480599999999999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3.2508E+18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0.45995370370370375</v>
      </c>
      <c r="C307" s="15">
        <f>Raw!C307</f>
        <v>146.6</v>
      </c>
      <c r="D307" s="15">
        <f>IF(C307&gt;0.5,Raw!D307*D$11,-999)</f>
        <v>5.4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0.29131299999999999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0.261656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3.2508E+18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0.45999999999999996</v>
      </c>
      <c r="C308" s="15">
        <f>Raw!C308</f>
        <v>145.5</v>
      </c>
      <c r="D308" s="15">
        <f>IF(C308&gt;0.5,Raw!D308*D$11,-999)</f>
        <v>5.4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0.22250400000000001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0.38578800000000002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3.2508E+18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0.46005787037037038</v>
      </c>
      <c r="C309" s="15">
        <f>Raw!C309</f>
        <v>144.80000000000001</v>
      </c>
      <c r="D309" s="15">
        <f>IF(C309&gt;0.5,Raw!D309*D$11,-999)</f>
        <v>5.4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0.39208900000000002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0.31196400000000002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3.2508E+18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0.46011574074074074</v>
      </c>
      <c r="C310" s="15">
        <f>Raw!C310</f>
        <v>143.1</v>
      </c>
      <c r="D310" s="15">
        <f>IF(C310&gt;0.5,Raw!D310*D$11,-999)</f>
        <v>5.4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0.38833200000000001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0.60635099999999997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3.2508E+18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0.46017361111111116</v>
      </c>
      <c r="C311" s="15">
        <f>Raw!C311</f>
        <v>143.30000000000001</v>
      </c>
      <c r="D311" s="15">
        <f>IF(C311&gt;0.5,Raw!D311*D$11,-999)</f>
        <v>5.4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0.389544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0.50756900000000005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3.2508E+18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0.46023148148148146</v>
      </c>
      <c r="C312" s="15">
        <f>Raw!C312</f>
        <v>141.5</v>
      </c>
      <c r="D312" s="15">
        <f>IF(C312&gt;0.5,Raw!D312*D$11,-999)</f>
        <v>5.4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0.33699600000000002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0.29706500000000002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3.2508E+18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0.46027777777777779</v>
      </c>
      <c r="C313" s="15">
        <f>Raw!C313</f>
        <v>141.9</v>
      </c>
      <c r="D313" s="15">
        <f>IF(C313&gt;0.5,Raw!D313*D$11,-999)</f>
        <v>5.4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0.47167799999999999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0.51822800000000002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3.2508E+18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0.46033564814814815</v>
      </c>
      <c r="C314" s="15">
        <f>Raw!C314</f>
        <v>140.1</v>
      </c>
      <c r="D314" s="15">
        <f>IF(C314&gt;0.5,Raw!D314*D$11,-999)</f>
        <v>5.4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0.217277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0.51546199999999998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3.2508E+18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0.46039351851851856</v>
      </c>
      <c r="C315" s="15">
        <f>Raw!C315</f>
        <v>139.30000000000001</v>
      </c>
      <c r="D315" s="15">
        <f>IF(C315&gt;0.5,Raw!D315*D$11,-999)</f>
        <v>5.4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0.44784200000000002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0.47949599999999998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3.2508E+18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0.46045138888888887</v>
      </c>
      <c r="C316" s="15">
        <f>Raw!C316</f>
        <v>138.1</v>
      </c>
      <c r="D316" s="15">
        <f>IF(C316&gt;0.5,Raw!D316*D$11,-999)</f>
        <v>5.4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0.46616400000000002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0.46234900000000001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3.2508E+18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0.46049768518518519</v>
      </c>
      <c r="C317" s="15">
        <f>Raw!C317</f>
        <v>137.69999999999999</v>
      </c>
      <c r="D317" s="15">
        <f>IF(C317&gt;0.5,Raw!D317*D$11,-999)</f>
        <v>5.4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0.61930399999999997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0.51933300000000004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3.2508E+18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0.46055555555555555</v>
      </c>
      <c r="C318" s="15">
        <f>Raw!C318</f>
        <v>136.19999999999999</v>
      </c>
      <c r="D318" s="15">
        <f>IF(C318&gt;0.5,Raw!D318*D$11,-999)</f>
        <v>5.4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0.30902099999999999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0.33774500000000002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3.2508E+18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0.46061342592592597</v>
      </c>
      <c r="C319" s="15">
        <f>Raw!C319</f>
        <v>135</v>
      </c>
      <c r="D319" s="15">
        <f>IF(C319&gt;0.5,Raw!D319*D$11,-999)</f>
        <v>5.4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0.438166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0.42043000000000003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3.2508E+18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0.46067129629629627</v>
      </c>
      <c r="C320" s="15">
        <f>Raw!C320</f>
        <v>134.19999999999999</v>
      </c>
      <c r="D320" s="15">
        <f>IF(C320&gt;0.5,Raw!D320*D$11,-999)</f>
        <v>5.4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0.593997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0.46536499999999997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3.2508E+18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0.46072916666666663</v>
      </c>
      <c r="C321" s="15">
        <f>Raw!C321</f>
        <v>134.6</v>
      </c>
      <c r="D321" s="15">
        <f>IF(C321&gt;0.5,Raw!D321*D$11,-999)</f>
        <v>5.4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0.54966099999999996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0.50999300000000003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3.2508E+18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0.46077546296296296</v>
      </c>
      <c r="C322" s="15">
        <f>Raw!C322</f>
        <v>131.69999999999999</v>
      </c>
      <c r="D322" s="15">
        <f>IF(C322&gt;0.5,Raw!D322*D$11,-999)</f>
        <v>5.4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0.74315500000000001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0.56171599999999999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3.2508E+18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0.46083333333333337</v>
      </c>
      <c r="C323" s="15">
        <f>Raw!C323</f>
        <v>132.6</v>
      </c>
      <c r="D323" s="15">
        <f>IF(C323&gt;0.5,Raw!D323*D$11,-999)</f>
        <v>5.4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0.74457099999999998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0.616344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3.2508E+18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0.46089120370370368</v>
      </c>
      <c r="C324" s="15">
        <f>Raw!C324</f>
        <v>130.19999999999999</v>
      </c>
      <c r="D324" s="15">
        <f>IF(C324&gt;0.5,Raw!D324*D$11,-999)</f>
        <v>5.4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0.37907999999999997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0.57987999999999995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3.2508E+18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0.46094907407407404</v>
      </c>
      <c r="C325" s="15">
        <f>Raw!C325</f>
        <v>130.4</v>
      </c>
      <c r="D325" s="15">
        <f>IF(C325&gt;0.5,Raw!D325*D$11,-999)</f>
        <v>5.4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0.55422300000000002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0.67612300000000003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3.2508E+18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0.46100694444444446</v>
      </c>
      <c r="C326" s="15">
        <f>Raw!C326</f>
        <v>128.80000000000001</v>
      </c>
      <c r="D326" s="15">
        <f>IF(C326&gt;0.5,Raw!D326*D$11,-999)</f>
        <v>5.4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0.25681900000000002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0.51108600000000004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3.2508E+18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0.46105324074074078</v>
      </c>
      <c r="C327" s="15">
        <f>Raw!C327</f>
        <v>128.4</v>
      </c>
      <c r="D327" s="15">
        <f>IF(C327&gt;0.5,Raw!D327*D$11,-999)</f>
        <v>5.4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0.48011999999999999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0.45534200000000002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3.2508E+18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0.46111111111111108</v>
      </c>
      <c r="C328" s="15">
        <f>Raw!C328</f>
        <v>127.7</v>
      </c>
      <c r="D328" s="15">
        <f>IF(C328&gt;0.5,Raw!D328*D$11,-999)</f>
        <v>5.4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0.69655100000000003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0.53085099999999996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3.2508E+18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0.4611689814814815</v>
      </c>
      <c r="C329" s="15">
        <f>Raw!C329</f>
        <v>126</v>
      </c>
      <c r="D329" s="15">
        <f>IF(C329&gt;0.5,Raw!D329*D$11,-999)</f>
        <v>5.4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0.40665600000000002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0.712418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3.2508E+18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0.46122685185185186</v>
      </c>
      <c r="C330" s="15">
        <f>Raw!C330</f>
        <v>125.8</v>
      </c>
      <c r="D330" s="15">
        <f>IF(C330&gt;0.5,Raw!D330*D$11,-999)</f>
        <v>5.4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0.55898199999999998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0.481991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3.2508E+18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0.46128472222222222</v>
      </c>
      <c r="C331" s="15">
        <f>Raw!C331</f>
        <v>124.4</v>
      </c>
      <c r="D331" s="15">
        <f>IF(C331&gt;0.5,Raw!D331*D$11,-999)</f>
        <v>5.4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0.38319599999999998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0.46942899999999999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3.2508E+18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0.46133101851851849</v>
      </c>
      <c r="C332" s="15">
        <f>Raw!C332</f>
        <v>123.7</v>
      </c>
      <c r="D332" s="15">
        <f>IF(C332&gt;0.5,Raw!D332*D$11,-999)</f>
        <v>5.4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0.46928199999999998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0.57305600000000001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3.2508E+18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0.4613888888888889</v>
      </c>
      <c r="C333" s="15">
        <f>Raw!C333</f>
        <v>123.1</v>
      </c>
      <c r="D333" s="15">
        <f>IF(C333&gt;0.5,Raw!D333*D$11,-999)</f>
        <v>5.4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0.72782000000000002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0.53026700000000004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3.2508E+18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0.46144675925925926</v>
      </c>
      <c r="C334" s="15">
        <f>Raw!C334</f>
        <v>121.5</v>
      </c>
      <c r="D334" s="15">
        <f>IF(C334&gt;0.5,Raw!D334*D$11,-999)</f>
        <v>5.4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0.559006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0.55426399999999998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3.2508E+18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0.46150462962962963</v>
      </c>
      <c r="C335" s="15">
        <f>Raw!C335</f>
        <v>120.9</v>
      </c>
      <c r="D335" s="15">
        <f>IF(C335&gt;0.5,Raw!D335*D$11,-999)</f>
        <v>5.4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0.354516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0.58476399999999995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3.2508E+18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0.46155092592592589</v>
      </c>
      <c r="C336" s="15">
        <f>Raw!C336</f>
        <v>119.5</v>
      </c>
      <c r="D336" s="15">
        <f>IF(C336&gt;0.5,Raw!D336*D$11,-999)</f>
        <v>5.4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0.65671100000000004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0.68716900000000003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3.2508E+18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0.46160879629629631</v>
      </c>
      <c r="C337" s="15">
        <f>Raw!C337</f>
        <v>119.1</v>
      </c>
      <c r="D337" s="15">
        <f>IF(C337&gt;0.5,Raw!D337*D$11,-999)</f>
        <v>5.4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0.41222799999999998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0.43185200000000001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3.2508E+18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0.46166666666666667</v>
      </c>
      <c r="C338" s="15">
        <f>Raw!C338</f>
        <v>117.1</v>
      </c>
      <c r="D338" s="15">
        <f>IF(C338&gt;0.5,Raw!D338*D$11,-999)</f>
        <v>5.4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0.50225200000000003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0.56095700000000004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3.2508E+18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0.46172453703703703</v>
      </c>
      <c r="C339" s="15">
        <f>Raw!C339</f>
        <v>116.9</v>
      </c>
      <c r="D339" s="15">
        <f>IF(C339&gt;0.5,Raw!D339*D$11,-999)</f>
        <v>5.4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0.47538399999999997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0.365095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3.2508E+18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0.46178240740740745</v>
      </c>
      <c r="C340" s="15">
        <f>Raw!C340</f>
        <v>116</v>
      </c>
      <c r="D340" s="15">
        <f>IF(C340&gt;0.5,Raw!D340*D$11,-999)</f>
        <v>5.4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0.60941500000000004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0.63017599999999996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3.2508E+18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0.46182870370370371</v>
      </c>
      <c r="C341" s="15">
        <f>Raw!C341</f>
        <v>115.6</v>
      </c>
      <c r="D341" s="15">
        <f>IF(C341&gt;0.5,Raw!D341*D$11,-999)</f>
        <v>5.4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0.43906899999999999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0.52360899999999999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3.2508E+18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0.46188657407407407</v>
      </c>
      <c r="C342" s="15">
        <f>Raw!C342</f>
        <v>113.6</v>
      </c>
      <c r="D342" s="15">
        <f>IF(C342&gt;0.5,Raw!D342*D$11,-999)</f>
        <v>5.4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0.597383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0.67405199999999998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3.2508E+18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0.46194444444444444</v>
      </c>
      <c r="C343" s="15">
        <f>Raw!C343</f>
        <v>113.3</v>
      </c>
      <c r="D343" s="15">
        <f>IF(C343&gt;0.5,Raw!D343*D$11,-999)</f>
        <v>5.4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0.54807600000000001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0.436054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3.2508E+18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0.46200231481481485</v>
      </c>
      <c r="C344" s="15">
        <f>Raw!C344</f>
        <v>112.7</v>
      </c>
      <c r="D344" s="15">
        <f>IF(C344&gt;0.5,Raw!D344*D$11,-999)</f>
        <v>5.4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0.36069699999999999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0.52993900000000005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3.2508E+18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0.46206018518518516</v>
      </c>
      <c r="C345" s="15">
        <f>Raw!C345</f>
        <v>111.1</v>
      </c>
      <c r="D345" s="15">
        <f>IF(C345&gt;0.5,Raw!D345*D$11,-999)</f>
        <v>5.4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0.65660099999999999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0.58029600000000003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3.2508E+18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0.46210648148148148</v>
      </c>
      <c r="C346" s="15">
        <f>Raw!C346</f>
        <v>110.7</v>
      </c>
      <c r="D346" s="15">
        <f>IF(C346&gt;0.5,Raw!D346*D$11,-999)</f>
        <v>5.4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0.449073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0.67810000000000004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3.2508E+18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0.46216435185185184</v>
      </c>
      <c r="C347" s="15">
        <f>Raw!C347</f>
        <v>110</v>
      </c>
      <c r="D347" s="15">
        <f>IF(C347&gt;0.5,Raw!D347*D$11,-999)</f>
        <v>5.4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0.55295399999999995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0.73249799999999998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3.2508E+18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0.46222222222222226</v>
      </c>
      <c r="C348" s="15">
        <f>Raw!C348</f>
        <v>108.4</v>
      </c>
      <c r="D348" s="15">
        <f>IF(C348&gt;0.5,Raw!D348*D$11,-999)</f>
        <v>5.4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0.57285600000000003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0.59533100000000005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3.2508E+18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0.46228009259259256</v>
      </c>
      <c r="C349" s="15">
        <f>Raw!C349</f>
        <v>108.4</v>
      </c>
      <c r="D349" s="15">
        <f>IF(C349&gt;0.5,Raw!D349*D$11,-999)</f>
        <v>5.4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0.52650200000000003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0.60851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3.2508E+18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0.46233796296296298</v>
      </c>
      <c r="C350" s="15">
        <f>Raw!C350</f>
        <v>106</v>
      </c>
      <c r="D350" s="15">
        <f>IF(C350&gt;0.5,Raw!D350*D$11,-999)</f>
        <v>5.4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0.66779100000000002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0.50133899999999998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3.2508E+18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0.46238425925925924</v>
      </c>
      <c r="C351" s="15">
        <f>Raw!C351</f>
        <v>106.7</v>
      </c>
      <c r="D351" s="15">
        <f>IF(C351&gt;0.5,Raw!D351*D$11,-999)</f>
        <v>5.4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0.57248299999999996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0.61888100000000001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3.2508E+18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0.46244212962962966</v>
      </c>
      <c r="C352" s="15">
        <f>Raw!C352</f>
        <v>104</v>
      </c>
      <c r="D352" s="15">
        <f>IF(C352&gt;0.5,Raw!D352*D$11,-999)</f>
        <v>5.4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0.60577499999999995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0.62903299999999995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3.2508E+18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0.46249999999999997</v>
      </c>
      <c r="C353" s="15">
        <f>Raw!C353</f>
        <v>104.7</v>
      </c>
      <c r="D353" s="15">
        <f>IF(C353&gt;0.5,Raw!D353*D$11,-999)</f>
        <v>5.4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0.59951900000000002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0.59935899999999998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3.2508E+18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0.46255787037037038</v>
      </c>
      <c r="C354" s="15">
        <f>Raw!C354</f>
        <v>101.6</v>
      </c>
      <c r="D354" s="15">
        <f>IF(C354&gt;0.5,Raw!D354*D$11,-999)</f>
        <v>5.4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0.57473399999999997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0.67581899999999995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3.2508E+18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0.46260416666666665</v>
      </c>
      <c r="C355" s="15">
        <f>Raw!C355</f>
        <v>102.9</v>
      </c>
      <c r="D355" s="15">
        <f>IF(C355&gt;0.5,Raw!D355*D$11,-999)</f>
        <v>5.4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0.56195200000000001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0.69554400000000005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3.2508E+18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0.46266203703703707</v>
      </c>
      <c r="C356" s="15">
        <f>Raw!C356</f>
        <v>101.1</v>
      </c>
      <c r="D356" s="15">
        <f>IF(C356&gt;0.5,Raw!D356*D$11,-999)</f>
        <v>5.4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0.57146600000000003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0.69970900000000003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3.2508E+18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0.46271990740740737</v>
      </c>
      <c r="C357" s="15">
        <f>Raw!C357</f>
        <v>100.4</v>
      </c>
      <c r="D357" s="15">
        <f>IF(C357&gt;0.5,Raw!D357*D$11,-999)</f>
        <v>5.4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0.34447800000000001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0.72447899999999998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3.2508E+18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0.46277777777777779</v>
      </c>
      <c r="C358" s="15">
        <f>Raw!C358</f>
        <v>99.4</v>
      </c>
      <c r="D358" s="15">
        <f>IF(C358&gt;0.5,Raw!D358*D$11,-999)</f>
        <v>5.4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0.61514800000000003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0.60458100000000004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3.2508E+18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0.46283564814814815</v>
      </c>
      <c r="C359" s="15">
        <f>Raw!C359</f>
        <v>98.5</v>
      </c>
      <c r="D359" s="15">
        <f>IF(C359&gt;0.5,Raw!D359*D$11,-999)</f>
        <v>5.4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0.61735799999999996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0.64485899999999996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3.2508E+18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0.46288194444444447</v>
      </c>
      <c r="C360" s="15">
        <f>Raw!C360</f>
        <v>97.6</v>
      </c>
      <c r="D360" s="15">
        <f>IF(C360&gt;0.5,Raw!D360*D$11,-999)</f>
        <v>5.4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0.72457000000000005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0.71616999999999997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3.2508E+18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0.46293981481481478</v>
      </c>
      <c r="C361" s="15">
        <f>Raw!C361</f>
        <v>96.7</v>
      </c>
      <c r="D361" s="15">
        <f>IF(C361&gt;0.5,Raw!D361*D$11,-999)</f>
        <v>5.4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0.70782800000000001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0.73854200000000003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3.2508E+18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0.46299768518518519</v>
      </c>
      <c r="C362" s="15">
        <f>Raw!C362</f>
        <v>96.5</v>
      </c>
      <c r="D362" s="15">
        <f>IF(C362&gt;0.5,Raw!D362*D$11,-999)</f>
        <v>5.4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0.64617400000000003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0.82553299999999996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3.2508E+18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0.46305555555555555</v>
      </c>
      <c r="C363" s="15">
        <f>Raw!C363</f>
        <v>94.5</v>
      </c>
      <c r="D363" s="15">
        <f>IF(C363&gt;0.5,Raw!D363*D$11,-999)</f>
        <v>5.4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0.65515500000000004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0.72863500000000003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3.2508E+18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0.46311342592592591</v>
      </c>
      <c r="C364" s="15">
        <f>Raw!C364</f>
        <v>93.6</v>
      </c>
      <c r="D364" s="15">
        <f>IF(C364&gt;0.5,Raw!D364*D$11,-999)</f>
        <v>5.4</v>
      </c>
      <c r="E364" s="9">
        <f>IF(Raw!$G364&gt;$C$8,IF(Raw!$Q364&gt;$C$8,IF(Raw!$N364&gt;$C$9,IF(Raw!$N364&lt;$A$9,IF(Raw!$X364&gt;$C$9,IF(Raw!$X364&lt;$A$9,Raw!H364,-999),-999),-999),-999),-999),-999)</f>
        <v>3.1549000000000001E-2</v>
      </c>
      <c r="F364" s="9">
        <f>IF(Raw!$G364&gt;$C$8,IF(Raw!$Q364&gt;$C$8,IF(Raw!$N364&gt;$C$9,IF(Raw!$N364&lt;$A$9,IF(Raw!$X364&gt;$C$9,IF(Raw!$X364&lt;$A$9,Raw!I364,-999),-999),-999),-999),-999),-999)</f>
        <v>5.1269000000000002E-2</v>
      </c>
      <c r="G364" s="9">
        <f>Raw!G364</f>
        <v>0.82824799999999998</v>
      </c>
      <c r="H364" s="9">
        <f>IF(Raw!$G364&gt;$C$8,IF(Raw!$Q364&gt;$C$8,IF(Raw!$N364&gt;$C$9,IF(Raw!$N364&lt;$A$9,IF(Raw!$X364&gt;$C$9,IF(Raw!$X364&lt;$A$9,Raw!L364,-999),-999),-999),-999),-999),-999)</f>
        <v>615.4</v>
      </c>
      <c r="I364" s="9">
        <f>IF(Raw!$G364&gt;$C$8,IF(Raw!$Q364&gt;$C$8,IF(Raw!$N364&gt;$C$9,IF(Raw!$N364&lt;$A$9,IF(Raw!$X364&gt;$C$9,IF(Raw!$X364&lt;$A$9,Raw!M364,-999),-999),-999),-999),-999),-999)</f>
        <v>2.4390000000000002E-3</v>
      </c>
      <c r="J364" s="9">
        <f>IF(Raw!$G364&gt;$C$8,IF(Raw!$Q364&gt;$C$8,IF(Raw!$N364&gt;$C$9,IF(Raw!$N364&lt;$A$9,IF(Raw!$X364&gt;$C$9,IF(Raw!$X364&lt;$A$9,Raw!N364,-999),-999),-999),-999),-999),-999)</f>
        <v>857</v>
      </c>
      <c r="K364" s="9">
        <f>IF(Raw!$G364&gt;$C$8,IF(Raw!$Q364&gt;$C$8,IF(Raw!$N364&gt;$C$9,IF(Raw!$N364&lt;$A$9,IF(Raw!$X364&gt;$C$9,IF(Raw!$X364&lt;$A$9,Raw!R364,-999),-999),-999),-999),-999),-999)</f>
        <v>2.6547999999999999E-2</v>
      </c>
      <c r="L364" s="9">
        <f>IF(Raw!$G364&gt;$C$8,IF(Raw!$Q364&gt;$C$8,IF(Raw!$N364&gt;$C$9,IF(Raw!$N364&lt;$A$9,IF(Raw!$X364&gt;$C$9,IF(Raw!$X364&lt;$A$9,Raw!S364,-999),-999),-999),-999),-999),-999)</f>
        <v>4.5221999999999998E-2</v>
      </c>
      <c r="M364" s="9">
        <f>Raw!Q364</f>
        <v>0.81705799999999995</v>
      </c>
      <c r="N364" s="9">
        <f>IF(Raw!$G364&gt;$C$8,IF(Raw!$Q364&gt;$C$8,IF(Raw!$N364&gt;$C$9,IF(Raw!$N364&lt;$A$9,IF(Raw!$X364&gt;$C$9,IF(Raw!$X364&lt;$A$9,Raw!V364,-999),-999),-999),-999),-999),-999)</f>
        <v>633.6</v>
      </c>
      <c r="O364" s="9">
        <f>IF(Raw!$G364&gt;$C$8,IF(Raw!$Q364&gt;$C$8,IF(Raw!$N364&gt;$C$9,IF(Raw!$N364&lt;$A$9,IF(Raw!$X364&gt;$C$9,IF(Raw!$X364&lt;$A$9,Raw!W364,-999),-999),-999),-999),-999),-999)</f>
        <v>0.29361399999999999</v>
      </c>
      <c r="P364" s="9">
        <f>IF(Raw!$G364&gt;$C$8,IF(Raw!$Q364&gt;$C$8,IF(Raw!$N364&gt;$C$9,IF(Raw!$N364&lt;$A$9,IF(Raw!$X364&gt;$C$9,IF(Raw!$X364&lt;$A$9,Raw!X364,-999),-999),-999),-999),-999),-999)</f>
        <v>874</v>
      </c>
      <c r="R364" s="9">
        <f t="shared" si="95"/>
        <v>1.9720000000000001E-2</v>
      </c>
      <c r="S364" s="9">
        <f t="shared" si="96"/>
        <v>0.38463789034309231</v>
      </c>
      <c r="T364" s="9">
        <f t="shared" si="97"/>
        <v>1.8674E-2</v>
      </c>
      <c r="U364" s="9">
        <f t="shared" si="98"/>
        <v>0.41294060413073286</v>
      </c>
      <c r="V364" s="15">
        <f t="shared" si="99"/>
        <v>0</v>
      </c>
      <c r="X364" s="11">
        <f t="shared" si="100"/>
        <v>3.2508E+18</v>
      </c>
      <c r="Y364" s="11">
        <f t="shared" si="101"/>
        <v>6.1539999999999998E-18</v>
      </c>
      <c r="Z364" s="11">
        <f t="shared" si="102"/>
        <v>8.5700000000000001E-4</v>
      </c>
      <c r="AA364" s="16">
        <f t="shared" si="103"/>
        <v>1.6855663274112177E-2</v>
      </c>
      <c r="AB364" s="9">
        <f t="shared" si="104"/>
        <v>2.6862762655980768E-2</v>
      </c>
      <c r="AC364" s="9">
        <f t="shared" si="105"/>
        <v>0.98314433672588786</v>
      </c>
      <c r="AD364" s="15">
        <f t="shared" si="106"/>
        <v>19.66821852288469</v>
      </c>
      <c r="AE364" s="3">
        <f t="shared" si="107"/>
        <v>740.94159999999977</v>
      </c>
      <c r="AF364" s="2">
        <f t="shared" si="108"/>
        <v>0.25</v>
      </c>
      <c r="AG364" s="9">
        <f t="shared" si="109"/>
        <v>6.2475431069348259E-3</v>
      </c>
      <c r="AH364" s="2">
        <f t="shared" si="110"/>
        <v>0.30231535956511935</v>
      </c>
    </row>
    <row r="365" spans="1:34">
      <c r="A365" s="1">
        <f>Raw!A365</f>
        <v>352</v>
      </c>
      <c r="B365" s="14">
        <f>Raw!B365</f>
        <v>0.46315972222222218</v>
      </c>
      <c r="C365" s="15">
        <f>Raw!C365</f>
        <v>93.2</v>
      </c>
      <c r="D365" s="15">
        <f>IF(C365&gt;0.5,Raw!D365*D$11,-999)</f>
        <v>5.4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0.80306299999999997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0.85105799999999998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3.2508E+18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0.4632175925925926</v>
      </c>
      <c r="C366" s="15">
        <f>Raw!C366</f>
        <v>92</v>
      </c>
      <c r="D366" s="15">
        <f>IF(C366&gt;0.5,Raw!D366*D$11,-999)</f>
        <v>5.4</v>
      </c>
      <c r="E366" s="9">
        <f>IF(Raw!$G366&gt;$C$8,IF(Raw!$Q366&gt;$C$8,IF(Raw!$N366&gt;$C$9,IF(Raw!$N366&lt;$A$9,IF(Raw!$X366&gt;$C$9,IF(Raw!$X366&lt;$A$9,Raw!H366,-999),-999),-999),-999),-999),-999)</f>
        <v>3.0979E-2</v>
      </c>
      <c r="F366" s="9">
        <f>IF(Raw!$G366&gt;$C$8,IF(Raw!$Q366&gt;$C$8,IF(Raw!$N366&gt;$C$9,IF(Raw!$N366&lt;$A$9,IF(Raw!$X366&gt;$C$9,IF(Raw!$X366&lt;$A$9,Raw!I366,-999),-999),-999),-999),-999),-999)</f>
        <v>4.9061E-2</v>
      </c>
      <c r="G366" s="9">
        <f>Raw!G366</f>
        <v>0.80623299999999998</v>
      </c>
      <c r="H366" s="9">
        <f>IF(Raw!$G366&gt;$C$8,IF(Raw!$Q366&gt;$C$8,IF(Raw!$N366&gt;$C$9,IF(Raw!$N366&lt;$A$9,IF(Raw!$X366&gt;$C$9,IF(Raw!$X366&lt;$A$9,Raw!L366,-999),-999),-999),-999),-999),-999)</f>
        <v>591.1</v>
      </c>
      <c r="I366" s="9">
        <f>IF(Raw!$G366&gt;$C$8,IF(Raw!$Q366&gt;$C$8,IF(Raw!$N366&gt;$C$9,IF(Raw!$N366&lt;$A$9,IF(Raw!$X366&gt;$C$9,IF(Raw!$X366&lt;$A$9,Raw!M366,-999),-999),-999),-999),-999),-999)</f>
        <v>0.11064300000000001</v>
      </c>
      <c r="J366" s="9">
        <f>IF(Raw!$G366&gt;$C$8,IF(Raw!$Q366&gt;$C$8,IF(Raw!$N366&gt;$C$9,IF(Raw!$N366&lt;$A$9,IF(Raw!$X366&gt;$C$9,IF(Raw!$X366&lt;$A$9,Raw!N366,-999),-999),-999),-999),-999),-999)</f>
        <v>957</v>
      </c>
      <c r="K366" s="9">
        <f>IF(Raw!$G366&gt;$C$8,IF(Raw!$Q366&gt;$C$8,IF(Raw!$N366&gt;$C$9,IF(Raw!$N366&lt;$A$9,IF(Raw!$X366&gt;$C$9,IF(Raw!$X366&lt;$A$9,Raw!R366,-999),-999),-999),-999),-999),-999)</f>
        <v>2.4989999999999998E-2</v>
      </c>
      <c r="L366" s="9">
        <f>IF(Raw!$G366&gt;$C$8,IF(Raw!$Q366&gt;$C$8,IF(Raw!$N366&gt;$C$9,IF(Raw!$N366&lt;$A$9,IF(Raw!$X366&gt;$C$9,IF(Raw!$X366&lt;$A$9,Raw!S366,-999),-999),-999),-999),-999),-999)</f>
        <v>4.5759000000000001E-2</v>
      </c>
      <c r="M366" s="9">
        <f>Raw!Q366</f>
        <v>0.822245</v>
      </c>
      <c r="N366" s="9">
        <f>IF(Raw!$G366&gt;$C$8,IF(Raw!$Q366&gt;$C$8,IF(Raw!$N366&gt;$C$9,IF(Raw!$N366&lt;$A$9,IF(Raw!$X366&gt;$C$9,IF(Raw!$X366&lt;$A$9,Raw!V366,-999),-999),-999),-999),-999),-999)</f>
        <v>784.6</v>
      </c>
      <c r="O366" s="9">
        <f>IF(Raw!$G366&gt;$C$8,IF(Raw!$Q366&gt;$C$8,IF(Raw!$N366&gt;$C$9,IF(Raw!$N366&lt;$A$9,IF(Raw!$X366&gt;$C$9,IF(Raw!$X366&lt;$A$9,Raw!W366,-999),-999),-999),-999),-999),-999)</f>
        <v>2.4390000000000002E-3</v>
      </c>
      <c r="P366" s="9">
        <f>IF(Raw!$G366&gt;$C$8,IF(Raw!$Q366&gt;$C$8,IF(Raw!$N366&gt;$C$9,IF(Raw!$N366&lt;$A$9,IF(Raw!$X366&gt;$C$9,IF(Raw!$X366&lt;$A$9,Raw!X366,-999),-999),-999),-999),-999),-999)</f>
        <v>1900</v>
      </c>
      <c r="R366" s="9">
        <f t="shared" si="95"/>
        <v>1.8082000000000001E-2</v>
      </c>
      <c r="S366" s="9">
        <f t="shared" si="96"/>
        <v>0.36856158659627813</v>
      </c>
      <c r="T366" s="9">
        <f t="shared" si="97"/>
        <v>2.0769000000000003E-2</v>
      </c>
      <c r="U366" s="9">
        <f t="shared" si="98"/>
        <v>0.45387792565396978</v>
      </c>
      <c r="V366" s="15">
        <f t="shared" si="99"/>
        <v>0</v>
      </c>
      <c r="X366" s="11">
        <f t="shared" si="100"/>
        <v>3.2508E+18</v>
      </c>
      <c r="Y366" s="11">
        <f t="shared" si="101"/>
        <v>5.9109999999999996E-18</v>
      </c>
      <c r="Z366" s="11">
        <f t="shared" si="102"/>
        <v>9.5699999999999995E-4</v>
      </c>
      <c r="AA366" s="16">
        <f t="shared" si="103"/>
        <v>1.8057156314144014E-2</v>
      </c>
      <c r="AB366" s="9">
        <f t="shared" si="104"/>
        <v>2.5365029079488455E-2</v>
      </c>
      <c r="AC366" s="9">
        <f t="shared" si="105"/>
        <v>0.98194284368585605</v>
      </c>
      <c r="AD366" s="15">
        <f t="shared" si="106"/>
        <v>18.868501895657282</v>
      </c>
      <c r="AE366" s="3">
        <f t="shared" si="107"/>
        <v>711.68439999999975</v>
      </c>
      <c r="AF366" s="2">
        <f t="shared" si="108"/>
        <v>0.25</v>
      </c>
      <c r="AG366" s="9">
        <f t="shared" si="109"/>
        <v>6.587689615845326E-3</v>
      </c>
      <c r="AH366" s="2">
        <f t="shared" si="110"/>
        <v>0.31877487211045158</v>
      </c>
    </row>
    <row r="367" spans="1:34">
      <c r="A367" s="1">
        <f>Raw!A367</f>
        <v>354</v>
      </c>
      <c r="B367" s="14">
        <f>Raw!B367</f>
        <v>0.46327546296296296</v>
      </c>
      <c r="C367" s="15">
        <f>Raw!C367</f>
        <v>91.4</v>
      </c>
      <c r="D367" s="15">
        <f>IF(C367&gt;0.5,Raw!D367*D$11,-999)</f>
        <v>5.4</v>
      </c>
      <c r="E367" s="9">
        <f>IF(Raw!$G367&gt;$C$8,IF(Raw!$Q367&gt;$C$8,IF(Raw!$N367&gt;$C$9,IF(Raw!$N367&lt;$A$9,IF(Raw!$X367&gt;$C$9,IF(Raw!$X367&lt;$A$9,Raw!H367,-999),-999),-999),-999),-999),-999)</f>
        <v>2.7217999999999999E-2</v>
      </c>
      <c r="F367" s="9">
        <f>IF(Raw!$G367&gt;$C$8,IF(Raw!$Q367&gt;$C$8,IF(Raw!$N367&gt;$C$9,IF(Raw!$N367&lt;$A$9,IF(Raw!$X367&gt;$C$9,IF(Raw!$X367&lt;$A$9,Raw!I367,-999),-999),-999),-999),-999),-999)</f>
        <v>5.0991000000000002E-2</v>
      </c>
      <c r="G367" s="9">
        <f>Raw!G367</f>
        <v>0.88896399999999998</v>
      </c>
      <c r="H367" s="9">
        <f>IF(Raw!$G367&gt;$C$8,IF(Raw!$Q367&gt;$C$8,IF(Raw!$N367&gt;$C$9,IF(Raw!$N367&lt;$A$9,IF(Raw!$X367&gt;$C$9,IF(Raw!$X367&lt;$A$9,Raw!L367,-999),-999),-999),-999),-999),-999)</f>
        <v>779.5</v>
      </c>
      <c r="I367" s="9">
        <f>IF(Raw!$G367&gt;$C$8,IF(Raw!$Q367&gt;$C$8,IF(Raw!$N367&gt;$C$9,IF(Raw!$N367&lt;$A$9,IF(Raw!$X367&gt;$C$9,IF(Raw!$X367&lt;$A$9,Raw!M367,-999),-999),-999),-999),-999),-999)</f>
        <v>0.193304</v>
      </c>
      <c r="J367" s="9">
        <f>IF(Raw!$G367&gt;$C$8,IF(Raw!$Q367&gt;$C$8,IF(Raw!$N367&gt;$C$9,IF(Raw!$N367&lt;$A$9,IF(Raw!$X367&gt;$C$9,IF(Raw!$X367&lt;$A$9,Raw!N367,-999),-999),-999),-999),-999),-999)</f>
        <v>1089</v>
      </c>
      <c r="K367" s="9">
        <f>IF(Raw!$G367&gt;$C$8,IF(Raw!$Q367&gt;$C$8,IF(Raw!$N367&gt;$C$9,IF(Raw!$N367&lt;$A$9,IF(Raw!$X367&gt;$C$9,IF(Raw!$X367&lt;$A$9,Raw!R367,-999),-999),-999),-999),-999),-999)</f>
        <v>2.8517000000000001E-2</v>
      </c>
      <c r="L367" s="9">
        <f>IF(Raw!$G367&gt;$C$8,IF(Raw!$Q367&gt;$C$8,IF(Raw!$N367&gt;$C$9,IF(Raw!$N367&lt;$A$9,IF(Raw!$X367&gt;$C$9,IF(Raw!$X367&lt;$A$9,Raw!S367,-999),-999),-999),-999),-999),-999)</f>
        <v>4.8669999999999998E-2</v>
      </c>
      <c r="M367" s="9">
        <f>Raw!Q367</f>
        <v>0.86973599999999995</v>
      </c>
      <c r="N367" s="9">
        <f>IF(Raw!$G367&gt;$C$8,IF(Raw!$Q367&gt;$C$8,IF(Raw!$N367&gt;$C$9,IF(Raw!$N367&lt;$A$9,IF(Raw!$X367&gt;$C$9,IF(Raw!$X367&lt;$A$9,Raw!V367,-999),-999),-999),-999),-999),-999)</f>
        <v>615.4</v>
      </c>
      <c r="O367" s="9">
        <f>IF(Raw!$G367&gt;$C$8,IF(Raw!$Q367&gt;$C$8,IF(Raw!$N367&gt;$C$9,IF(Raw!$N367&lt;$A$9,IF(Raw!$X367&gt;$C$9,IF(Raw!$X367&lt;$A$9,Raw!W367,-999),-999),-999),-999),-999),-999)</f>
        <v>0.17263800000000001</v>
      </c>
      <c r="P367" s="9">
        <f>IF(Raw!$G367&gt;$C$8,IF(Raw!$Q367&gt;$C$8,IF(Raw!$N367&gt;$C$9,IF(Raw!$N367&lt;$A$9,IF(Raw!$X367&gt;$C$9,IF(Raw!$X367&lt;$A$9,Raw!X367,-999),-999),-999),-999),-999),-999)</f>
        <v>1344</v>
      </c>
      <c r="R367" s="9">
        <f t="shared" si="95"/>
        <v>2.3773000000000002E-2</v>
      </c>
      <c r="S367" s="9">
        <f t="shared" si="96"/>
        <v>0.466219528936479</v>
      </c>
      <c r="T367" s="9">
        <f t="shared" si="97"/>
        <v>2.0152999999999997E-2</v>
      </c>
      <c r="U367" s="9">
        <f t="shared" si="98"/>
        <v>0.41407437846722822</v>
      </c>
      <c r="V367" s="15">
        <f t="shared" si="99"/>
        <v>0</v>
      </c>
      <c r="X367" s="11">
        <f t="shared" si="100"/>
        <v>3.2508E+18</v>
      </c>
      <c r="Y367" s="11">
        <f t="shared" si="101"/>
        <v>7.794999999999999E-18</v>
      </c>
      <c r="Z367" s="11">
        <f t="shared" si="102"/>
        <v>1.0889999999999999E-3</v>
      </c>
      <c r="AA367" s="16">
        <f t="shared" si="103"/>
        <v>2.6854196625448697E-2</v>
      </c>
      <c r="AB367" s="9">
        <f t="shared" si="104"/>
        <v>2.9058192624592669E-2</v>
      </c>
      <c r="AC367" s="9">
        <f t="shared" si="105"/>
        <v>0.97314580337455125</v>
      </c>
      <c r="AD367" s="15">
        <f t="shared" si="106"/>
        <v>24.659501033469876</v>
      </c>
      <c r="AE367" s="3">
        <f t="shared" si="107"/>
        <v>938.51799999999957</v>
      </c>
      <c r="AF367" s="2">
        <f t="shared" si="108"/>
        <v>0.25</v>
      </c>
      <c r="AG367" s="9">
        <f t="shared" si="109"/>
        <v>7.8545135105738545E-3</v>
      </c>
      <c r="AH367" s="2">
        <f t="shared" si="110"/>
        <v>0.38007582108916749</v>
      </c>
    </row>
    <row r="368" spans="1:34">
      <c r="A368" s="1">
        <f>Raw!A368</f>
        <v>355</v>
      </c>
      <c r="B368" s="14">
        <f>Raw!B368</f>
        <v>0.46333333333333332</v>
      </c>
      <c r="C368" s="15">
        <f>Raw!C368</f>
        <v>90</v>
      </c>
      <c r="D368" s="15">
        <f>IF(C368&gt;0.5,Raw!D368*D$11,-999)</f>
        <v>5.4</v>
      </c>
      <c r="E368" s="9">
        <f>IF(Raw!$G368&gt;$C$8,IF(Raw!$Q368&gt;$C$8,IF(Raw!$N368&gt;$C$9,IF(Raw!$N368&lt;$A$9,IF(Raw!$X368&gt;$C$9,IF(Raw!$X368&lt;$A$9,Raw!H368,-999),-999),-999),-999),-999),-999)</f>
        <v>3.2904999999999997E-2</v>
      </c>
      <c r="F368" s="9">
        <f>IF(Raw!$G368&gt;$C$8,IF(Raw!$Q368&gt;$C$8,IF(Raw!$N368&gt;$C$9,IF(Raw!$N368&lt;$A$9,IF(Raw!$X368&gt;$C$9,IF(Raw!$X368&lt;$A$9,Raw!I368,-999),-999),-999),-999),-999),-999)</f>
        <v>5.4954999999999997E-2</v>
      </c>
      <c r="G368" s="9">
        <f>Raw!G368</f>
        <v>0.83991099999999996</v>
      </c>
      <c r="H368" s="9">
        <f>IF(Raw!$G368&gt;$C$8,IF(Raw!$Q368&gt;$C$8,IF(Raw!$N368&gt;$C$9,IF(Raw!$N368&lt;$A$9,IF(Raw!$X368&gt;$C$9,IF(Raw!$X368&lt;$A$9,Raw!L368,-999),-999),-999),-999),-999),-999)</f>
        <v>758.2</v>
      </c>
      <c r="I368" s="9">
        <f>IF(Raw!$G368&gt;$C$8,IF(Raw!$Q368&gt;$C$8,IF(Raw!$N368&gt;$C$9,IF(Raw!$N368&lt;$A$9,IF(Raw!$X368&gt;$C$9,IF(Raw!$X368&lt;$A$9,Raw!M368,-999),-999),-999),-999),-999),-999)</f>
        <v>0.52279399999999998</v>
      </c>
      <c r="J368" s="9">
        <f>IF(Raw!$G368&gt;$C$8,IF(Raw!$Q368&gt;$C$8,IF(Raw!$N368&gt;$C$9,IF(Raw!$N368&lt;$A$9,IF(Raw!$X368&gt;$C$9,IF(Raw!$X368&lt;$A$9,Raw!N368,-999),-999),-999),-999),-999),-999)</f>
        <v>1107</v>
      </c>
      <c r="K368" s="9">
        <f>IF(Raw!$G368&gt;$C$8,IF(Raw!$Q368&gt;$C$8,IF(Raw!$N368&gt;$C$9,IF(Raw!$N368&lt;$A$9,IF(Raw!$X368&gt;$C$9,IF(Raw!$X368&lt;$A$9,Raw!R368,-999),-999),-999),-999),-999),-999)</f>
        <v>3.1482999999999997E-2</v>
      </c>
      <c r="L368" s="9">
        <f>IF(Raw!$G368&gt;$C$8,IF(Raw!$Q368&gt;$C$8,IF(Raw!$N368&gt;$C$9,IF(Raw!$N368&lt;$A$9,IF(Raw!$X368&gt;$C$9,IF(Raw!$X368&lt;$A$9,Raw!S368,-999),-999),-999),-999),-999),-999)</f>
        <v>5.2422999999999997E-2</v>
      </c>
      <c r="M368" s="9">
        <f>Raw!Q368</f>
        <v>0.879718</v>
      </c>
      <c r="N368" s="9">
        <f>IF(Raw!$G368&gt;$C$8,IF(Raw!$Q368&gt;$C$8,IF(Raw!$N368&gt;$C$9,IF(Raw!$N368&lt;$A$9,IF(Raw!$X368&gt;$C$9,IF(Raw!$X368&lt;$A$9,Raw!V368,-999),-999),-999),-999),-999),-999)</f>
        <v>676.2</v>
      </c>
      <c r="O368" s="9">
        <f>IF(Raw!$G368&gt;$C$8,IF(Raw!$Q368&gt;$C$8,IF(Raw!$N368&gt;$C$9,IF(Raw!$N368&lt;$A$9,IF(Raw!$X368&gt;$C$9,IF(Raw!$X368&lt;$A$9,Raw!W368,-999),-999),-999),-999),-999),-999)</f>
        <v>0.22674</v>
      </c>
      <c r="P368" s="9">
        <f>IF(Raw!$G368&gt;$C$8,IF(Raw!$Q368&gt;$C$8,IF(Raw!$N368&gt;$C$9,IF(Raw!$N368&lt;$A$9,IF(Raw!$X368&gt;$C$9,IF(Raw!$X368&lt;$A$9,Raw!X368,-999),-999),-999),-999),-999),-999)</f>
        <v>530</v>
      </c>
      <c r="R368" s="9">
        <f t="shared" si="95"/>
        <v>2.205E-2</v>
      </c>
      <c r="S368" s="9">
        <f t="shared" si="96"/>
        <v>0.4012373760349377</v>
      </c>
      <c r="T368" s="9">
        <f t="shared" si="97"/>
        <v>2.094E-2</v>
      </c>
      <c r="U368" s="9">
        <f t="shared" si="98"/>
        <v>0.39944299257959293</v>
      </c>
      <c r="V368" s="15">
        <f t="shared" si="99"/>
        <v>0</v>
      </c>
      <c r="X368" s="11">
        <f t="shared" si="100"/>
        <v>3.2508E+18</v>
      </c>
      <c r="Y368" s="11">
        <f t="shared" si="101"/>
        <v>7.5820000000000002E-18</v>
      </c>
      <c r="Z368" s="11">
        <f t="shared" si="102"/>
        <v>1.1069999999999999E-3</v>
      </c>
      <c r="AA368" s="16">
        <f t="shared" si="103"/>
        <v>2.6560164868812387E-2</v>
      </c>
      <c r="AB368" s="9">
        <f t="shared" si="104"/>
        <v>3.2039169852352931E-2</v>
      </c>
      <c r="AC368" s="9">
        <f t="shared" si="105"/>
        <v>0.97343983513118748</v>
      </c>
      <c r="AD368" s="15">
        <f t="shared" si="106"/>
        <v>23.992922194049129</v>
      </c>
      <c r="AE368" s="3">
        <f t="shared" si="107"/>
        <v>912.87279999999976</v>
      </c>
      <c r="AF368" s="2">
        <f t="shared" si="108"/>
        <v>0.25</v>
      </c>
      <c r="AG368" s="9">
        <f t="shared" si="109"/>
        <v>7.3721574168617819E-3</v>
      </c>
      <c r="AH368" s="2">
        <f t="shared" si="110"/>
        <v>0.35673486074475208</v>
      </c>
    </row>
    <row r="369" spans="1:34">
      <c r="A369" s="1">
        <f>Raw!A369</f>
        <v>356</v>
      </c>
      <c r="B369" s="14">
        <f>Raw!B369</f>
        <v>0.46339120370370374</v>
      </c>
      <c r="C369" s="15">
        <f>Raw!C369</f>
        <v>89.8</v>
      </c>
      <c r="D369" s="15">
        <f>IF(C369&gt;0.5,Raw!D369*D$11,-999)</f>
        <v>5.4</v>
      </c>
      <c r="E369" s="9">
        <f>IF(Raw!$G369&gt;$C$8,IF(Raw!$Q369&gt;$C$8,IF(Raw!$N369&gt;$C$9,IF(Raw!$N369&lt;$A$9,IF(Raw!$X369&gt;$C$9,IF(Raw!$X369&lt;$A$9,Raw!H369,-999),-999),-999),-999),-999),-999)</f>
        <v>3.6972999999999999E-2</v>
      </c>
      <c r="F369" s="9">
        <f>IF(Raw!$G369&gt;$C$8,IF(Raw!$Q369&gt;$C$8,IF(Raw!$N369&gt;$C$9,IF(Raw!$N369&lt;$A$9,IF(Raw!$X369&gt;$C$9,IF(Raw!$X369&lt;$A$9,Raw!I369,-999),-999),-999),-999),-999),-999)</f>
        <v>6.1079000000000001E-2</v>
      </c>
      <c r="G369" s="9">
        <f>Raw!G369</f>
        <v>0.82383099999999998</v>
      </c>
      <c r="H369" s="9">
        <f>IF(Raw!$G369&gt;$C$8,IF(Raw!$Q369&gt;$C$8,IF(Raw!$N369&gt;$C$9,IF(Raw!$N369&lt;$A$9,IF(Raw!$X369&gt;$C$9,IF(Raw!$X369&lt;$A$9,Raw!L369,-999),-999),-999),-999),-999),-999)</f>
        <v>641.79999999999995</v>
      </c>
      <c r="I369" s="9">
        <f>IF(Raw!$G369&gt;$C$8,IF(Raw!$Q369&gt;$C$8,IF(Raw!$N369&gt;$C$9,IF(Raw!$N369&lt;$A$9,IF(Raw!$X369&gt;$C$9,IF(Raw!$X369&lt;$A$9,Raw!M369,-999),-999),-999),-999),-999),-999)</f>
        <v>3.5875999999999998E-2</v>
      </c>
      <c r="J369" s="9">
        <f>IF(Raw!$G369&gt;$C$8,IF(Raw!$Q369&gt;$C$8,IF(Raw!$N369&gt;$C$9,IF(Raw!$N369&lt;$A$9,IF(Raw!$X369&gt;$C$9,IF(Raw!$X369&lt;$A$9,Raw!N369,-999),-999),-999),-999),-999),-999)</f>
        <v>1062</v>
      </c>
      <c r="K369" s="9">
        <f>IF(Raw!$G369&gt;$C$8,IF(Raw!$Q369&gt;$C$8,IF(Raw!$N369&gt;$C$9,IF(Raw!$N369&lt;$A$9,IF(Raw!$X369&gt;$C$9,IF(Raw!$X369&lt;$A$9,Raw!R369,-999),-999),-999),-999),-999),-999)</f>
        <v>3.4750999999999997E-2</v>
      </c>
      <c r="L369" s="9">
        <f>IF(Raw!$G369&gt;$C$8,IF(Raw!$Q369&gt;$C$8,IF(Raw!$N369&gt;$C$9,IF(Raw!$N369&lt;$A$9,IF(Raw!$X369&gt;$C$9,IF(Raw!$X369&lt;$A$9,Raw!S369,-999),-999),-999),-999),-999),-999)</f>
        <v>5.4940999999999997E-2</v>
      </c>
      <c r="M369" s="9">
        <f>Raw!Q369</f>
        <v>0.83382599999999996</v>
      </c>
      <c r="N369" s="9">
        <f>IF(Raw!$G369&gt;$C$8,IF(Raw!$Q369&gt;$C$8,IF(Raw!$N369&gt;$C$9,IF(Raw!$N369&lt;$A$9,IF(Raw!$X369&gt;$C$9,IF(Raw!$X369&lt;$A$9,Raw!V369,-999),-999),-999),-999),-999),-999)</f>
        <v>702.5</v>
      </c>
      <c r="O369" s="9">
        <f>IF(Raw!$G369&gt;$C$8,IF(Raw!$Q369&gt;$C$8,IF(Raw!$N369&gt;$C$9,IF(Raw!$N369&lt;$A$9,IF(Raw!$X369&gt;$C$9,IF(Raw!$X369&lt;$A$9,Raw!W369,-999),-999),-999),-999),-999),-999)</f>
        <v>9.7871E-2</v>
      </c>
      <c r="P369" s="9">
        <f>IF(Raw!$G369&gt;$C$8,IF(Raw!$Q369&gt;$C$8,IF(Raw!$N369&gt;$C$9,IF(Raw!$N369&lt;$A$9,IF(Raw!$X369&gt;$C$9,IF(Raw!$X369&lt;$A$9,Raw!X369,-999),-999),-999),-999),-999),-999)</f>
        <v>1552</v>
      </c>
      <c r="R369" s="9">
        <f t="shared" si="95"/>
        <v>2.4106000000000002E-2</v>
      </c>
      <c r="S369" s="9">
        <f t="shared" si="96"/>
        <v>0.39466919890633445</v>
      </c>
      <c r="T369" s="9">
        <f t="shared" si="97"/>
        <v>2.019E-2</v>
      </c>
      <c r="U369" s="9">
        <f t="shared" si="98"/>
        <v>0.36748512040188569</v>
      </c>
      <c r="V369" s="15">
        <f t="shared" si="99"/>
        <v>0</v>
      </c>
      <c r="X369" s="11">
        <f t="shared" si="100"/>
        <v>3.2508E+18</v>
      </c>
      <c r="Y369" s="11">
        <f t="shared" si="101"/>
        <v>6.4179999999999993E-18</v>
      </c>
      <c r="Z369" s="11">
        <f t="shared" si="102"/>
        <v>1.062E-3</v>
      </c>
      <c r="AA369" s="16">
        <f t="shared" si="103"/>
        <v>2.1676881180438475E-2</v>
      </c>
      <c r="AB369" s="9">
        <f t="shared" si="104"/>
        <v>3.5188656231033053E-2</v>
      </c>
      <c r="AC369" s="9">
        <f t="shared" si="105"/>
        <v>0.97832311881956135</v>
      </c>
      <c r="AD369" s="15">
        <f t="shared" si="106"/>
        <v>20.411375876119088</v>
      </c>
      <c r="AE369" s="3">
        <f t="shared" si="107"/>
        <v>772.7271999999997</v>
      </c>
      <c r="AF369" s="2">
        <f t="shared" si="108"/>
        <v>0.25</v>
      </c>
      <c r="AG369" s="9">
        <f t="shared" si="109"/>
        <v>5.7699053241567445E-3</v>
      </c>
      <c r="AH369" s="2">
        <f t="shared" si="110"/>
        <v>0.27920271583127143</v>
      </c>
    </row>
    <row r="370" spans="1:34">
      <c r="A370" s="1">
        <f>Raw!A370</f>
        <v>357</v>
      </c>
      <c r="B370" s="14">
        <f>Raw!B370</f>
        <v>0.4634375</v>
      </c>
      <c r="C370" s="15">
        <f>Raw!C370</f>
        <v>88.1</v>
      </c>
      <c r="D370" s="15">
        <f>IF(C370&gt;0.5,Raw!D370*D$11,-999)</f>
        <v>5.4</v>
      </c>
      <c r="E370" s="9">
        <f>IF(Raw!$G370&gt;$C$8,IF(Raw!$Q370&gt;$C$8,IF(Raw!$N370&gt;$C$9,IF(Raw!$N370&lt;$A$9,IF(Raw!$X370&gt;$C$9,IF(Raw!$X370&lt;$A$9,Raw!H370,-999),-999),-999),-999),-999),-999)</f>
        <v>2.9399999999999999E-2</v>
      </c>
      <c r="F370" s="9">
        <f>IF(Raw!$G370&gt;$C$8,IF(Raw!$Q370&gt;$C$8,IF(Raw!$N370&gt;$C$9,IF(Raw!$N370&lt;$A$9,IF(Raw!$X370&gt;$C$9,IF(Raw!$X370&lt;$A$9,Raw!I370,-999),-999),-999),-999),-999),-999)</f>
        <v>5.7960999999999999E-2</v>
      </c>
      <c r="G370" s="9">
        <f>Raw!G370</f>
        <v>0.87932399999999999</v>
      </c>
      <c r="H370" s="9">
        <f>IF(Raw!$G370&gt;$C$8,IF(Raw!$Q370&gt;$C$8,IF(Raw!$N370&gt;$C$9,IF(Raw!$N370&lt;$A$9,IF(Raw!$X370&gt;$C$9,IF(Raw!$X370&lt;$A$9,Raw!L370,-999),-999),-999),-999),-999),-999)</f>
        <v>718.8</v>
      </c>
      <c r="I370" s="9">
        <f>IF(Raw!$G370&gt;$C$8,IF(Raw!$Q370&gt;$C$8,IF(Raw!$N370&gt;$C$9,IF(Raw!$N370&lt;$A$9,IF(Raw!$X370&gt;$C$9,IF(Raw!$X370&lt;$A$9,Raw!M370,-999),-999),-999),-999),-999),-999)</f>
        <v>2.4390000000000002E-3</v>
      </c>
      <c r="J370" s="9">
        <f>IF(Raw!$G370&gt;$C$8,IF(Raw!$Q370&gt;$C$8,IF(Raw!$N370&gt;$C$9,IF(Raw!$N370&lt;$A$9,IF(Raw!$X370&gt;$C$9,IF(Raw!$X370&lt;$A$9,Raw!N370,-999),-999),-999),-999),-999),-999)</f>
        <v>1203</v>
      </c>
      <c r="K370" s="9">
        <f>IF(Raw!$G370&gt;$C$8,IF(Raw!$Q370&gt;$C$8,IF(Raw!$N370&gt;$C$9,IF(Raw!$N370&lt;$A$9,IF(Raw!$X370&gt;$C$9,IF(Raw!$X370&lt;$A$9,Raw!R370,-999),-999),-999),-999),-999),-999)</f>
        <v>3.3328999999999998E-2</v>
      </c>
      <c r="L370" s="9">
        <f>IF(Raw!$G370&gt;$C$8,IF(Raw!$Q370&gt;$C$8,IF(Raw!$N370&gt;$C$9,IF(Raw!$N370&lt;$A$9,IF(Raw!$X370&gt;$C$9,IF(Raw!$X370&lt;$A$9,Raw!S370,-999),-999),-999),-999),-999),-999)</f>
        <v>5.9080000000000001E-2</v>
      </c>
      <c r="M370" s="9">
        <f>Raw!Q370</f>
        <v>0.88454200000000005</v>
      </c>
      <c r="N370" s="9">
        <f>IF(Raw!$G370&gt;$C$8,IF(Raw!$Q370&gt;$C$8,IF(Raw!$N370&gt;$C$9,IF(Raw!$N370&lt;$A$9,IF(Raw!$X370&gt;$C$9,IF(Raw!$X370&lt;$A$9,Raw!V370,-999),-999),-999),-999),-999),-999)</f>
        <v>779.5</v>
      </c>
      <c r="O370" s="9">
        <f>IF(Raw!$G370&gt;$C$8,IF(Raw!$Q370&gt;$C$8,IF(Raw!$N370&gt;$C$9,IF(Raw!$N370&lt;$A$9,IF(Raw!$X370&gt;$C$9,IF(Raw!$X370&lt;$A$9,Raw!W370,-999),-999),-999),-999),-999),-999)</f>
        <v>0.29662899999999998</v>
      </c>
      <c r="P370" s="9">
        <f>IF(Raw!$G370&gt;$C$8,IF(Raw!$Q370&gt;$C$8,IF(Raw!$N370&gt;$C$9,IF(Raw!$N370&lt;$A$9,IF(Raw!$X370&gt;$C$9,IF(Raw!$X370&lt;$A$9,Raw!X370,-999),-999),-999),-999),-999),-999)</f>
        <v>735</v>
      </c>
      <c r="R370" s="9">
        <f t="shared" si="95"/>
        <v>2.8561E-2</v>
      </c>
      <c r="S370" s="9">
        <f t="shared" si="96"/>
        <v>0.49276237470022949</v>
      </c>
      <c r="T370" s="9">
        <f t="shared" si="97"/>
        <v>2.5751000000000003E-2</v>
      </c>
      <c r="U370" s="9">
        <f t="shared" si="98"/>
        <v>0.43586662153012867</v>
      </c>
      <c r="V370" s="15">
        <f t="shared" si="99"/>
        <v>0</v>
      </c>
      <c r="X370" s="11">
        <f t="shared" si="100"/>
        <v>3.2508E+18</v>
      </c>
      <c r="Y370" s="11">
        <f t="shared" si="101"/>
        <v>7.187999999999999E-18</v>
      </c>
      <c r="Z370" s="11">
        <f t="shared" si="102"/>
        <v>1.2029999999999999E-3</v>
      </c>
      <c r="AA370" s="16">
        <f t="shared" si="103"/>
        <v>2.734162224167001E-2</v>
      </c>
      <c r="AB370" s="9">
        <f t="shared" si="104"/>
        <v>3.4033074114345245E-2</v>
      </c>
      <c r="AC370" s="9">
        <f t="shared" si="105"/>
        <v>0.97265837775832986</v>
      </c>
      <c r="AD370" s="15">
        <f t="shared" si="106"/>
        <v>22.727865537547803</v>
      </c>
      <c r="AE370" s="3">
        <f t="shared" si="107"/>
        <v>865.43519999999967</v>
      </c>
      <c r="AF370" s="2">
        <f t="shared" si="108"/>
        <v>0.25</v>
      </c>
      <c r="AG370" s="9">
        <f t="shared" si="109"/>
        <v>7.6202445895707724E-3</v>
      </c>
      <c r="AH370" s="2">
        <f t="shared" si="110"/>
        <v>0.36873966992130042</v>
      </c>
    </row>
    <row r="371" spans="1:34">
      <c r="A371" s="1">
        <f>Raw!A371</f>
        <v>358</v>
      </c>
      <c r="B371" s="14">
        <f>Raw!B371</f>
        <v>0.46349537037037036</v>
      </c>
      <c r="C371" s="15">
        <f>Raw!C371</f>
        <v>87.2</v>
      </c>
      <c r="D371" s="15">
        <f>IF(C371&gt;0.5,Raw!D371*D$11,-999)</f>
        <v>5.4</v>
      </c>
      <c r="E371" s="9">
        <f>IF(Raw!$G371&gt;$C$8,IF(Raw!$Q371&gt;$C$8,IF(Raw!$N371&gt;$C$9,IF(Raw!$N371&lt;$A$9,IF(Raw!$X371&gt;$C$9,IF(Raw!$X371&lt;$A$9,Raw!H371,-999),-999),-999),-999),-999),-999)</f>
        <v>3.4153999999999997E-2</v>
      </c>
      <c r="F371" s="9">
        <f>IF(Raw!$G371&gt;$C$8,IF(Raw!$Q371&gt;$C$8,IF(Raw!$N371&gt;$C$9,IF(Raw!$N371&lt;$A$9,IF(Raw!$X371&gt;$C$9,IF(Raw!$X371&lt;$A$9,Raw!I371,-999),-999),-999),-999),-999),-999)</f>
        <v>6.4255999999999994E-2</v>
      </c>
      <c r="G371" s="9">
        <f>Raw!G371</f>
        <v>0.90056199999999997</v>
      </c>
      <c r="H371" s="9">
        <f>IF(Raw!$G371&gt;$C$8,IF(Raw!$Q371&gt;$C$8,IF(Raw!$N371&gt;$C$9,IF(Raw!$N371&lt;$A$9,IF(Raw!$X371&gt;$C$9,IF(Raw!$X371&lt;$A$9,Raw!L371,-999),-999),-999),-999),-999),-999)</f>
        <v>817.1</v>
      </c>
      <c r="I371" s="9">
        <f>IF(Raw!$G371&gt;$C$8,IF(Raw!$Q371&gt;$C$8,IF(Raw!$N371&gt;$C$9,IF(Raw!$N371&lt;$A$9,IF(Raw!$X371&gt;$C$9,IF(Raw!$X371&lt;$A$9,Raw!M371,-999),-999),-999),-999),-999),-999)</f>
        <v>0.21884700000000001</v>
      </c>
      <c r="J371" s="9">
        <f>IF(Raw!$G371&gt;$C$8,IF(Raw!$Q371&gt;$C$8,IF(Raw!$N371&gt;$C$9,IF(Raw!$N371&lt;$A$9,IF(Raw!$X371&gt;$C$9,IF(Raw!$X371&lt;$A$9,Raw!N371,-999),-999),-999),-999),-999),-999)</f>
        <v>1185</v>
      </c>
      <c r="K371" s="9">
        <f>IF(Raw!$G371&gt;$C$8,IF(Raw!$Q371&gt;$C$8,IF(Raw!$N371&gt;$C$9,IF(Raw!$N371&lt;$A$9,IF(Raw!$X371&gt;$C$9,IF(Raw!$X371&lt;$A$9,Raw!R371,-999),-999),-999),-999),-999),-999)</f>
        <v>3.5147999999999999E-2</v>
      </c>
      <c r="L371" s="9">
        <f>IF(Raw!$G371&gt;$C$8,IF(Raw!$Q371&gt;$C$8,IF(Raw!$N371&gt;$C$9,IF(Raw!$N371&lt;$A$9,IF(Raw!$X371&gt;$C$9,IF(Raw!$X371&lt;$A$9,Raw!S371,-999),-999),-999),-999),-999),-999)</f>
        <v>6.5123E-2</v>
      </c>
      <c r="M371" s="9">
        <f>Raw!Q371</f>
        <v>0.85124500000000003</v>
      </c>
      <c r="N371" s="9">
        <f>IF(Raw!$G371&gt;$C$8,IF(Raw!$Q371&gt;$C$8,IF(Raw!$N371&gt;$C$9,IF(Raw!$N371&lt;$A$9,IF(Raw!$X371&gt;$C$9,IF(Raw!$X371&lt;$A$9,Raw!V371,-999),-999),-999),-999),-999),-999)</f>
        <v>912.3</v>
      </c>
      <c r="O371" s="9">
        <f>IF(Raw!$G371&gt;$C$8,IF(Raw!$Q371&gt;$C$8,IF(Raw!$N371&gt;$C$9,IF(Raw!$N371&lt;$A$9,IF(Raw!$X371&gt;$C$9,IF(Raw!$X371&lt;$A$9,Raw!W371,-999),-999),-999),-999),-999),-999)</f>
        <v>2.4390000000000002E-3</v>
      </c>
      <c r="P371" s="9">
        <f>IF(Raw!$G371&gt;$C$8,IF(Raw!$Q371&gt;$C$8,IF(Raw!$N371&gt;$C$9,IF(Raw!$N371&lt;$A$9,IF(Raw!$X371&gt;$C$9,IF(Raw!$X371&lt;$A$9,Raw!X371,-999),-999),-999),-999),-999),-999)</f>
        <v>1297</v>
      </c>
      <c r="R371" s="9">
        <f t="shared" si="95"/>
        <v>3.0101999999999997E-2</v>
      </c>
      <c r="S371" s="9">
        <f t="shared" si="96"/>
        <v>0.46846987051792827</v>
      </c>
      <c r="T371" s="9">
        <f t="shared" si="97"/>
        <v>2.9975000000000002E-2</v>
      </c>
      <c r="U371" s="9">
        <f t="shared" si="98"/>
        <v>0.46028284937733216</v>
      </c>
      <c r="V371" s="15">
        <f t="shared" si="99"/>
        <v>0</v>
      </c>
      <c r="X371" s="11">
        <f t="shared" si="100"/>
        <v>3.2508E+18</v>
      </c>
      <c r="Y371" s="11">
        <f t="shared" si="101"/>
        <v>8.1709999999999991E-18</v>
      </c>
      <c r="Z371" s="11">
        <f t="shared" si="102"/>
        <v>1.1849999999999999E-3</v>
      </c>
      <c r="AA371" s="16">
        <f t="shared" si="103"/>
        <v>3.0515785536880852E-2</v>
      </c>
      <c r="AB371" s="9">
        <f t="shared" si="104"/>
        <v>3.6062710671468004E-2</v>
      </c>
      <c r="AC371" s="9">
        <f t="shared" si="105"/>
        <v>0.96948421446311905</v>
      </c>
      <c r="AD371" s="15">
        <f t="shared" si="106"/>
        <v>25.751717752642072</v>
      </c>
      <c r="AE371" s="3">
        <f t="shared" si="107"/>
        <v>983.78839999999968</v>
      </c>
      <c r="AF371" s="2">
        <f t="shared" si="108"/>
        <v>0.25</v>
      </c>
      <c r="AG371" s="9">
        <f t="shared" si="109"/>
        <v>9.1177492488822478E-3</v>
      </c>
      <c r="AH371" s="2">
        <f t="shared" si="110"/>
        <v>0.44120314104608044</v>
      </c>
    </row>
    <row r="372" spans="1:34">
      <c r="A372" s="1">
        <f>Raw!A372</f>
        <v>359</v>
      </c>
      <c r="B372" s="14">
        <f>Raw!B372</f>
        <v>0.46355324074074072</v>
      </c>
      <c r="C372" s="15">
        <f>Raw!C372</f>
        <v>86.7</v>
      </c>
      <c r="D372" s="15">
        <f>IF(C372&gt;0.5,Raw!D372*D$11,-999)</f>
        <v>5.4</v>
      </c>
      <c r="E372" s="9">
        <f>IF(Raw!$G372&gt;$C$8,IF(Raw!$Q372&gt;$C$8,IF(Raw!$N372&gt;$C$9,IF(Raw!$N372&lt;$A$9,IF(Raw!$X372&gt;$C$9,IF(Raw!$X372&lt;$A$9,Raw!H372,-999),-999),-999),-999),-999),-999)</f>
        <v>3.7587000000000002E-2</v>
      </c>
      <c r="F372" s="9">
        <f>IF(Raw!$G372&gt;$C$8,IF(Raw!$Q372&gt;$C$8,IF(Raw!$N372&gt;$C$9,IF(Raw!$N372&lt;$A$9,IF(Raw!$X372&gt;$C$9,IF(Raw!$X372&lt;$A$9,Raw!I372,-999),-999),-999),-999),-999),-999)</f>
        <v>6.7555000000000004E-2</v>
      </c>
      <c r="G372" s="9">
        <f>Raw!G372</f>
        <v>0.93024799999999996</v>
      </c>
      <c r="H372" s="9">
        <f>IF(Raw!$G372&gt;$C$8,IF(Raw!$Q372&gt;$C$8,IF(Raw!$N372&gt;$C$9,IF(Raw!$N372&lt;$A$9,IF(Raw!$X372&gt;$C$9,IF(Raw!$X372&lt;$A$9,Raw!L372,-999),-999),-999),-999),-999),-999)</f>
        <v>697.5</v>
      </c>
      <c r="I372" s="9">
        <f>IF(Raw!$G372&gt;$C$8,IF(Raw!$Q372&gt;$C$8,IF(Raw!$N372&gt;$C$9,IF(Raw!$N372&lt;$A$9,IF(Raw!$X372&gt;$C$9,IF(Raw!$X372&lt;$A$9,Raw!M372,-999),-999),-999),-999),-999),-999)</f>
        <v>2.4390000000000002E-3</v>
      </c>
      <c r="J372" s="9">
        <f>IF(Raw!$G372&gt;$C$8,IF(Raw!$Q372&gt;$C$8,IF(Raw!$N372&gt;$C$9,IF(Raw!$N372&lt;$A$9,IF(Raw!$X372&gt;$C$9,IF(Raw!$X372&lt;$A$9,Raw!N372,-999),-999),-999),-999),-999),-999)</f>
        <v>654</v>
      </c>
      <c r="K372" s="9">
        <f>IF(Raw!$G372&gt;$C$8,IF(Raw!$Q372&gt;$C$8,IF(Raw!$N372&gt;$C$9,IF(Raw!$N372&lt;$A$9,IF(Raw!$X372&gt;$C$9,IF(Raw!$X372&lt;$A$9,Raw!R372,-999),-999),-999),-999),-999),-999)</f>
        <v>3.6047999999999997E-2</v>
      </c>
      <c r="L372" s="9">
        <f>IF(Raw!$G372&gt;$C$8,IF(Raw!$Q372&gt;$C$8,IF(Raw!$N372&gt;$C$9,IF(Raw!$N372&lt;$A$9,IF(Raw!$X372&gt;$C$9,IF(Raw!$X372&lt;$A$9,Raw!S372,-999),-999),-999),-999),-999),-999)</f>
        <v>6.0020999999999998E-2</v>
      </c>
      <c r="M372" s="9">
        <f>Raw!Q372</f>
        <v>0.907003</v>
      </c>
      <c r="N372" s="9">
        <f>IF(Raw!$G372&gt;$C$8,IF(Raw!$Q372&gt;$C$8,IF(Raw!$N372&gt;$C$9,IF(Raw!$N372&lt;$A$9,IF(Raw!$X372&gt;$C$9,IF(Raw!$X372&lt;$A$9,Raw!V372,-999),-999),-999),-999),-999),-999)</f>
        <v>697.5</v>
      </c>
      <c r="O372" s="9">
        <f>IF(Raw!$G372&gt;$C$8,IF(Raw!$Q372&gt;$C$8,IF(Raw!$N372&gt;$C$9,IF(Raw!$N372&lt;$A$9,IF(Raw!$X372&gt;$C$9,IF(Raw!$X372&lt;$A$9,Raw!W372,-999),-999),-999),-999),-999),-999)</f>
        <v>0.39392500000000003</v>
      </c>
      <c r="P372" s="9">
        <f>IF(Raw!$G372&gt;$C$8,IF(Raw!$Q372&gt;$C$8,IF(Raw!$N372&gt;$C$9,IF(Raw!$N372&lt;$A$9,IF(Raw!$X372&gt;$C$9,IF(Raw!$X372&lt;$A$9,Raw!X372,-999),-999),-999),-999),-999),-999)</f>
        <v>1157</v>
      </c>
      <c r="R372" s="9">
        <f t="shared" si="95"/>
        <v>2.9968000000000002E-2</v>
      </c>
      <c r="S372" s="9">
        <f t="shared" si="96"/>
        <v>0.44360891125749391</v>
      </c>
      <c r="T372" s="9">
        <f t="shared" si="97"/>
        <v>2.3973000000000001E-2</v>
      </c>
      <c r="U372" s="9">
        <f t="shared" si="98"/>
        <v>0.39941020642775033</v>
      </c>
      <c r="V372" s="15">
        <f t="shared" si="99"/>
        <v>0</v>
      </c>
      <c r="X372" s="11">
        <f t="shared" si="100"/>
        <v>3.2508E+18</v>
      </c>
      <c r="Y372" s="11">
        <f t="shared" si="101"/>
        <v>6.9750000000000002E-18</v>
      </c>
      <c r="Z372" s="11">
        <f t="shared" si="102"/>
        <v>6.5399999999999996E-4</v>
      </c>
      <c r="AA372" s="16">
        <f t="shared" si="103"/>
        <v>1.4612325472845486E-2</v>
      </c>
      <c r="AB372" s="9">
        <f t="shared" si="104"/>
        <v>3.6398301278560523E-2</v>
      </c>
      <c r="AC372" s="9">
        <f t="shared" si="105"/>
        <v>0.98538767452715448</v>
      </c>
      <c r="AD372" s="15">
        <f t="shared" si="106"/>
        <v>22.343005310161296</v>
      </c>
      <c r="AE372" s="3">
        <f t="shared" si="107"/>
        <v>839.78999999999985</v>
      </c>
      <c r="AF372" s="2">
        <f t="shared" si="108"/>
        <v>0.25</v>
      </c>
      <c r="AG372" s="9">
        <f t="shared" si="109"/>
        <v>6.8646341254983414E-3</v>
      </c>
      <c r="AH372" s="2">
        <f t="shared" si="110"/>
        <v>0.33217607280363326</v>
      </c>
    </row>
    <row r="373" spans="1:34">
      <c r="A373" s="1">
        <f>Raw!A373</f>
        <v>360</v>
      </c>
      <c r="B373" s="14">
        <f>Raw!B373</f>
        <v>0.46361111111111114</v>
      </c>
      <c r="C373" s="15">
        <f>Raw!C373</f>
        <v>85.2</v>
      </c>
      <c r="D373" s="15">
        <f>IF(C373&gt;0.5,Raw!D373*D$11,-999)</f>
        <v>5.4</v>
      </c>
      <c r="E373" s="9">
        <f>IF(Raw!$G373&gt;$C$8,IF(Raw!$Q373&gt;$C$8,IF(Raw!$N373&gt;$C$9,IF(Raw!$N373&lt;$A$9,IF(Raw!$X373&gt;$C$9,IF(Raw!$X373&lt;$A$9,Raw!H373,-999),-999),-999),-999),-999),-999)</f>
        <v>3.7960000000000001E-2</v>
      </c>
      <c r="F373" s="9">
        <f>IF(Raw!$G373&gt;$C$8,IF(Raw!$Q373&gt;$C$8,IF(Raw!$N373&gt;$C$9,IF(Raw!$N373&lt;$A$9,IF(Raw!$X373&gt;$C$9,IF(Raw!$X373&lt;$A$9,Raw!I373,-999),-999),-999),-999),-999),-999)</f>
        <v>6.2810000000000005E-2</v>
      </c>
      <c r="G373" s="9">
        <f>Raw!G373</f>
        <v>0.88863300000000001</v>
      </c>
      <c r="H373" s="9">
        <f>IF(Raw!$G373&gt;$C$8,IF(Raw!$Q373&gt;$C$8,IF(Raw!$N373&gt;$C$9,IF(Raw!$N373&lt;$A$9,IF(Raw!$X373&gt;$C$9,IF(Raw!$X373&lt;$A$9,Raw!L373,-999),-999),-999),-999),-999),-999)</f>
        <v>543.5</v>
      </c>
      <c r="I373" s="9">
        <f>IF(Raw!$G373&gt;$C$8,IF(Raw!$Q373&gt;$C$8,IF(Raw!$N373&gt;$C$9,IF(Raw!$N373&lt;$A$9,IF(Raw!$X373&gt;$C$9,IF(Raw!$X373&lt;$A$9,Raw!M373,-999),-999),-999),-999),-999),-999)</f>
        <v>0.28084199999999998</v>
      </c>
      <c r="J373" s="9">
        <f>IF(Raw!$G373&gt;$C$8,IF(Raw!$Q373&gt;$C$8,IF(Raw!$N373&gt;$C$9,IF(Raw!$N373&lt;$A$9,IF(Raw!$X373&gt;$C$9,IF(Raw!$X373&lt;$A$9,Raw!N373,-999),-999),-999),-999),-999),-999)</f>
        <v>1659</v>
      </c>
      <c r="K373" s="9">
        <f>IF(Raw!$G373&gt;$C$8,IF(Raw!$Q373&gt;$C$8,IF(Raw!$N373&gt;$C$9,IF(Raw!$N373&lt;$A$9,IF(Raw!$X373&gt;$C$9,IF(Raw!$X373&lt;$A$9,Raw!R373,-999),-999),-999),-999),-999),-999)</f>
        <v>3.9262999999999999E-2</v>
      </c>
      <c r="L373" s="9">
        <f>IF(Raw!$G373&gt;$C$8,IF(Raw!$Q373&gt;$C$8,IF(Raw!$N373&gt;$C$9,IF(Raw!$N373&lt;$A$9,IF(Raw!$X373&gt;$C$9,IF(Raw!$X373&lt;$A$9,Raw!S373,-999),-999),-999),-999),-999),-999)</f>
        <v>6.4034999999999995E-2</v>
      </c>
      <c r="M373" s="9">
        <f>Raw!Q373</f>
        <v>0.86587899999999995</v>
      </c>
      <c r="N373" s="9">
        <f>IF(Raw!$G373&gt;$C$8,IF(Raw!$Q373&gt;$C$8,IF(Raw!$N373&gt;$C$9,IF(Raw!$N373&lt;$A$9,IF(Raw!$X373&gt;$C$9,IF(Raw!$X373&lt;$A$9,Raw!V373,-999),-999),-999),-999),-999),-999)</f>
        <v>628.6</v>
      </c>
      <c r="O373" s="9">
        <f>IF(Raw!$G373&gt;$C$8,IF(Raw!$Q373&gt;$C$8,IF(Raw!$N373&gt;$C$9,IF(Raw!$N373&lt;$A$9,IF(Raw!$X373&gt;$C$9,IF(Raw!$X373&lt;$A$9,Raw!W373,-999),-999),-999),-999),-999),-999)</f>
        <v>0.29849199999999998</v>
      </c>
      <c r="P373" s="9">
        <f>IF(Raw!$G373&gt;$C$8,IF(Raw!$Q373&gt;$C$8,IF(Raw!$N373&gt;$C$9,IF(Raw!$N373&lt;$A$9,IF(Raw!$X373&gt;$C$9,IF(Raw!$X373&lt;$A$9,Raw!X373,-999),-999),-999),-999),-999),-999)</f>
        <v>1055</v>
      </c>
      <c r="R373" s="9">
        <f t="shared" si="95"/>
        <v>2.4850000000000004E-2</v>
      </c>
      <c r="S373" s="9">
        <f t="shared" si="96"/>
        <v>0.39563763731889828</v>
      </c>
      <c r="T373" s="9">
        <f t="shared" si="97"/>
        <v>2.4771999999999995E-2</v>
      </c>
      <c r="U373" s="9">
        <f t="shared" si="98"/>
        <v>0.3868509408916998</v>
      </c>
      <c r="V373" s="15">
        <f t="shared" si="99"/>
        <v>0</v>
      </c>
      <c r="X373" s="11">
        <f t="shared" si="100"/>
        <v>3.2508E+18</v>
      </c>
      <c r="Y373" s="11">
        <f t="shared" si="101"/>
        <v>5.435E-18</v>
      </c>
      <c r="Z373" s="11">
        <f t="shared" si="102"/>
        <v>1.6589999999999999E-3</v>
      </c>
      <c r="AA373" s="16">
        <f t="shared" si="103"/>
        <v>2.8476683835251752E-2</v>
      </c>
      <c r="AB373" s="9">
        <f t="shared" si="104"/>
        <v>3.9968424411966859E-2</v>
      </c>
      <c r="AC373" s="9">
        <f t="shared" si="105"/>
        <v>0.97152331616474807</v>
      </c>
      <c r="AD373" s="15">
        <f t="shared" si="106"/>
        <v>17.164969159283753</v>
      </c>
      <c r="AE373" s="3">
        <f t="shared" si="107"/>
        <v>654.3739999999998</v>
      </c>
      <c r="AF373" s="2">
        <f t="shared" si="108"/>
        <v>0.25</v>
      </c>
      <c r="AG373" s="9">
        <f t="shared" si="109"/>
        <v>5.1079111304968691E-3</v>
      </c>
      <c r="AH373" s="2">
        <f t="shared" si="110"/>
        <v>0.24716916131859273</v>
      </c>
    </row>
    <row r="374" spans="1:34">
      <c r="A374" s="1">
        <f>Raw!A374</f>
        <v>361</v>
      </c>
      <c r="B374" s="14">
        <f>Raw!B374</f>
        <v>0.46366898148148145</v>
      </c>
      <c r="C374" s="15">
        <f>Raw!C374</f>
        <v>85.2</v>
      </c>
      <c r="D374" s="15">
        <f>IF(C374&gt;0.5,Raw!D374*D$11,-999)</f>
        <v>5.4</v>
      </c>
      <c r="E374" s="9">
        <f>IF(Raw!$G374&gt;$C$8,IF(Raw!$Q374&gt;$C$8,IF(Raw!$N374&gt;$C$9,IF(Raw!$N374&lt;$A$9,IF(Raw!$X374&gt;$C$9,IF(Raw!$X374&lt;$A$9,Raw!H374,-999),-999),-999),-999),-999),-999)</f>
        <v>3.7732000000000002E-2</v>
      </c>
      <c r="F374" s="9">
        <f>IF(Raw!$G374&gt;$C$8,IF(Raw!$Q374&gt;$C$8,IF(Raw!$N374&gt;$C$9,IF(Raw!$N374&lt;$A$9,IF(Raw!$X374&gt;$C$9,IF(Raw!$X374&lt;$A$9,Raw!I374,-999),-999),-999),-999),-999),-999)</f>
        <v>6.1874999999999999E-2</v>
      </c>
      <c r="G374" s="9">
        <f>Raw!G374</f>
        <v>0.90427000000000002</v>
      </c>
      <c r="H374" s="9">
        <f>IF(Raw!$G374&gt;$C$8,IF(Raw!$Q374&gt;$C$8,IF(Raw!$N374&gt;$C$9,IF(Raw!$N374&lt;$A$9,IF(Raw!$X374&gt;$C$9,IF(Raw!$X374&lt;$A$9,Raw!L374,-999),-999),-999),-999),-999),-999)</f>
        <v>641.79999999999995</v>
      </c>
      <c r="I374" s="9">
        <f>IF(Raw!$G374&gt;$C$8,IF(Raw!$Q374&gt;$C$8,IF(Raw!$N374&gt;$C$9,IF(Raw!$N374&lt;$A$9,IF(Raw!$X374&gt;$C$9,IF(Raw!$X374&lt;$A$9,Raw!M374,-999),-999),-999),-999),-999),-999)</f>
        <v>0.22674</v>
      </c>
      <c r="J374" s="9">
        <f>IF(Raw!$G374&gt;$C$8,IF(Raw!$Q374&gt;$C$8,IF(Raw!$N374&gt;$C$9,IF(Raw!$N374&lt;$A$9,IF(Raw!$X374&gt;$C$9,IF(Raw!$X374&lt;$A$9,Raw!N374,-999),-999),-999),-999),-999),-999)</f>
        <v>2000</v>
      </c>
      <c r="K374" s="9">
        <f>IF(Raw!$G374&gt;$C$8,IF(Raw!$Q374&gt;$C$8,IF(Raw!$N374&gt;$C$9,IF(Raw!$N374&lt;$A$9,IF(Raw!$X374&gt;$C$9,IF(Raw!$X374&lt;$A$9,Raw!R374,-999),-999),-999),-999),-999),-999)</f>
        <v>4.0632000000000001E-2</v>
      </c>
      <c r="L374" s="9">
        <f>IF(Raw!$G374&gt;$C$8,IF(Raw!$Q374&gt;$C$8,IF(Raw!$N374&gt;$C$9,IF(Raw!$N374&lt;$A$9,IF(Raw!$X374&gt;$C$9,IF(Raw!$X374&lt;$A$9,Raw!S374,-999),-999),-999),-999),-999),-999)</f>
        <v>6.7419999999999994E-2</v>
      </c>
      <c r="M374" s="9">
        <f>Raw!Q374</f>
        <v>0.87780599999999998</v>
      </c>
      <c r="N374" s="9">
        <f>IF(Raw!$G374&gt;$C$8,IF(Raw!$Q374&gt;$C$8,IF(Raw!$N374&gt;$C$9,IF(Raw!$N374&lt;$A$9,IF(Raw!$X374&gt;$C$9,IF(Raw!$X374&lt;$A$9,Raw!V374,-999),-999),-999),-999),-999),-999)</f>
        <v>702.5</v>
      </c>
      <c r="O374" s="9">
        <f>IF(Raw!$G374&gt;$C$8,IF(Raw!$Q374&gt;$C$8,IF(Raw!$N374&gt;$C$9,IF(Raw!$N374&lt;$A$9,IF(Raw!$X374&gt;$C$9,IF(Raw!$X374&lt;$A$9,Raw!W374,-999),-999),-999),-999),-999),-999)</f>
        <v>0.33192899999999997</v>
      </c>
      <c r="P374" s="9">
        <f>IF(Raw!$G374&gt;$C$8,IF(Raw!$Q374&gt;$C$8,IF(Raw!$N374&gt;$C$9,IF(Raw!$N374&lt;$A$9,IF(Raw!$X374&gt;$C$9,IF(Raw!$X374&lt;$A$9,Raw!X374,-999),-999),-999),-999),-999),-999)</f>
        <v>1226</v>
      </c>
      <c r="R374" s="9">
        <f t="shared" si="95"/>
        <v>2.4142999999999998E-2</v>
      </c>
      <c r="S374" s="9">
        <f t="shared" si="96"/>
        <v>0.39018989898989898</v>
      </c>
      <c r="T374" s="9">
        <f t="shared" si="97"/>
        <v>2.6787999999999992E-2</v>
      </c>
      <c r="U374" s="9">
        <f t="shared" si="98"/>
        <v>0.39733016908929092</v>
      </c>
      <c r="V374" s="15">
        <f t="shared" si="99"/>
        <v>0</v>
      </c>
      <c r="X374" s="11">
        <f t="shared" si="100"/>
        <v>3.2508E+18</v>
      </c>
      <c r="Y374" s="11">
        <f t="shared" si="101"/>
        <v>6.4179999999999993E-18</v>
      </c>
      <c r="Z374" s="11">
        <f t="shared" si="102"/>
        <v>2E-3</v>
      </c>
      <c r="AA374" s="16">
        <f t="shared" si="103"/>
        <v>4.0055847676971165E-2</v>
      </c>
      <c r="AB374" s="9">
        <f t="shared" si="104"/>
        <v>4.1705016047570702E-2</v>
      </c>
      <c r="AC374" s="9">
        <f t="shared" si="105"/>
        <v>0.95994415232302899</v>
      </c>
      <c r="AD374" s="15">
        <f t="shared" si="106"/>
        <v>20.027923838485588</v>
      </c>
      <c r="AE374" s="3">
        <f t="shared" si="107"/>
        <v>772.7271999999997</v>
      </c>
      <c r="AF374" s="2">
        <f t="shared" si="108"/>
        <v>0.25</v>
      </c>
      <c r="AG374" s="9">
        <f t="shared" si="109"/>
        <v>6.1213064348099372E-3</v>
      </c>
      <c r="AH374" s="2">
        <f t="shared" si="110"/>
        <v>0.29620683269775316</v>
      </c>
    </row>
    <row r="375" spans="1:34">
      <c r="A375" s="1">
        <f>Raw!A375</f>
        <v>362</v>
      </c>
      <c r="B375" s="14">
        <f>Raw!B375</f>
        <v>0.46371527777777777</v>
      </c>
      <c r="C375" s="15">
        <f>Raw!C375</f>
        <v>83.2</v>
      </c>
      <c r="D375" s="15">
        <f>IF(C375&gt;0.5,Raw!D375*D$11,-999)</f>
        <v>5.4</v>
      </c>
      <c r="E375" s="9">
        <f>IF(Raw!$G375&gt;$C$8,IF(Raw!$Q375&gt;$C$8,IF(Raw!$N375&gt;$C$9,IF(Raw!$N375&lt;$A$9,IF(Raw!$X375&gt;$C$9,IF(Raw!$X375&lt;$A$9,Raw!H375,-999),-999),-999),-999),-999),-999)</f>
        <v>3.8780000000000002E-2</v>
      </c>
      <c r="F375" s="9">
        <f>IF(Raw!$G375&gt;$C$8,IF(Raw!$Q375&gt;$C$8,IF(Raw!$N375&gt;$C$9,IF(Raw!$N375&lt;$A$9,IF(Raw!$X375&gt;$C$9,IF(Raw!$X375&lt;$A$9,Raw!I375,-999),-999),-999),-999),-999),-999)</f>
        <v>6.8594000000000002E-2</v>
      </c>
      <c r="G375" s="9">
        <f>Raw!G375</f>
        <v>0.92760299999999996</v>
      </c>
      <c r="H375" s="9">
        <f>IF(Raw!$G375&gt;$C$8,IF(Raw!$Q375&gt;$C$8,IF(Raw!$N375&gt;$C$9,IF(Raw!$N375&lt;$A$9,IF(Raw!$X375&gt;$C$9,IF(Raw!$X375&lt;$A$9,Raw!L375,-999),-999),-999),-999),-999),-999)</f>
        <v>710.6</v>
      </c>
      <c r="I375" s="9">
        <f>IF(Raw!$G375&gt;$C$8,IF(Raw!$Q375&gt;$C$8,IF(Raw!$N375&gt;$C$9,IF(Raw!$N375&lt;$A$9,IF(Raw!$X375&gt;$C$9,IF(Raw!$X375&lt;$A$9,Raw!M375,-999),-999),-999),-999),-999),-999)</f>
        <v>2.4390000000000002E-3</v>
      </c>
      <c r="J375" s="9">
        <f>IF(Raw!$G375&gt;$C$8,IF(Raw!$Q375&gt;$C$8,IF(Raw!$N375&gt;$C$9,IF(Raw!$N375&lt;$A$9,IF(Raw!$X375&gt;$C$9,IF(Raw!$X375&lt;$A$9,Raw!N375,-999),-999),-999),-999),-999),-999)</f>
        <v>3863</v>
      </c>
      <c r="K375" s="9">
        <f>IF(Raw!$G375&gt;$C$8,IF(Raw!$Q375&gt;$C$8,IF(Raw!$N375&gt;$C$9,IF(Raw!$N375&lt;$A$9,IF(Raw!$X375&gt;$C$9,IF(Raw!$X375&lt;$A$9,Raw!R375,-999),-999),-999),-999),-999),-999)</f>
        <v>4.6502000000000002E-2</v>
      </c>
      <c r="L375" s="9">
        <f>IF(Raw!$G375&gt;$C$8,IF(Raw!$Q375&gt;$C$8,IF(Raw!$N375&gt;$C$9,IF(Raw!$N375&lt;$A$9,IF(Raw!$X375&gt;$C$9,IF(Raw!$X375&lt;$A$9,Raw!S375,-999),-999),-999),-999),-999),-999)</f>
        <v>7.5082999999999997E-2</v>
      </c>
      <c r="M375" s="9">
        <f>Raw!Q375</f>
        <v>0.89496699999999996</v>
      </c>
      <c r="N375" s="9">
        <f>IF(Raw!$G375&gt;$C$8,IF(Raw!$Q375&gt;$C$8,IF(Raw!$N375&gt;$C$9,IF(Raw!$N375&lt;$A$9,IF(Raw!$X375&gt;$C$9,IF(Raw!$X375&lt;$A$9,Raw!V375,-999),-999),-999),-999),-999),-999)</f>
        <v>633.6</v>
      </c>
      <c r="O375" s="9">
        <f>IF(Raw!$G375&gt;$C$8,IF(Raw!$Q375&gt;$C$8,IF(Raw!$N375&gt;$C$9,IF(Raw!$N375&lt;$A$9,IF(Raw!$X375&gt;$C$9,IF(Raw!$X375&lt;$A$9,Raw!W375,-999),-999),-999),-999),-999),-999)</f>
        <v>0.198182</v>
      </c>
      <c r="P375" s="9">
        <f>IF(Raw!$G375&gt;$C$8,IF(Raw!$Q375&gt;$C$8,IF(Raw!$N375&gt;$C$9,IF(Raw!$N375&lt;$A$9,IF(Raw!$X375&gt;$C$9,IF(Raw!$X375&lt;$A$9,Raw!X375,-999),-999),-999),-999),-999),-999)</f>
        <v>502</v>
      </c>
      <c r="R375" s="9">
        <f t="shared" si="95"/>
        <v>2.9814E-2</v>
      </c>
      <c r="S375" s="9">
        <f t="shared" si="96"/>
        <v>0.43464442954194243</v>
      </c>
      <c r="T375" s="9">
        <f t="shared" si="97"/>
        <v>2.8580999999999995E-2</v>
      </c>
      <c r="U375" s="9">
        <f t="shared" si="98"/>
        <v>0.38065873766365216</v>
      </c>
      <c r="V375" s="15">
        <f t="shared" si="99"/>
        <v>0</v>
      </c>
      <c r="X375" s="11">
        <f t="shared" si="100"/>
        <v>3.2508E+18</v>
      </c>
      <c r="Y375" s="11">
        <f t="shared" si="101"/>
        <v>7.1060000000000006E-18</v>
      </c>
      <c r="Z375" s="11">
        <f t="shared" si="102"/>
        <v>3.8629999999999997E-3</v>
      </c>
      <c r="AA375" s="16">
        <f t="shared" si="103"/>
        <v>8.1925324488981141E-2</v>
      </c>
      <c r="AB375" s="9">
        <f t="shared" si="104"/>
        <v>4.8843507699219572E-2</v>
      </c>
      <c r="AC375" s="9">
        <f t="shared" si="105"/>
        <v>0.91807467551101885</v>
      </c>
      <c r="AD375" s="15">
        <f t="shared" si="106"/>
        <v>21.207694664504572</v>
      </c>
      <c r="AE375" s="3">
        <f t="shared" si="107"/>
        <v>855.5623999999998</v>
      </c>
      <c r="AF375" s="2">
        <f t="shared" si="108"/>
        <v>0.25</v>
      </c>
      <c r="AG375" s="9">
        <f t="shared" si="109"/>
        <v>6.2099186767280625E-3</v>
      </c>
      <c r="AH375" s="2">
        <f t="shared" si="110"/>
        <v>0.30049473296811924</v>
      </c>
    </row>
    <row r="376" spans="1:34">
      <c r="A376" s="1">
        <f>Raw!A376</f>
        <v>363</v>
      </c>
      <c r="B376" s="14">
        <f>Raw!B376</f>
        <v>0.46377314814814818</v>
      </c>
      <c r="C376" s="15">
        <f>Raw!C376</f>
        <v>83</v>
      </c>
      <c r="D376" s="15">
        <f>IF(C376&gt;0.5,Raw!D376*D$11,-999)</f>
        <v>5.4</v>
      </c>
      <c r="E376" s="9">
        <f>IF(Raw!$G376&gt;$C$8,IF(Raw!$Q376&gt;$C$8,IF(Raw!$N376&gt;$C$9,IF(Raw!$N376&lt;$A$9,IF(Raw!$X376&gt;$C$9,IF(Raw!$X376&lt;$A$9,Raw!H376,-999),-999),-999),-999),-999),-999)</f>
        <v>3.7248000000000003E-2</v>
      </c>
      <c r="F376" s="9">
        <f>IF(Raw!$G376&gt;$C$8,IF(Raw!$Q376&gt;$C$8,IF(Raw!$N376&gt;$C$9,IF(Raw!$N376&lt;$A$9,IF(Raw!$X376&gt;$C$9,IF(Raw!$X376&lt;$A$9,Raw!I376,-999),-999),-999),-999),-999),-999)</f>
        <v>6.5753000000000006E-2</v>
      </c>
      <c r="G376" s="9">
        <f>Raw!G376</f>
        <v>0.88710100000000003</v>
      </c>
      <c r="H376" s="9">
        <f>IF(Raw!$G376&gt;$C$8,IF(Raw!$Q376&gt;$C$8,IF(Raw!$N376&gt;$C$9,IF(Raw!$N376&lt;$A$9,IF(Raw!$X376&gt;$C$9,IF(Raw!$X376&lt;$A$9,Raw!L376,-999),-999),-999),-999),-999),-999)</f>
        <v>620.5</v>
      </c>
      <c r="I376" s="9">
        <f>IF(Raw!$G376&gt;$C$8,IF(Raw!$Q376&gt;$C$8,IF(Raw!$N376&gt;$C$9,IF(Raw!$N376&lt;$A$9,IF(Raw!$X376&gt;$C$9,IF(Raw!$X376&lt;$A$9,Raw!M376,-999),-999),-999),-999),-999),-999)</f>
        <v>2.4390000000000002E-3</v>
      </c>
      <c r="J376" s="9">
        <f>IF(Raw!$G376&gt;$C$8,IF(Raw!$Q376&gt;$C$8,IF(Raw!$N376&gt;$C$9,IF(Raw!$N376&lt;$A$9,IF(Raw!$X376&gt;$C$9,IF(Raw!$X376&lt;$A$9,Raw!N376,-999),-999),-999),-999),-999),-999)</f>
        <v>737</v>
      </c>
      <c r="K376" s="9">
        <f>IF(Raw!$G376&gt;$C$8,IF(Raw!$Q376&gt;$C$8,IF(Raw!$N376&gt;$C$9,IF(Raw!$N376&lt;$A$9,IF(Raw!$X376&gt;$C$9,IF(Raw!$X376&lt;$A$9,Raw!R376,-999),-999),-999),-999),-999),-999)</f>
        <v>3.9626000000000001E-2</v>
      </c>
      <c r="L376" s="9">
        <f>IF(Raw!$G376&gt;$C$8,IF(Raw!$Q376&gt;$C$8,IF(Raw!$N376&gt;$C$9,IF(Raw!$N376&lt;$A$9,IF(Raw!$X376&gt;$C$9,IF(Raw!$X376&lt;$A$9,Raw!S376,-999),-999),-999),-999),-999),-999)</f>
        <v>6.9740999999999997E-2</v>
      </c>
      <c r="M376" s="9">
        <f>Raw!Q376</f>
        <v>0.86427900000000002</v>
      </c>
      <c r="N376" s="9">
        <f>IF(Raw!$G376&gt;$C$8,IF(Raw!$Q376&gt;$C$8,IF(Raw!$N376&gt;$C$9,IF(Raw!$N376&lt;$A$9,IF(Raw!$X376&gt;$C$9,IF(Raw!$X376&lt;$A$9,Raw!V376,-999),-999),-999),-999),-999),-999)</f>
        <v>753.2</v>
      </c>
      <c r="O376" s="9">
        <f>IF(Raw!$G376&gt;$C$8,IF(Raw!$Q376&gt;$C$8,IF(Raw!$N376&gt;$C$9,IF(Raw!$N376&lt;$A$9,IF(Raw!$X376&gt;$C$9,IF(Raw!$X376&lt;$A$9,Raw!W376,-999),-999),-999),-999),-999),-999)</f>
        <v>2.4390000000000002E-3</v>
      </c>
      <c r="P376" s="9">
        <f>IF(Raw!$G376&gt;$C$8,IF(Raw!$Q376&gt;$C$8,IF(Raw!$N376&gt;$C$9,IF(Raw!$N376&lt;$A$9,IF(Raw!$X376&gt;$C$9,IF(Raw!$X376&lt;$A$9,Raw!X376,-999),-999),-999),-999),-999),-999)</f>
        <v>1647</v>
      </c>
      <c r="R376" s="9">
        <f t="shared" si="95"/>
        <v>2.8505000000000003E-2</v>
      </c>
      <c r="S376" s="9">
        <f t="shared" si="96"/>
        <v>0.43351634145970525</v>
      </c>
      <c r="T376" s="9">
        <f t="shared" si="97"/>
        <v>3.0114999999999996E-2</v>
      </c>
      <c r="U376" s="9">
        <f t="shared" si="98"/>
        <v>0.4318119900775727</v>
      </c>
      <c r="V376" s="15">
        <f t="shared" si="99"/>
        <v>0</v>
      </c>
      <c r="X376" s="11">
        <f t="shared" si="100"/>
        <v>3.2508E+18</v>
      </c>
      <c r="Y376" s="11">
        <f t="shared" si="101"/>
        <v>6.2049999999999997E-18</v>
      </c>
      <c r="Z376" s="11">
        <f t="shared" si="102"/>
        <v>7.3699999999999992E-4</v>
      </c>
      <c r="AA376" s="16">
        <f t="shared" si="103"/>
        <v>1.4648418620954302E-2</v>
      </c>
      <c r="AB376" s="9">
        <f t="shared" si="104"/>
        <v>4.0067137126770042E-2</v>
      </c>
      <c r="AC376" s="9">
        <f t="shared" si="105"/>
        <v>0.98535158137904566</v>
      </c>
      <c r="AD376" s="15">
        <f t="shared" si="106"/>
        <v>19.875737613235145</v>
      </c>
      <c r="AE376" s="3">
        <f t="shared" si="107"/>
        <v>747.08199999999977</v>
      </c>
      <c r="AF376" s="2">
        <f t="shared" si="108"/>
        <v>0.25</v>
      </c>
      <c r="AG376" s="9">
        <f t="shared" si="109"/>
        <v>6.6019860100236397E-3</v>
      </c>
      <c r="AH376" s="2">
        <f t="shared" si="110"/>
        <v>0.31946666718453504</v>
      </c>
    </row>
    <row r="377" spans="1:34">
      <c r="A377" s="1">
        <f>Raw!A377</f>
        <v>364</v>
      </c>
      <c r="B377" s="14">
        <f>Raw!B377</f>
        <v>0.46383101851851855</v>
      </c>
      <c r="C377" s="15">
        <f>Raw!C377</f>
        <v>81.400000000000006</v>
      </c>
      <c r="D377" s="15">
        <f>IF(C377&gt;0.5,Raw!D377*D$11,-999)</f>
        <v>5.4</v>
      </c>
      <c r="E377" s="9">
        <f>IF(Raw!$G377&gt;$C$8,IF(Raw!$Q377&gt;$C$8,IF(Raw!$N377&gt;$C$9,IF(Raw!$N377&lt;$A$9,IF(Raw!$X377&gt;$C$9,IF(Raw!$X377&lt;$A$9,Raw!H377,-999),-999),-999),-999),-999),-999)</f>
        <v>3.807E-2</v>
      </c>
      <c r="F377" s="9">
        <f>IF(Raw!$G377&gt;$C$8,IF(Raw!$Q377&gt;$C$8,IF(Raw!$N377&gt;$C$9,IF(Raw!$N377&lt;$A$9,IF(Raw!$X377&gt;$C$9,IF(Raw!$X377&lt;$A$9,Raw!I377,-999),-999),-999),-999),-999),-999)</f>
        <v>6.8317000000000003E-2</v>
      </c>
      <c r="G377" s="9">
        <f>Raw!G377</f>
        <v>0.90925199999999995</v>
      </c>
      <c r="H377" s="9">
        <f>IF(Raw!$G377&gt;$C$8,IF(Raw!$Q377&gt;$C$8,IF(Raw!$N377&gt;$C$9,IF(Raw!$N377&lt;$A$9,IF(Raw!$X377&gt;$C$9,IF(Raw!$X377&lt;$A$9,Raw!L377,-999),-999),-999),-999),-999),-999)</f>
        <v>697.5</v>
      </c>
      <c r="I377" s="9">
        <f>IF(Raw!$G377&gt;$C$8,IF(Raw!$Q377&gt;$C$8,IF(Raw!$N377&gt;$C$9,IF(Raw!$N377&lt;$A$9,IF(Raw!$X377&gt;$C$9,IF(Raw!$X377&lt;$A$9,Raw!M377,-999),-999),-999),-999),-999),-999)</f>
        <v>0.17751700000000001</v>
      </c>
      <c r="J377" s="9">
        <f>IF(Raw!$G377&gt;$C$8,IF(Raw!$Q377&gt;$C$8,IF(Raw!$N377&gt;$C$9,IF(Raw!$N377&lt;$A$9,IF(Raw!$X377&gt;$C$9,IF(Raw!$X377&lt;$A$9,Raw!N377,-999),-999),-999),-999),-999),-999)</f>
        <v>1295</v>
      </c>
      <c r="K377" s="9">
        <f>IF(Raw!$G377&gt;$C$8,IF(Raw!$Q377&gt;$C$8,IF(Raw!$N377&gt;$C$9,IF(Raw!$N377&lt;$A$9,IF(Raw!$X377&gt;$C$9,IF(Raw!$X377&lt;$A$9,Raw!R377,-999),-999),-999),-999),-999),-999)</f>
        <v>4.0640000000000003E-2</v>
      </c>
      <c r="L377" s="9">
        <f>IF(Raw!$G377&gt;$C$8,IF(Raw!$Q377&gt;$C$8,IF(Raw!$N377&gt;$C$9,IF(Raw!$N377&lt;$A$9,IF(Raw!$X377&gt;$C$9,IF(Raw!$X377&lt;$A$9,Raw!S377,-999),-999),-999),-999),-999),-999)</f>
        <v>6.8829000000000001E-2</v>
      </c>
      <c r="M377" s="9">
        <f>Raw!Q377</f>
        <v>0.92242599999999997</v>
      </c>
      <c r="N377" s="9">
        <f>IF(Raw!$G377&gt;$C$8,IF(Raw!$Q377&gt;$C$8,IF(Raw!$N377&gt;$C$9,IF(Raw!$N377&lt;$A$9,IF(Raw!$X377&gt;$C$9,IF(Raw!$X377&lt;$A$9,Raw!V377,-999),-999),-999),-999),-999),-999)</f>
        <v>689.4</v>
      </c>
      <c r="O377" s="9">
        <f>IF(Raw!$G377&gt;$C$8,IF(Raw!$Q377&gt;$C$8,IF(Raw!$N377&gt;$C$9,IF(Raw!$N377&lt;$A$9,IF(Raw!$X377&gt;$C$9,IF(Raw!$X377&lt;$A$9,Raw!W377,-999),-999),-999),-999),-999),-999)</f>
        <v>0.44802700000000001</v>
      </c>
      <c r="P377" s="9">
        <f>IF(Raw!$G377&gt;$C$8,IF(Raw!$Q377&gt;$C$8,IF(Raw!$N377&gt;$C$9,IF(Raw!$N377&lt;$A$9,IF(Raw!$X377&gt;$C$9,IF(Raw!$X377&lt;$A$9,Raw!X377,-999),-999),-999),-999),-999),-999)</f>
        <v>843</v>
      </c>
      <c r="R377" s="9">
        <f t="shared" si="95"/>
        <v>3.0247000000000003E-2</v>
      </c>
      <c r="S377" s="9">
        <f t="shared" si="96"/>
        <v>0.44274485120833762</v>
      </c>
      <c r="T377" s="9">
        <f t="shared" si="97"/>
        <v>2.8188999999999999E-2</v>
      </c>
      <c r="U377" s="9">
        <f t="shared" si="98"/>
        <v>0.40955120661349137</v>
      </c>
      <c r="V377" s="15">
        <f t="shared" si="99"/>
        <v>0</v>
      </c>
      <c r="X377" s="11">
        <f t="shared" si="100"/>
        <v>3.2508E+18</v>
      </c>
      <c r="Y377" s="11">
        <f t="shared" si="101"/>
        <v>6.9750000000000002E-18</v>
      </c>
      <c r="Z377" s="11">
        <f t="shared" si="102"/>
        <v>1.2949999999999999E-3</v>
      </c>
      <c r="AA377" s="16">
        <f t="shared" si="103"/>
        <v>2.8525651309522136E-2</v>
      </c>
      <c r="AB377" s="9">
        <f t="shared" si="104"/>
        <v>4.1444109584764119E-2</v>
      </c>
      <c r="AC377" s="9">
        <f t="shared" si="105"/>
        <v>0.971474348690478</v>
      </c>
      <c r="AD377" s="15">
        <f t="shared" si="106"/>
        <v>22.027529968742968</v>
      </c>
      <c r="AE377" s="3">
        <f t="shared" si="107"/>
        <v>839.78999999999985</v>
      </c>
      <c r="AF377" s="2">
        <f t="shared" si="108"/>
        <v>0.25</v>
      </c>
      <c r="AG377" s="9">
        <f t="shared" si="109"/>
        <v>6.9395395980104023E-3</v>
      </c>
      <c r="AH377" s="2">
        <f t="shared" si="110"/>
        <v>0.33580070963578934</v>
      </c>
    </row>
    <row r="378" spans="1:34">
      <c r="A378" s="1">
        <f>Raw!A378</f>
        <v>365</v>
      </c>
      <c r="B378" s="14">
        <f>Raw!B378</f>
        <v>0.46388888888888885</v>
      </c>
      <c r="C378" s="15">
        <f>Raw!C378</f>
        <v>81.599999999999994</v>
      </c>
      <c r="D378" s="15">
        <f>IF(C378&gt;0.5,Raw!D378*D$11,-999)</f>
        <v>5.4</v>
      </c>
      <c r="E378" s="9">
        <f>IF(Raw!$G378&gt;$C$8,IF(Raw!$Q378&gt;$C$8,IF(Raw!$N378&gt;$C$9,IF(Raw!$N378&lt;$A$9,IF(Raw!$X378&gt;$C$9,IF(Raw!$X378&lt;$A$9,Raw!H378,-999),-999),-999),-999),-999),-999)</f>
        <v>4.1267999999999999E-2</v>
      </c>
      <c r="F378" s="9">
        <f>IF(Raw!$G378&gt;$C$8,IF(Raw!$Q378&gt;$C$8,IF(Raw!$N378&gt;$C$9,IF(Raw!$N378&lt;$A$9,IF(Raw!$X378&gt;$C$9,IF(Raw!$X378&lt;$A$9,Raw!I378,-999),-999),-999),-999),-999),-999)</f>
        <v>6.6706000000000001E-2</v>
      </c>
      <c r="G378" s="9">
        <f>Raw!G378</f>
        <v>0.87199800000000005</v>
      </c>
      <c r="H378" s="9">
        <f>IF(Raw!$G378&gt;$C$8,IF(Raw!$Q378&gt;$C$8,IF(Raw!$N378&gt;$C$9,IF(Raw!$N378&lt;$A$9,IF(Raw!$X378&gt;$C$9,IF(Raw!$X378&lt;$A$9,Raw!L378,-999),-999),-999),-999),-999),-999)</f>
        <v>671.2</v>
      </c>
      <c r="I378" s="9">
        <f>IF(Raw!$G378&gt;$C$8,IF(Raw!$Q378&gt;$C$8,IF(Raw!$N378&gt;$C$9,IF(Raw!$N378&lt;$A$9,IF(Raw!$X378&gt;$C$9,IF(Raw!$X378&lt;$A$9,Raw!M378,-999),-999),-999),-999),-999),-999)</f>
        <v>8.8114999999999999E-2</v>
      </c>
      <c r="J378" s="9">
        <f>IF(Raw!$G378&gt;$C$8,IF(Raw!$Q378&gt;$C$8,IF(Raw!$N378&gt;$C$9,IF(Raw!$N378&lt;$A$9,IF(Raw!$X378&gt;$C$9,IF(Raw!$X378&lt;$A$9,Raw!N378,-999),-999),-999),-999),-999),-999)</f>
        <v>3495</v>
      </c>
      <c r="K378" s="9">
        <f>IF(Raw!$G378&gt;$C$8,IF(Raw!$Q378&gt;$C$8,IF(Raw!$N378&gt;$C$9,IF(Raw!$N378&lt;$A$9,IF(Raw!$X378&gt;$C$9,IF(Raw!$X378&lt;$A$9,Raw!R378,-999),-999),-999),-999),-999),-999)</f>
        <v>4.2708999999999997E-2</v>
      </c>
      <c r="L378" s="9">
        <f>IF(Raw!$G378&gt;$C$8,IF(Raw!$Q378&gt;$C$8,IF(Raw!$N378&gt;$C$9,IF(Raw!$N378&lt;$A$9,IF(Raw!$X378&gt;$C$9,IF(Raw!$X378&lt;$A$9,Raw!S378,-999),-999),-999),-999),-999),-999)</f>
        <v>7.2358000000000006E-2</v>
      </c>
      <c r="M378" s="9">
        <f>Raw!Q378</f>
        <v>0.90561800000000003</v>
      </c>
      <c r="N378" s="9">
        <f>IF(Raw!$G378&gt;$C$8,IF(Raw!$Q378&gt;$C$8,IF(Raw!$N378&gt;$C$9,IF(Raw!$N378&lt;$A$9,IF(Raw!$X378&gt;$C$9,IF(Raw!$X378&lt;$A$9,Raw!V378,-999),-999),-999),-999),-999),-999)</f>
        <v>689.4</v>
      </c>
      <c r="O378" s="9">
        <f>IF(Raw!$G378&gt;$C$8,IF(Raw!$Q378&gt;$C$8,IF(Raw!$N378&gt;$C$9,IF(Raw!$N378&lt;$A$9,IF(Raw!$X378&gt;$C$9,IF(Raw!$X378&lt;$A$9,Raw!W378,-999),-999),-999),-999),-999),-999)</f>
        <v>0.136187</v>
      </c>
      <c r="P378" s="9">
        <f>IF(Raw!$G378&gt;$C$8,IF(Raw!$Q378&gt;$C$8,IF(Raw!$N378&gt;$C$9,IF(Raw!$N378&lt;$A$9,IF(Raw!$X378&gt;$C$9,IF(Raw!$X378&lt;$A$9,Raw!X378,-999),-999),-999),-999),-999),-999)</f>
        <v>660</v>
      </c>
      <c r="R378" s="9">
        <f t="shared" si="95"/>
        <v>2.5438000000000002E-2</v>
      </c>
      <c r="S378" s="9">
        <f t="shared" si="96"/>
        <v>0.38134500644619679</v>
      </c>
      <c r="T378" s="9">
        <f t="shared" si="97"/>
        <v>2.9649000000000009E-2</v>
      </c>
      <c r="U378" s="9">
        <f t="shared" si="98"/>
        <v>0.40975427734321024</v>
      </c>
      <c r="V378" s="15">
        <f t="shared" si="99"/>
        <v>0</v>
      </c>
      <c r="X378" s="11">
        <f t="shared" si="100"/>
        <v>3.2508E+18</v>
      </c>
      <c r="Y378" s="11">
        <f t="shared" si="101"/>
        <v>6.7120000000000002E-18</v>
      </c>
      <c r="Z378" s="11">
        <f t="shared" si="102"/>
        <v>3.4949999999999998E-3</v>
      </c>
      <c r="AA378" s="16">
        <f t="shared" si="103"/>
        <v>7.085535938723489E-2</v>
      </c>
      <c r="AB378" s="9">
        <f t="shared" si="104"/>
        <v>4.4809790550472128E-2</v>
      </c>
      <c r="AC378" s="9">
        <f t="shared" si="105"/>
        <v>0.92914464061276503</v>
      </c>
      <c r="AD378" s="15">
        <f t="shared" si="106"/>
        <v>20.273350325389092</v>
      </c>
      <c r="AE378" s="3">
        <f t="shared" si="107"/>
        <v>808.12479999999982</v>
      </c>
      <c r="AF378" s="2">
        <f t="shared" si="108"/>
        <v>0.25</v>
      </c>
      <c r="AG378" s="9">
        <f t="shared" si="109"/>
        <v>6.3900707783888806E-3</v>
      </c>
      <c r="AH378" s="2">
        <f t="shared" si="110"/>
        <v>0.30921219941177575</v>
      </c>
    </row>
    <row r="379" spans="1:34">
      <c r="A379" s="1">
        <f>Raw!A379</f>
        <v>366</v>
      </c>
      <c r="B379" s="14">
        <f>Raw!B379</f>
        <v>0.46394675925925927</v>
      </c>
      <c r="C379" s="15">
        <f>Raw!C379</f>
        <v>80</v>
      </c>
      <c r="D379" s="15">
        <f>IF(C379&gt;0.5,Raw!D379*D$11,-999)</f>
        <v>5.4</v>
      </c>
      <c r="E379" s="9">
        <f>IF(Raw!$G379&gt;$C$8,IF(Raw!$Q379&gt;$C$8,IF(Raw!$N379&gt;$C$9,IF(Raw!$N379&lt;$A$9,IF(Raw!$X379&gt;$C$9,IF(Raw!$X379&lt;$A$9,Raw!H379,-999),-999),-999),-999),-999),-999)</f>
        <v>3.8656999999999997E-2</v>
      </c>
      <c r="F379" s="9">
        <f>IF(Raw!$G379&gt;$C$8,IF(Raw!$Q379&gt;$C$8,IF(Raw!$N379&gt;$C$9,IF(Raw!$N379&lt;$A$9,IF(Raw!$X379&gt;$C$9,IF(Raw!$X379&lt;$A$9,Raw!I379,-999),-999),-999),-999),-999),-999)</f>
        <v>6.8237999999999993E-2</v>
      </c>
      <c r="G379" s="9">
        <f>Raw!G379</f>
        <v>0.90459199999999995</v>
      </c>
      <c r="H379" s="9">
        <f>IF(Raw!$G379&gt;$C$8,IF(Raw!$Q379&gt;$C$8,IF(Raw!$N379&gt;$C$9,IF(Raw!$N379&lt;$A$9,IF(Raw!$X379&gt;$C$9,IF(Raw!$X379&lt;$A$9,Raw!L379,-999),-999),-999),-999),-999),-999)</f>
        <v>646.79999999999995</v>
      </c>
      <c r="I379" s="9">
        <f>IF(Raw!$G379&gt;$C$8,IF(Raw!$Q379&gt;$C$8,IF(Raw!$N379&gt;$C$9,IF(Raw!$N379&lt;$A$9,IF(Raw!$X379&gt;$C$9,IF(Raw!$X379&lt;$A$9,Raw!M379,-999),-999),-999),-999),-999),-999)</f>
        <v>5.6541000000000001E-2</v>
      </c>
      <c r="J379" s="9">
        <f>IF(Raw!$G379&gt;$C$8,IF(Raw!$Q379&gt;$C$8,IF(Raw!$N379&gt;$C$9,IF(Raw!$N379&lt;$A$9,IF(Raw!$X379&gt;$C$9,IF(Raw!$X379&lt;$A$9,Raw!N379,-999),-999),-999),-999),-999),-999)</f>
        <v>1003</v>
      </c>
      <c r="K379" s="9">
        <f>IF(Raw!$G379&gt;$C$8,IF(Raw!$Q379&gt;$C$8,IF(Raw!$N379&gt;$C$9,IF(Raw!$N379&lt;$A$9,IF(Raw!$X379&gt;$C$9,IF(Raw!$X379&lt;$A$9,Raw!R379,-999),-999),-999),-999),-999),-999)</f>
        <v>4.0648999999999998E-2</v>
      </c>
      <c r="L379" s="9">
        <f>IF(Raw!$G379&gt;$C$8,IF(Raw!$Q379&gt;$C$8,IF(Raw!$N379&gt;$C$9,IF(Raw!$N379&lt;$A$9,IF(Raw!$X379&gt;$C$9,IF(Raw!$X379&lt;$A$9,Raw!S379,-999),-999),-999),-999),-999),-999)</f>
        <v>7.2059999999999999E-2</v>
      </c>
      <c r="M379" s="9">
        <f>Raw!Q379</f>
        <v>0.916578</v>
      </c>
      <c r="N379" s="9">
        <f>IF(Raw!$G379&gt;$C$8,IF(Raw!$Q379&gt;$C$8,IF(Raw!$N379&gt;$C$9,IF(Raw!$N379&lt;$A$9,IF(Raw!$X379&gt;$C$9,IF(Raw!$X379&lt;$A$9,Raw!V379,-999),-999),-999),-999),-999),-999)</f>
        <v>710.6</v>
      </c>
      <c r="O379" s="9">
        <f>IF(Raw!$G379&gt;$C$8,IF(Raw!$Q379&gt;$C$8,IF(Raw!$N379&gt;$C$9,IF(Raw!$N379&lt;$A$9,IF(Raw!$X379&gt;$C$9,IF(Raw!$X379&lt;$A$9,Raw!W379,-999),-999),-999),-999),-999),-999)</f>
        <v>2.4390000000000002E-3</v>
      </c>
      <c r="P379" s="9">
        <f>IF(Raw!$G379&gt;$C$8,IF(Raw!$Q379&gt;$C$8,IF(Raw!$N379&gt;$C$9,IF(Raw!$N379&lt;$A$9,IF(Raw!$X379&gt;$C$9,IF(Raw!$X379&lt;$A$9,Raw!X379,-999),-999),-999),-999),-999),-999)</f>
        <v>1231</v>
      </c>
      <c r="R379" s="9">
        <f t="shared" si="95"/>
        <v>2.9580999999999996E-2</v>
      </c>
      <c r="S379" s="9">
        <f t="shared" si="96"/>
        <v>0.43349746475570794</v>
      </c>
      <c r="T379" s="9">
        <f t="shared" si="97"/>
        <v>3.1411000000000001E-2</v>
      </c>
      <c r="U379" s="9">
        <f t="shared" si="98"/>
        <v>0.43590063835692483</v>
      </c>
      <c r="V379" s="15">
        <f t="shared" si="99"/>
        <v>0</v>
      </c>
      <c r="X379" s="11">
        <f t="shared" si="100"/>
        <v>3.2508E+18</v>
      </c>
      <c r="Y379" s="11">
        <f t="shared" si="101"/>
        <v>6.467999999999999E-18</v>
      </c>
      <c r="Z379" s="11">
        <f t="shared" si="102"/>
        <v>1.003E-3</v>
      </c>
      <c r="AA379" s="16">
        <f t="shared" si="103"/>
        <v>2.0653682195581974E-2</v>
      </c>
      <c r="AB379" s="9">
        <f t="shared" si="104"/>
        <v>4.1297752811445425E-2</v>
      </c>
      <c r="AC379" s="9">
        <f t="shared" si="105"/>
        <v>0.97934631780441794</v>
      </c>
      <c r="AD379" s="15">
        <f t="shared" si="106"/>
        <v>20.591906476153511</v>
      </c>
      <c r="AE379" s="3">
        <f t="shared" si="107"/>
        <v>778.74719999999968</v>
      </c>
      <c r="AF379" s="2">
        <f t="shared" si="108"/>
        <v>0.25</v>
      </c>
      <c r="AG379" s="9">
        <f t="shared" si="109"/>
        <v>6.9046347522626226E-3</v>
      </c>
      <c r="AH379" s="2">
        <f t="shared" si="110"/>
        <v>0.33411168231541882</v>
      </c>
    </row>
    <row r="380" spans="1:34">
      <c r="A380" s="1">
        <f>Raw!A380</f>
        <v>367</v>
      </c>
      <c r="B380" s="14">
        <f>Raw!B380</f>
        <v>0.46400462962962963</v>
      </c>
      <c r="C380" s="15">
        <f>Raw!C380</f>
        <v>79.400000000000006</v>
      </c>
      <c r="D380" s="15">
        <f>IF(C380&gt;0.5,Raw!D380*D$11,-999)</f>
        <v>5.4</v>
      </c>
      <c r="E380" s="9">
        <f>IF(Raw!$G380&gt;$C$8,IF(Raw!$Q380&gt;$C$8,IF(Raw!$N380&gt;$C$9,IF(Raw!$N380&lt;$A$9,IF(Raw!$X380&gt;$C$9,IF(Raw!$X380&lt;$A$9,Raw!H380,-999),-999),-999),-999),-999),-999)</f>
        <v>4.0661000000000003E-2</v>
      </c>
      <c r="F380" s="9">
        <f>IF(Raw!$G380&gt;$C$8,IF(Raw!$Q380&gt;$C$8,IF(Raw!$N380&gt;$C$9,IF(Raw!$N380&lt;$A$9,IF(Raw!$X380&gt;$C$9,IF(Raw!$X380&lt;$A$9,Raw!I380,-999),-999),-999),-999),-999),-999)</f>
        <v>7.1525000000000005E-2</v>
      </c>
      <c r="G380" s="9">
        <f>Raw!G380</f>
        <v>0.90571599999999997</v>
      </c>
      <c r="H380" s="9">
        <f>IF(Raw!$G380&gt;$C$8,IF(Raw!$Q380&gt;$C$8,IF(Raw!$N380&gt;$C$9,IF(Raw!$N380&lt;$A$9,IF(Raw!$X380&gt;$C$9,IF(Raw!$X380&lt;$A$9,Raw!L380,-999),-999),-999),-999),-999),-999)</f>
        <v>697.5</v>
      </c>
      <c r="I380" s="9">
        <f>IF(Raw!$G380&gt;$C$8,IF(Raw!$Q380&gt;$C$8,IF(Raw!$N380&gt;$C$9,IF(Raw!$N380&lt;$A$9,IF(Raw!$X380&gt;$C$9,IF(Raw!$X380&lt;$A$9,Raw!M380,-999),-999),-999),-999),-999),-999)</f>
        <v>0.17751700000000001</v>
      </c>
      <c r="J380" s="9">
        <f>IF(Raw!$G380&gt;$C$8,IF(Raw!$Q380&gt;$C$8,IF(Raw!$N380&gt;$C$9,IF(Raw!$N380&lt;$A$9,IF(Raw!$X380&gt;$C$9,IF(Raw!$X380&lt;$A$9,Raw!N380,-999),-999),-999),-999),-999),-999)</f>
        <v>1163</v>
      </c>
      <c r="K380" s="9">
        <f>IF(Raw!$G380&gt;$C$8,IF(Raw!$Q380&gt;$C$8,IF(Raw!$N380&gt;$C$9,IF(Raw!$N380&lt;$A$9,IF(Raw!$X380&gt;$C$9,IF(Raw!$X380&lt;$A$9,Raw!R380,-999),-999),-999),-999),-999),-999)</f>
        <v>4.3041000000000003E-2</v>
      </c>
      <c r="L380" s="9">
        <f>IF(Raw!$G380&gt;$C$8,IF(Raw!$Q380&gt;$C$8,IF(Raw!$N380&gt;$C$9,IF(Raw!$N380&lt;$A$9,IF(Raw!$X380&gt;$C$9,IF(Raw!$X380&lt;$A$9,Raw!S380,-999),-999),-999),-999),-999),-999)</f>
        <v>7.4972999999999998E-2</v>
      </c>
      <c r="M380" s="9">
        <f>Raw!Q380</f>
        <v>0.93350999999999995</v>
      </c>
      <c r="N380" s="9">
        <f>IF(Raw!$G380&gt;$C$8,IF(Raw!$Q380&gt;$C$8,IF(Raw!$N380&gt;$C$9,IF(Raw!$N380&lt;$A$9,IF(Raw!$X380&gt;$C$9,IF(Raw!$X380&lt;$A$9,Raw!V380,-999),-999),-999),-999),-999),-999)</f>
        <v>638.70000000000005</v>
      </c>
      <c r="O380" s="9">
        <f>IF(Raw!$G380&gt;$C$8,IF(Raw!$Q380&gt;$C$8,IF(Raw!$N380&gt;$C$9,IF(Raw!$N380&lt;$A$9,IF(Raw!$X380&gt;$C$9,IF(Raw!$X380&lt;$A$9,Raw!W380,-999),-999),-999),-999),-999),-999)</f>
        <v>0.17751700000000001</v>
      </c>
      <c r="P380" s="9">
        <f>IF(Raw!$G380&gt;$C$8,IF(Raw!$Q380&gt;$C$8,IF(Raw!$N380&gt;$C$9,IF(Raw!$N380&lt;$A$9,IF(Raw!$X380&gt;$C$9,IF(Raw!$X380&lt;$A$9,Raw!X380,-999),-999),-999),-999),-999),-999)</f>
        <v>1025</v>
      </c>
      <c r="R380" s="9">
        <f t="shared" si="95"/>
        <v>3.0864000000000003E-2</v>
      </c>
      <c r="S380" s="9">
        <f t="shared" si="96"/>
        <v>0.43151345683327508</v>
      </c>
      <c r="T380" s="9">
        <f t="shared" si="97"/>
        <v>3.1931999999999995E-2</v>
      </c>
      <c r="U380" s="9">
        <f t="shared" si="98"/>
        <v>0.42591332879836735</v>
      </c>
      <c r="V380" s="15">
        <f t="shared" si="99"/>
        <v>0</v>
      </c>
      <c r="X380" s="11">
        <f t="shared" si="100"/>
        <v>3.2508E+18</v>
      </c>
      <c r="Y380" s="11">
        <f t="shared" si="101"/>
        <v>6.9750000000000002E-18</v>
      </c>
      <c r="Z380" s="11">
        <f t="shared" si="102"/>
        <v>1.163E-3</v>
      </c>
      <c r="AA380" s="16">
        <f t="shared" si="103"/>
        <v>2.5692722385675503E-2</v>
      </c>
      <c r="AB380" s="9">
        <f t="shared" si="104"/>
        <v>4.3861420011219392E-2</v>
      </c>
      <c r="AC380" s="9">
        <f t="shared" si="105"/>
        <v>0.97430727761432456</v>
      </c>
      <c r="AD380" s="15">
        <f t="shared" si="106"/>
        <v>22.091764734028811</v>
      </c>
      <c r="AE380" s="3">
        <f t="shared" si="107"/>
        <v>839.78999999999985</v>
      </c>
      <c r="AF380" s="2">
        <f t="shared" si="108"/>
        <v>0.25</v>
      </c>
      <c r="AG380" s="9">
        <f t="shared" si="109"/>
        <v>7.237828505308146E-3</v>
      </c>
      <c r="AH380" s="2">
        <f t="shared" si="110"/>
        <v>0.35023475462283493</v>
      </c>
    </row>
    <row r="381" spans="1:34">
      <c r="A381" s="1">
        <f>Raw!A381</f>
        <v>368</v>
      </c>
      <c r="B381" s="14">
        <f>Raw!B381</f>
        <v>0.46405092592592595</v>
      </c>
      <c r="C381" s="15">
        <f>Raw!C381</f>
        <v>78.099999999999994</v>
      </c>
      <c r="D381" s="15">
        <f>IF(C381&gt;0.5,Raw!D381*D$11,-999)</f>
        <v>5.4</v>
      </c>
      <c r="E381" s="9">
        <f>IF(Raw!$G381&gt;$C$8,IF(Raw!$Q381&gt;$C$8,IF(Raw!$N381&gt;$C$9,IF(Raw!$N381&lt;$A$9,IF(Raw!$X381&gt;$C$9,IF(Raw!$X381&lt;$A$9,Raw!H381,-999),-999),-999),-999),-999),-999)</f>
        <v>4.1274999999999999E-2</v>
      </c>
      <c r="F381" s="9">
        <f>IF(Raw!$G381&gt;$C$8,IF(Raw!$Q381&gt;$C$8,IF(Raw!$N381&gt;$C$9,IF(Raw!$N381&lt;$A$9,IF(Raw!$X381&gt;$C$9,IF(Raw!$X381&lt;$A$9,Raw!I381,-999),-999),-999),-999),-999),-999)</f>
        <v>6.9301000000000001E-2</v>
      </c>
      <c r="G381" s="9">
        <f>Raw!G381</f>
        <v>0.90973300000000001</v>
      </c>
      <c r="H381" s="9">
        <f>IF(Raw!$G381&gt;$C$8,IF(Raw!$Q381&gt;$C$8,IF(Raw!$N381&gt;$C$9,IF(Raw!$N381&lt;$A$9,IF(Raw!$X381&gt;$C$9,IF(Raw!$X381&lt;$A$9,Raw!L381,-999),-999),-999),-999),-999),-999)</f>
        <v>654.9</v>
      </c>
      <c r="I381" s="9">
        <f>IF(Raw!$G381&gt;$C$8,IF(Raw!$Q381&gt;$C$8,IF(Raw!$N381&gt;$C$9,IF(Raw!$N381&lt;$A$9,IF(Raw!$X381&gt;$C$9,IF(Raw!$X381&lt;$A$9,Raw!M381,-999),-999),-999),-999),-999),-999)</f>
        <v>0.11064300000000001</v>
      </c>
      <c r="J381" s="9">
        <f>IF(Raw!$G381&gt;$C$8,IF(Raw!$Q381&gt;$C$8,IF(Raw!$N381&gt;$C$9,IF(Raw!$N381&lt;$A$9,IF(Raw!$X381&gt;$C$9,IF(Raw!$X381&lt;$A$9,Raw!N381,-999),-999),-999),-999),-999),-999)</f>
        <v>866</v>
      </c>
      <c r="K381" s="9">
        <f>IF(Raw!$G381&gt;$C$8,IF(Raw!$Q381&gt;$C$8,IF(Raw!$N381&gt;$C$9,IF(Raw!$N381&lt;$A$9,IF(Raw!$X381&gt;$C$9,IF(Raw!$X381&lt;$A$9,Raw!R381,-999),-999),-999),-999),-999),-999)</f>
        <v>4.0747999999999999E-2</v>
      </c>
      <c r="L381" s="9">
        <f>IF(Raw!$G381&gt;$C$8,IF(Raw!$Q381&gt;$C$8,IF(Raw!$N381&gt;$C$9,IF(Raw!$N381&lt;$A$9,IF(Raw!$X381&gt;$C$9,IF(Raw!$X381&lt;$A$9,Raw!S381,-999),-999),-999),-999),-999),-999)</f>
        <v>6.8962999999999997E-2</v>
      </c>
      <c r="M381" s="9">
        <f>Raw!Q381</f>
        <v>0.92186100000000004</v>
      </c>
      <c r="N381" s="9">
        <f>IF(Raw!$G381&gt;$C$8,IF(Raw!$Q381&gt;$C$8,IF(Raw!$N381&gt;$C$9,IF(Raw!$N381&lt;$A$9,IF(Raw!$X381&gt;$C$9,IF(Raw!$X381&lt;$A$9,Raw!V381,-999),-999),-999),-999),-999),-999)</f>
        <v>646.79999999999995</v>
      </c>
      <c r="O381" s="9">
        <f>IF(Raw!$G381&gt;$C$8,IF(Raw!$Q381&gt;$C$8,IF(Raw!$N381&gt;$C$9,IF(Raw!$N381&lt;$A$9,IF(Raw!$X381&gt;$C$9,IF(Raw!$X381&lt;$A$9,Raw!W381,-999),-999),-999),-999),-999),-999)</f>
        <v>0.22674</v>
      </c>
      <c r="P381" s="9">
        <f>IF(Raw!$G381&gt;$C$8,IF(Raw!$Q381&gt;$C$8,IF(Raw!$N381&gt;$C$9,IF(Raw!$N381&lt;$A$9,IF(Raw!$X381&gt;$C$9,IF(Raw!$X381&lt;$A$9,Raw!X381,-999),-999),-999),-999),-999),-999)</f>
        <v>1172</v>
      </c>
      <c r="R381" s="9">
        <f t="shared" si="95"/>
        <v>2.8026000000000002E-2</v>
      </c>
      <c r="S381" s="9">
        <f t="shared" si="96"/>
        <v>0.40440974877707397</v>
      </c>
      <c r="T381" s="9">
        <f t="shared" si="97"/>
        <v>2.8214999999999997E-2</v>
      </c>
      <c r="U381" s="9">
        <f t="shared" si="98"/>
        <v>0.40913243333381666</v>
      </c>
      <c r="V381" s="15">
        <f t="shared" si="99"/>
        <v>0</v>
      </c>
      <c r="X381" s="11">
        <f t="shared" si="100"/>
        <v>3.2508E+18</v>
      </c>
      <c r="Y381" s="11">
        <f t="shared" si="101"/>
        <v>6.5489999999999996E-18</v>
      </c>
      <c r="Z381" s="11">
        <f t="shared" si="102"/>
        <v>8.6599999999999991E-4</v>
      </c>
      <c r="AA381" s="16">
        <f t="shared" si="103"/>
        <v>1.8102939230089207E-2</v>
      </c>
      <c r="AB381" s="9">
        <f t="shared" si="104"/>
        <v>4.1258774430376968E-2</v>
      </c>
      <c r="AC381" s="9">
        <f t="shared" si="105"/>
        <v>0.98189706076991068</v>
      </c>
      <c r="AD381" s="15">
        <f t="shared" si="106"/>
        <v>20.904086870772755</v>
      </c>
      <c r="AE381" s="3">
        <f t="shared" si="107"/>
        <v>788.49959999999976</v>
      </c>
      <c r="AF381" s="2">
        <f t="shared" si="108"/>
        <v>0.25</v>
      </c>
      <c r="AG381" s="9">
        <f t="shared" si="109"/>
        <v>6.5788768677390351E-3</v>
      </c>
      <c r="AH381" s="2">
        <f t="shared" si="110"/>
        <v>0.31834842781596517</v>
      </c>
    </row>
    <row r="382" spans="1:34">
      <c r="A382" s="1">
        <f>Raw!A382</f>
        <v>369</v>
      </c>
      <c r="B382" s="14">
        <f>Raw!B382</f>
        <v>0.46410879629629626</v>
      </c>
      <c r="C382" s="15">
        <f>Raw!C382</f>
        <v>77.400000000000006</v>
      </c>
      <c r="D382" s="15">
        <f>IF(C382&gt;0.5,Raw!D382*D$11,-999)</f>
        <v>5.4</v>
      </c>
      <c r="E382" s="9">
        <f>IF(Raw!$G382&gt;$C$8,IF(Raw!$Q382&gt;$C$8,IF(Raw!$N382&gt;$C$9,IF(Raw!$N382&lt;$A$9,IF(Raw!$X382&gt;$C$9,IF(Raw!$X382&lt;$A$9,Raw!H382,-999),-999),-999),-999),-999),-999)</f>
        <v>4.2277000000000002E-2</v>
      </c>
      <c r="F382" s="9">
        <f>IF(Raw!$G382&gt;$C$8,IF(Raw!$Q382&gt;$C$8,IF(Raw!$N382&gt;$C$9,IF(Raw!$N382&lt;$A$9,IF(Raw!$X382&gt;$C$9,IF(Raw!$X382&lt;$A$9,Raw!I382,-999),-999),-999),-999),-999),-999)</f>
        <v>7.1848999999999996E-2</v>
      </c>
      <c r="G382" s="9">
        <f>Raw!G382</f>
        <v>0.93597799999999998</v>
      </c>
      <c r="H382" s="9">
        <f>IF(Raw!$G382&gt;$C$8,IF(Raw!$Q382&gt;$C$8,IF(Raw!$N382&gt;$C$9,IF(Raw!$N382&lt;$A$9,IF(Raw!$X382&gt;$C$9,IF(Raw!$X382&lt;$A$9,Raw!L382,-999),-999),-999),-999),-999),-999)</f>
        <v>604.20000000000005</v>
      </c>
      <c r="I382" s="9">
        <f>IF(Raw!$G382&gt;$C$8,IF(Raw!$Q382&gt;$C$8,IF(Raw!$N382&gt;$C$9,IF(Raw!$N382&lt;$A$9,IF(Raw!$X382&gt;$C$9,IF(Raw!$X382&lt;$A$9,Raw!M382,-999),-999),-999),-999),-999),-999)</f>
        <v>0.17263800000000001</v>
      </c>
      <c r="J382" s="9">
        <f>IF(Raw!$G382&gt;$C$8,IF(Raw!$Q382&gt;$C$8,IF(Raw!$N382&gt;$C$9,IF(Raw!$N382&lt;$A$9,IF(Raw!$X382&gt;$C$9,IF(Raw!$X382&lt;$A$9,Raw!N382,-999),-999),-999),-999),-999),-999)</f>
        <v>1180</v>
      </c>
      <c r="K382" s="9">
        <f>IF(Raw!$G382&gt;$C$8,IF(Raw!$Q382&gt;$C$8,IF(Raw!$N382&gt;$C$9,IF(Raw!$N382&lt;$A$9,IF(Raw!$X382&gt;$C$9,IF(Raw!$X382&lt;$A$9,Raw!R382,-999),-999),-999),-999),-999),-999)</f>
        <v>4.4281000000000001E-2</v>
      </c>
      <c r="L382" s="9">
        <f>IF(Raw!$G382&gt;$C$8,IF(Raw!$Q382&gt;$C$8,IF(Raw!$N382&gt;$C$9,IF(Raw!$N382&lt;$A$9,IF(Raw!$X382&gt;$C$9,IF(Raw!$X382&lt;$A$9,Raw!S382,-999),-999),-999),-999),-999),-999)</f>
        <v>6.9858000000000003E-2</v>
      </c>
      <c r="M382" s="9">
        <f>Raw!Q382</f>
        <v>0.89373000000000002</v>
      </c>
      <c r="N382" s="9">
        <f>IF(Raw!$G382&gt;$C$8,IF(Raw!$Q382&gt;$C$8,IF(Raw!$N382&gt;$C$9,IF(Raw!$N382&lt;$A$9,IF(Raw!$X382&gt;$C$9,IF(Raw!$X382&lt;$A$9,Raw!V382,-999),-999),-999),-999),-999),-999)</f>
        <v>628.6</v>
      </c>
      <c r="O382" s="9">
        <f>IF(Raw!$G382&gt;$C$8,IF(Raw!$Q382&gt;$C$8,IF(Raw!$N382&gt;$C$9,IF(Raw!$N382&lt;$A$9,IF(Raw!$X382&gt;$C$9,IF(Raw!$X382&lt;$A$9,Raw!W382,-999),-999),-999),-999),-999),-999)</f>
        <v>0.422483</v>
      </c>
      <c r="P382" s="9">
        <f>IF(Raw!$G382&gt;$C$8,IF(Raw!$Q382&gt;$C$8,IF(Raw!$N382&gt;$C$9,IF(Raw!$N382&lt;$A$9,IF(Raw!$X382&gt;$C$9,IF(Raw!$X382&lt;$A$9,Raw!X382,-999),-999),-999),-999),-999),-999)</f>
        <v>1163</v>
      </c>
      <c r="R382" s="9">
        <f t="shared" si="95"/>
        <v>2.9571999999999994E-2</v>
      </c>
      <c r="S382" s="9">
        <f t="shared" si="96"/>
        <v>0.41158540828682372</v>
      </c>
      <c r="T382" s="9">
        <f t="shared" si="97"/>
        <v>2.5577000000000003E-2</v>
      </c>
      <c r="U382" s="9">
        <f t="shared" si="98"/>
        <v>0.36612843196198003</v>
      </c>
      <c r="V382" s="15">
        <f t="shared" si="99"/>
        <v>0</v>
      </c>
      <c r="X382" s="11">
        <f t="shared" si="100"/>
        <v>3.2508E+18</v>
      </c>
      <c r="Y382" s="11">
        <f t="shared" si="101"/>
        <v>6.0419999999999999E-18</v>
      </c>
      <c r="Z382" s="11">
        <f t="shared" si="102"/>
        <v>1.1799999999999998E-3</v>
      </c>
      <c r="AA382" s="16">
        <f t="shared" si="103"/>
        <v>2.2651778504868037E-2</v>
      </c>
      <c r="AB382" s="9">
        <f t="shared" si="104"/>
        <v>4.486036453881901E-2</v>
      </c>
      <c r="AC382" s="9">
        <f t="shared" si="105"/>
        <v>0.97734822149513201</v>
      </c>
      <c r="AD382" s="15">
        <f t="shared" si="106"/>
        <v>19.196422461752579</v>
      </c>
      <c r="AE382" s="3">
        <f t="shared" si="107"/>
        <v>727.45679999999982</v>
      </c>
      <c r="AF382" s="2">
        <f t="shared" si="108"/>
        <v>0.25</v>
      </c>
      <c r="AG382" s="9">
        <f t="shared" si="109"/>
        <v>5.4064277347701572E-3</v>
      </c>
      <c r="AH382" s="2">
        <f t="shared" si="110"/>
        <v>0.26161422444378568</v>
      </c>
    </row>
    <row r="383" spans="1:34">
      <c r="A383" s="1">
        <f>Raw!A383</f>
        <v>370</v>
      </c>
      <c r="B383" s="14">
        <f>Raw!B383</f>
        <v>0.46416666666666667</v>
      </c>
      <c r="C383" s="15">
        <f>Raw!C383</f>
        <v>76.5</v>
      </c>
      <c r="D383" s="15">
        <f>IF(C383&gt;0.5,Raw!D383*D$11,-999)</f>
        <v>5.4</v>
      </c>
      <c r="E383" s="9">
        <f>IF(Raw!$G383&gt;$C$8,IF(Raw!$Q383&gt;$C$8,IF(Raw!$N383&gt;$C$9,IF(Raw!$N383&lt;$A$9,IF(Raw!$X383&gt;$C$9,IF(Raw!$X383&lt;$A$9,Raw!H383,-999),-999),-999),-999),-999),-999)</f>
        <v>4.0932000000000003E-2</v>
      </c>
      <c r="F383" s="9">
        <f>IF(Raw!$G383&gt;$C$8,IF(Raw!$Q383&gt;$C$8,IF(Raw!$N383&gt;$C$9,IF(Raw!$N383&lt;$A$9,IF(Raw!$X383&gt;$C$9,IF(Raw!$X383&lt;$A$9,Raw!I383,-999),-999),-999),-999),-999),-999)</f>
        <v>6.8978999999999999E-2</v>
      </c>
      <c r="G383" s="9">
        <f>Raw!G383</f>
        <v>0.93403000000000003</v>
      </c>
      <c r="H383" s="9">
        <f>IF(Raw!$G383&gt;$C$8,IF(Raw!$Q383&gt;$C$8,IF(Raw!$N383&gt;$C$9,IF(Raw!$N383&lt;$A$9,IF(Raw!$X383&gt;$C$9,IF(Raw!$X383&lt;$A$9,Raw!L383,-999),-999),-999),-999),-999),-999)</f>
        <v>599.20000000000005</v>
      </c>
      <c r="I383" s="9">
        <f>IF(Raw!$G383&gt;$C$8,IF(Raw!$Q383&gt;$C$8,IF(Raw!$N383&gt;$C$9,IF(Raw!$N383&lt;$A$9,IF(Raw!$X383&gt;$C$9,IF(Raw!$X383&lt;$A$9,Raw!M383,-999),-999),-999),-999),-999),-999)</f>
        <v>0.22674</v>
      </c>
      <c r="J383" s="9">
        <f>IF(Raw!$G383&gt;$C$8,IF(Raw!$Q383&gt;$C$8,IF(Raw!$N383&gt;$C$9,IF(Raw!$N383&lt;$A$9,IF(Raw!$X383&gt;$C$9,IF(Raw!$X383&lt;$A$9,Raw!N383,-999),-999),-999),-999),-999),-999)</f>
        <v>1027</v>
      </c>
      <c r="K383" s="9">
        <f>IF(Raw!$G383&gt;$C$8,IF(Raw!$Q383&gt;$C$8,IF(Raw!$N383&gt;$C$9,IF(Raw!$N383&lt;$A$9,IF(Raw!$X383&gt;$C$9,IF(Raw!$X383&lt;$A$9,Raw!R383,-999),-999),-999),-999),-999),-999)</f>
        <v>4.0995999999999998E-2</v>
      </c>
      <c r="L383" s="9">
        <f>IF(Raw!$G383&gt;$C$8,IF(Raw!$Q383&gt;$C$8,IF(Raw!$N383&gt;$C$9,IF(Raw!$N383&lt;$A$9,IF(Raw!$X383&gt;$C$9,IF(Raw!$X383&lt;$A$9,Raw!S383,-999),-999),-999),-999),-999),-999)</f>
        <v>6.8399000000000001E-2</v>
      </c>
      <c r="M383" s="9">
        <f>Raw!Q383</f>
        <v>0.912435</v>
      </c>
      <c r="N383" s="9">
        <f>IF(Raw!$G383&gt;$C$8,IF(Raw!$Q383&gt;$C$8,IF(Raw!$N383&gt;$C$9,IF(Raw!$N383&lt;$A$9,IF(Raw!$X383&gt;$C$9,IF(Raw!$X383&lt;$A$9,Raw!V383,-999),-999),-999),-999),-999),-999)</f>
        <v>641.79999999999995</v>
      </c>
      <c r="O383" s="9">
        <f>IF(Raw!$G383&gt;$C$8,IF(Raw!$Q383&gt;$C$8,IF(Raw!$N383&gt;$C$9,IF(Raw!$N383&lt;$A$9,IF(Raw!$X383&gt;$C$9,IF(Raw!$X383&lt;$A$9,Raw!W383,-999),-999),-999),-999),-999),-999)</f>
        <v>2.4390000000000002E-3</v>
      </c>
      <c r="P383" s="9">
        <f>IF(Raw!$G383&gt;$C$8,IF(Raw!$Q383&gt;$C$8,IF(Raw!$N383&gt;$C$9,IF(Raw!$N383&lt;$A$9,IF(Raw!$X383&gt;$C$9,IF(Raw!$X383&lt;$A$9,Raw!X383,-999),-999),-999),-999),-999),-999)</f>
        <v>920</v>
      </c>
      <c r="R383" s="9">
        <f t="shared" si="95"/>
        <v>2.8046999999999996E-2</v>
      </c>
      <c r="S383" s="9">
        <f t="shared" si="96"/>
        <v>0.40660200930718038</v>
      </c>
      <c r="T383" s="9">
        <f t="shared" si="97"/>
        <v>2.7403000000000004E-2</v>
      </c>
      <c r="U383" s="9">
        <f t="shared" si="98"/>
        <v>0.4006345122004708</v>
      </c>
      <c r="V383" s="15">
        <f t="shared" si="99"/>
        <v>0</v>
      </c>
      <c r="X383" s="11">
        <f t="shared" si="100"/>
        <v>3.2508E+18</v>
      </c>
      <c r="Y383" s="11">
        <f t="shared" si="101"/>
        <v>5.9920000000000002E-18</v>
      </c>
      <c r="Z383" s="11">
        <f t="shared" si="102"/>
        <v>1.0269999999999999E-3</v>
      </c>
      <c r="AA383" s="16">
        <f t="shared" si="103"/>
        <v>1.9612380820212438E-2</v>
      </c>
      <c r="AB383" s="9">
        <f t="shared" si="104"/>
        <v>4.1533438071616281E-2</v>
      </c>
      <c r="AC383" s="9">
        <f t="shared" si="105"/>
        <v>0.98038761917978745</v>
      </c>
      <c r="AD383" s="15">
        <f t="shared" si="106"/>
        <v>19.09676808199848</v>
      </c>
      <c r="AE383" s="3">
        <f t="shared" si="107"/>
        <v>721.43679999999983</v>
      </c>
      <c r="AF383" s="2">
        <f t="shared" si="108"/>
        <v>0.25</v>
      </c>
      <c r="AG383" s="9">
        <f t="shared" si="109"/>
        <v>5.8852495116438319E-3</v>
      </c>
      <c r="AH383" s="2">
        <f t="shared" si="110"/>
        <v>0.28478416103573889</v>
      </c>
    </row>
    <row r="384" spans="1:34">
      <c r="A384" s="1">
        <f>Raw!A384</f>
        <v>371</v>
      </c>
      <c r="B384" s="14">
        <f>Raw!B384</f>
        <v>0.46422453703703703</v>
      </c>
      <c r="C384" s="15">
        <f>Raw!C384</f>
        <v>76.099999999999994</v>
      </c>
      <c r="D384" s="15">
        <f>IF(C384&gt;0.5,Raw!D384*D$11,-999)</f>
        <v>5.4</v>
      </c>
      <c r="E384" s="9">
        <f>IF(Raw!$G384&gt;$C$8,IF(Raw!$Q384&gt;$C$8,IF(Raw!$N384&gt;$C$9,IF(Raw!$N384&lt;$A$9,IF(Raw!$X384&gt;$C$9,IF(Raw!$X384&lt;$A$9,Raw!H384,-999),-999),-999),-999),-999),-999)</f>
        <v>3.9176999999999997E-2</v>
      </c>
      <c r="F384" s="9">
        <f>IF(Raw!$G384&gt;$C$8,IF(Raw!$Q384&gt;$C$8,IF(Raw!$N384&gt;$C$9,IF(Raw!$N384&lt;$A$9,IF(Raw!$X384&gt;$C$9,IF(Raw!$X384&lt;$A$9,Raw!I384,-999),-999),-999),-999),-999),-999)</f>
        <v>6.9911000000000001E-2</v>
      </c>
      <c r="G384" s="9">
        <f>Raw!G384</f>
        <v>0.93174800000000002</v>
      </c>
      <c r="H384" s="9">
        <f>IF(Raw!$G384&gt;$C$8,IF(Raw!$Q384&gt;$C$8,IF(Raw!$N384&gt;$C$9,IF(Raw!$N384&lt;$A$9,IF(Raw!$X384&gt;$C$9,IF(Raw!$X384&lt;$A$9,Raw!L384,-999),-999),-999),-999),-999),-999)</f>
        <v>671.2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1534</v>
      </c>
      <c r="K384" s="9">
        <f>IF(Raw!$G384&gt;$C$8,IF(Raw!$Q384&gt;$C$8,IF(Raw!$N384&gt;$C$9,IF(Raw!$N384&lt;$A$9,IF(Raw!$X384&gt;$C$9,IF(Raw!$X384&lt;$A$9,Raw!R384,-999),-999),-999),-999),-999),-999)</f>
        <v>4.0355000000000002E-2</v>
      </c>
      <c r="L384" s="9">
        <f>IF(Raw!$G384&gt;$C$8,IF(Raw!$Q384&gt;$C$8,IF(Raw!$N384&gt;$C$9,IF(Raw!$N384&lt;$A$9,IF(Raw!$X384&gt;$C$9,IF(Raw!$X384&lt;$A$9,Raw!S384,-999),-999),-999),-999),-999),-999)</f>
        <v>6.8309999999999996E-2</v>
      </c>
      <c r="M384" s="9">
        <f>Raw!Q384</f>
        <v>0.92050299999999996</v>
      </c>
      <c r="N384" s="9">
        <f>IF(Raw!$G384&gt;$C$8,IF(Raw!$Q384&gt;$C$8,IF(Raw!$N384&gt;$C$9,IF(Raw!$N384&lt;$A$9,IF(Raw!$X384&gt;$C$9,IF(Raw!$X384&lt;$A$9,Raw!V384,-999),-999),-999),-999),-999),-999)</f>
        <v>612.29999999999995</v>
      </c>
      <c r="O384" s="9">
        <f>IF(Raw!$G384&gt;$C$8,IF(Raw!$Q384&gt;$C$8,IF(Raw!$N384&gt;$C$9,IF(Raw!$N384&lt;$A$9,IF(Raw!$X384&gt;$C$9,IF(Raw!$X384&lt;$A$9,Raw!W384,-999),-999),-999),-999),-999),-999)</f>
        <v>2.4390000000000002E-3</v>
      </c>
      <c r="P384" s="9">
        <f>IF(Raw!$G384&gt;$C$8,IF(Raw!$Q384&gt;$C$8,IF(Raw!$N384&gt;$C$9,IF(Raw!$N384&lt;$A$9,IF(Raw!$X384&gt;$C$9,IF(Raw!$X384&lt;$A$9,Raw!X384,-999),-999),-999),-999),-999),-999)</f>
        <v>1070</v>
      </c>
      <c r="R384" s="9">
        <f t="shared" si="95"/>
        <v>3.0734000000000004E-2</v>
      </c>
      <c r="S384" s="9">
        <f t="shared" si="96"/>
        <v>0.43961608330591756</v>
      </c>
      <c r="T384" s="9">
        <f t="shared" si="97"/>
        <v>2.7954999999999994E-2</v>
      </c>
      <c r="U384" s="9">
        <f t="shared" si="98"/>
        <v>0.40923730054164831</v>
      </c>
      <c r="V384" s="15">
        <f t="shared" si="99"/>
        <v>0</v>
      </c>
      <c r="X384" s="11">
        <f t="shared" si="100"/>
        <v>3.2508E+18</v>
      </c>
      <c r="Y384" s="11">
        <f t="shared" si="101"/>
        <v>6.7120000000000002E-18</v>
      </c>
      <c r="Z384" s="11">
        <f t="shared" si="102"/>
        <v>1.534E-3</v>
      </c>
      <c r="AA384" s="16">
        <f t="shared" si="103"/>
        <v>3.2386894054257917E-2</v>
      </c>
      <c r="AB384" s="9">
        <f t="shared" si="104"/>
        <v>4.1260375623286785E-2</v>
      </c>
      <c r="AC384" s="9">
        <f t="shared" si="105"/>
        <v>0.96761310594574201</v>
      </c>
      <c r="AD384" s="15">
        <f t="shared" si="106"/>
        <v>21.112707988434103</v>
      </c>
      <c r="AE384" s="3">
        <f t="shared" si="107"/>
        <v>808.12479999999982</v>
      </c>
      <c r="AF384" s="2">
        <f t="shared" si="108"/>
        <v>0.25</v>
      </c>
      <c r="AG384" s="9">
        <f t="shared" si="109"/>
        <v>6.6462366340852815E-3</v>
      </c>
      <c r="AH384" s="2">
        <f t="shared" si="110"/>
        <v>0.32160793185373393</v>
      </c>
    </row>
    <row r="385" spans="1:34">
      <c r="A385" s="1">
        <f>Raw!A385</f>
        <v>372</v>
      </c>
      <c r="B385" s="14">
        <f>Raw!B385</f>
        <v>0.46428240740740739</v>
      </c>
      <c r="C385" s="15">
        <f>Raw!C385</f>
        <v>73.8</v>
      </c>
      <c r="D385" s="15">
        <f>IF(C385&gt;0.5,Raw!D385*D$11,-999)</f>
        <v>6.3</v>
      </c>
      <c r="E385" s="9">
        <f>IF(Raw!$G385&gt;$C$8,IF(Raw!$Q385&gt;$C$8,IF(Raw!$N385&gt;$C$9,IF(Raw!$N385&lt;$A$9,IF(Raw!$X385&gt;$C$9,IF(Raw!$X385&lt;$A$9,Raw!H385,-999),-999),-999),-999),-999),-999)</f>
        <v>4.0606000000000003E-2</v>
      </c>
      <c r="F385" s="9">
        <f>IF(Raw!$G385&gt;$C$8,IF(Raw!$Q385&gt;$C$8,IF(Raw!$N385&gt;$C$9,IF(Raw!$N385&lt;$A$9,IF(Raw!$X385&gt;$C$9,IF(Raw!$X385&lt;$A$9,Raw!I385,-999),-999),-999),-999),-999),-999)</f>
        <v>7.0980000000000001E-2</v>
      </c>
      <c r="G385" s="9">
        <f>Raw!G385</f>
        <v>0.86928499999999997</v>
      </c>
      <c r="H385" s="9">
        <f>IF(Raw!$G385&gt;$C$8,IF(Raw!$Q385&gt;$C$8,IF(Raw!$N385&gt;$C$9,IF(Raw!$N385&lt;$A$9,IF(Raw!$X385&gt;$C$9,IF(Raw!$X385&lt;$A$9,Raw!L385,-999),-999),-999),-999),-999),-999)</f>
        <v>723.8</v>
      </c>
      <c r="I385" s="9">
        <f>IF(Raw!$G385&gt;$C$8,IF(Raw!$Q385&gt;$C$8,IF(Raw!$N385&gt;$C$9,IF(Raw!$N385&lt;$A$9,IF(Raw!$X385&gt;$C$9,IF(Raw!$X385&lt;$A$9,Raw!M385,-999),-999),-999),-999),-999),-999)</f>
        <v>2.4390000000000002E-3</v>
      </c>
      <c r="J385" s="9">
        <f>IF(Raw!$G385&gt;$C$8,IF(Raw!$Q385&gt;$C$8,IF(Raw!$N385&gt;$C$9,IF(Raw!$N385&lt;$A$9,IF(Raw!$X385&gt;$C$9,IF(Raw!$X385&lt;$A$9,Raw!N385,-999),-999),-999),-999),-999),-999)</f>
        <v>841</v>
      </c>
      <c r="K385" s="9">
        <f>IF(Raw!$G385&gt;$C$8,IF(Raw!$Q385&gt;$C$8,IF(Raw!$N385&gt;$C$9,IF(Raw!$N385&lt;$A$9,IF(Raw!$X385&gt;$C$9,IF(Raw!$X385&lt;$A$9,Raw!R385,-999),-999),-999),-999),-999),-999)</f>
        <v>4.1050999999999997E-2</v>
      </c>
      <c r="L385" s="9">
        <f>IF(Raw!$G385&gt;$C$8,IF(Raw!$Q385&gt;$C$8,IF(Raw!$N385&gt;$C$9,IF(Raw!$N385&lt;$A$9,IF(Raw!$X385&gt;$C$9,IF(Raw!$X385&lt;$A$9,Raw!S385,-999),-999),-999),-999),-999),-999)</f>
        <v>6.787E-2</v>
      </c>
      <c r="M385" s="9">
        <f>Raw!Q385</f>
        <v>0.91622899999999996</v>
      </c>
      <c r="N385" s="9">
        <f>IF(Raw!$G385&gt;$C$8,IF(Raw!$Q385&gt;$C$8,IF(Raw!$N385&gt;$C$9,IF(Raw!$N385&lt;$A$9,IF(Raw!$X385&gt;$C$9,IF(Raw!$X385&lt;$A$9,Raw!V385,-999),-999),-999),-999),-999),-999)</f>
        <v>649.9</v>
      </c>
      <c r="O385" s="9">
        <f>IF(Raw!$G385&gt;$C$8,IF(Raw!$Q385&gt;$C$8,IF(Raw!$N385&gt;$C$9,IF(Raw!$N385&lt;$A$9,IF(Raw!$X385&gt;$C$9,IF(Raw!$X385&lt;$A$9,Raw!W385,-999),-999),-999),-999),-999),-999)</f>
        <v>0.15685199999999999</v>
      </c>
      <c r="P385" s="9">
        <f>IF(Raw!$G385&gt;$C$8,IF(Raw!$Q385&gt;$C$8,IF(Raw!$N385&gt;$C$9,IF(Raw!$N385&lt;$A$9,IF(Raw!$X385&gt;$C$9,IF(Raw!$X385&lt;$A$9,Raw!X385,-999),-999),-999),-999),-999),-999)</f>
        <v>1340</v>
      </c>
      <c r="R385" s="9">
        <f t="shared" si="95"/>
        <v>3.0373999999999998E-2</v>
      </c>
      <c r="S385" s="9">
        <f t="shared" si="96"/>
        <v>0.42792335869258941</v>
      </c>
      <c r="T385" s="9">
        <f t="shared" si="97"/>
        <v>2.6819000000000003E-2</v>
      </c>
      <c r="U385" s="9">
        <f t="shared" si="98"/>
        <v>0.39515249742154124</v>
      </c>
      <c r="V385" s="15">
        <f t="shared" si="99"/>
        <v>0</v>
      </c>
      <c r="X385" s="11">
        <f t="shared" si="100"/>
        <v>3.792599999999999E+18</v>
      </c>
      <c r="Y385" s="11">
        <f t="shared" si="101"/>
        <v>7.2379999999999995E-18</v>
      </c>
      <c r="Z385" s="11">
        <f t="shared" si="102"/>
        <v>8.4099999999999995E-4</v>
      </c>
      <c r="AA385" s="16">
        <f t="shared" si="103"/>
        <v>2.256521145189273E-2</v>
      </c>
      <c r="AB385" s="9">
        <f t="shared" si="104"/>
        <v>4.1656176405928308E-2</v>
      </c>
      <c r="AC385" s="9">
        <f t="shared" si="105"/>
        <v>0.97743478854810728</v>
      </c>
      <c r="AD385" s="15">
        <f t="shared" si="106"/>
        <v>26.831404817946172</v>
      </c>
      <c r="AE385" s="3">
        <f t="shared" si="107"/>
        <v>871.45519999999976</v>
      </c>
      <c r="AF385" s="2">
        <f t="shared" si="108"/>
        <v>0.25</v>
      </c>
      <c r="AG385" s="9">
        <f t="shared" si="109"/>
        <v>8.155766633184465E-3</v>
      </c>
      <c r="AH385" s="2">
        <f t="shared" si="110"/>
        <v>0.39465330291255013</v>
      </c>
    </row>
    <row r="386" spans="1:34">
      <c r="A386" s="1">
        <f>Raw!A386</f>
        <v>373</v>
      </c>
      <c r="B386" s="14">
        <f>Raw!B386</f>
        <v>0.46432870370370366</v>
      </c>
      <c r="C386" s="15">
        <f>Raw!C386</f>
        <v>74.3</v>
      </c>
      <c r="D386" s="15">
        <f>IF(C386&gt;0.5,Raw!D386*D$11,-999)</f>
        <v>5.4</v>
      </c>
      <c r="E386" s="9">
        <f>IF(Raw!$G386&gt;$C$8,IF(Raw!$Q386&gt;$C$8,IF(Raw!$N386&gt;$C$9,IF(Raw!$N386&lt;$A$9,IF(Raw!$X386&gt;$C$9,IF(Raw!$X386&lt;$A$9,Raw!H386,-999),-999),-999),-999),-999),-999)</f>
        <v>4.1612999999999997E-2</v>
      </c>
      <c r="F386" s="9">
        <f>IF(Raw!$G386&gt;$C$8,IF(Raw!$Q386&gt;$C$8,IF(Raw!$N386&gt;$C$9,IF(Raw!$N386&lt;$A$9,IF(Raw!$X386&gt;$C$9,IF(Raw!$X386&lt;$A$9,Raw!I386,-999),-999),-999),-999),-999),-999)</f>
        <v>6.8598000000000006E-2</v>
      </c>
      <c r="G386" s="9">
        <f>Raw!G386</f>
        <v>0.88123300000000004</v>
      </c>
      <c r="H386" s="9">
        <f>IF(Raw!$G386&gt;$C$8,IF(Raw!$Q386&gt;$C$8,IF(Raw!$N386&gt;$C$9,IF(Raw!$N386&lt;$A$9,IF(Raw!$X386&gt;$C$9,IF(Raw!$X386&lt;$A$9,Raw!L386,-999),-999),-999),-999),-999),-999)</f>
        <v>604.20000000000005</v>
      </c>
      <c r="I386" s="9">
        <f>IF(Raw!$G386&gt;$C$8,IF(Raw!$Q386&gt;$C$8,IF(Raw!$N386&gt;$C$9,IF(Raw!$N386&lt;$A$9,IF(Raw!$X386&gt;$C$9,IF(Raw!$X386&lt;$A$9,Raw!M386,-999),-999),-999),-999),-999),-999)</f>
        <v>0.39880300000000002</v>
      </c>
      <c r="J386" s="9">
        <f>IF(Raw!$G386&gt;$C$8,IF(Raw!$Q386&gt;$C$8,IF(Raw!$N386&gt;$C$9,IF(Raw!$N386&lt;$A$9,IF(Raw!$X386&gt;$C$9,IF(Raw!$X386&lt;$A$9,Raw!N386,-999),-999),-999),-999),-999),-999)</f>
        <v>2408</v>
      </c>
      <c r="K386" s="9">
        <f>IF(Raw!$G386&gt;$C$8,IF(Raw!$Q386&gt;$C$8,IF(Raw!$N386&gt;$C$9,IF(Raw!$N386&lt;$A$9,IF(Raw!$X386&gt;$C$9,IF(Raw!$X386&lt;$A$9,Raw!R386,-999),-999),-999),-999),-999),-999)</f>
        <v>4.0321000000000003E-2</v>
      </c>
      <c r="L386" s="9">
        <f>IF(Raw!$G386&gt;$C$8,IF(Raw!$Q386&gt;$C$8,IF(Raw!$N386&gt;$C$9,IF(Raw!$N386&lt;$A$9,IF(Raw!$X386&gt;$C$9,IF(Raw!$X386&lt;$A$9,Raw!S386,-999),-999),-999),-999),-999),-999)</f>
        <v>6.7895999999999998E-2</v>
      </c>
      <c r="M386" s="9">
        <f>Raw!Q386</f>
        <v>0.91078599999999998</v>
      </c>
      <c r="N386" s="9">
        <f>IF(Raw!$G386&gt;$C$8,IF(Raw!$Q386&gt;$C$8,IF(Raw!$N386&gt;$C$9,IF(Raw!$N386&lt;$A$9,IF(Raw!$X386&gt;$C$9,IF(Raw!$X386&lt;$A$9,Raw!V386,-999),-999),-999),-999),-999),-999)</f>
        <v>649.9</v>
      </c>
      <c r="O386" s="9">
        <f>IF(Raw!$G386&gt;$C$8,IF(Raw!$Q386&gt;$C$8,IF(Raw!$N386&gt;$C$9,IF(Raw!$N386&lt;$A$9,IF(Raw!$X386&gt;$C$9,IF(Raw!$X386&lt;$A$9,Raw!W386,-999),-999),-999),-999),-999),-999)</f>
        <v>1.3348E-2</v>
      </c>
      <c r="P386" s="9">
        <f>IF(Raw!$G386&gt;$C$8,IF(Raw!$Q386&gt;$C$8,IF(Raw!$N386&gt;$C$9,IF(Raw!$N386&lt;$A$9,IF(Raw!$X386&gt;$C$9,IF(Raw!$X386&lt;$A$9,Raw!X386,-999),-999),-999),-999),-999),-999)</f>
        <v>1277</v>
      </c>
      <c r="R386" s="9">
        <f t="shared" si="95"/>
        <v>2.6985000000000009E-2</v>
      </c>
      <c r="S386" s="9">
        <f t="shared" si="96"/>
        <v>0.39337881570891287</v>
      </c>
      <c r="T386" s="9">
        <f t="shared" si="97"/>
        <v>2.7574999999999995E-2</v>
      </c>
      <c r="U386" s="9">
        <f t="shared" si="98"/>
        <v>0.4061358548368092</v>
      </c>
      <c r="V386" s="15">
        <f t="shared" si="99"/>
        <v>0</v>
      </c>
      <c r="X386" s="11">
        <f t="shared" si="100"/>
        <v>3.2508E+18</v>
      </c>
      <c r="Y386" s="11">
        <f t="shared" si="101"/>
        <v>6.0419999999999999E-18</v>
      </c>
      <c r="Z386" s="11">
        <f t="shared" si="102"/>
        <v>2.408E-3</v>
      </c>
      <c r="AA386" s="16">
        <f t="shared" si="103"/>
        <v>4.516040961367071E-2</v>
      </c>
      <c r="AB386" s="9">
        <f t="shared" si="104"/>
        <v>4.1566298295096969E-2</v>
      </c>
      <c r="AC386" s="9">
        <f t="shared" si="105"/>
        <v>0.95483959038632937</v>
      </c>
      <c r="AD386" s="15">
        <f t="shared" si="106"/>
        <v>18.754322929265246</v>
      </c>
      <c r="AE386" s="3">
        <f t="shared" si="107"/>
        <v>727.45679999999982</v>
      </c>
      <c r="AF386" s="2">
        <f t="shared" si="108"/>
        <v>0.25</v>
      </c>
      <c r="AG386" s="9">
        <f t="shared" si="109"/>
        <v>5.8590792113559324E-3</v>
      </c>
      <c r="AH386" s="2">
        <f t="shared" si="110"/>
        <v>0.28351779382449366</v>
      </c>
    </row>
    <row r="387" spans="1:34">
      <c r="A387" s="1">
        <f>Raw!A387</f>
        <v>374</v>
      </c>
      <c r="B387" s="14">
        <f>Raw!B387</f>
        <v>0.46438657407407408</v>
      </c>
      <c r="C387" s="15">
        <f>Raw!C387</f>
        <v>72.7</v>
      </c>
      <c r="D387" s="15">
        <f>IF(C387&gt;0.5,Raw!D387*D$11,-999)</f>
        <v>6.3</v>
      </c>
      <c r="E387" s="9">
        <f>IF(Raw!$G387&gt;$C$8,IF(Raw!$Q387&gt;$C$8,IF(Raw!$N387&gt;$C$9,IF(Raw!$N387&lt;$A$9,IF(Raw!$X387&gt;$C$9,IF(Raw!$X387&lt;$A$9,Raw!H387,-999),-999),-999),-999),-999),-999)</f>
        <v>3.9831999999999999E-2</v>
      </c>
      <c r="F387" s="9">
        <f>IF(Raw!$G387&gt;$C$8,IF(Raw!$Q387&gt;$C$8,IF(Raw!$N387&gt;$C$9,IF(Raw!$N387&lt;$A$9,IF(Raw!$X387&gt;$C$9,IF(Raw!$X387&lt;$A$9,Raw!I387,-999),-999),-999),-999),-999),-999)</f>
        <v>6.9648000000000002E-2</v>
      </c>
      <c r="G387" s="9">
        <f>Raw!G387</f>
        <v>0.94263300000000005</v>
      </c>
      <c r="H387" s="9">
        <f>IF(Raw!$G387&gt;$C$8,IF(Raw!$Q387&gt;$C$8,IF(Raw!$N387&gt;$C$9,IF(Raw!$N387&lt;$A$9,IF(Raw!$X387&gt;$C$9,IF(Raw!$X387&lt;$A$9,Raw!L387,-999),-999),-999),-999),-999),-999)</f>
        <v>641.79999999999995</v>
      </c>
      <c r="I387" s="9">
        <f>IF(Raw!$G387&gt;$C$8,IF(Raw!$Q387&gt;$C$8,IF(Raw!$N387&gt;$C$9,IF(Raw!$N387&lt;$A$9,IF(Raw!$X387&gt;$C$9,IF(Raw!$X387&lt;$A$9,Raw!M387,-999),-999),-999),-999),-999),-999)</f>
        <v>0.17263800000000001</v>
      </c>
      <c r="J387" s="9">
        <f>IF(Raw!$G387&gt;$C$8,IF(Raw!$Q387&gt;$C$8,IF(Raw!$N387&gt;$C$9,IF(Raw!$N387&lt;$A$9,IF(Raw!$X387&gt;$C$9,IF(Raw!$X387&lt;$A$9,Raw!N387,-999),-999),-999),-999),-999),-999)</f>
        <v>1154</v>
      </c>
      <c r="K387" s="9">
        <f>IF(Raw!$G387&gt;$C$8,IF(Raw!$Q387&gt;$C$8,IF(Raw!$N387&gt;$C$9,IF(Raw!$N387&lt;$A$9,IF(Raw!$X387&gt;$C$9,IF(Raw!$X387&lt;$A$9,Raw!R387,-999),-999),-999),-999),-999),-999)</f>
        <v>3.8571000000000001E-2</v>
      </c>
      <c r="L387" s="9">
        <f>IF(Raw!$G387&gt;$C$8,IF(Raw!$Q387&gt;$C$8,IF(Raw!$N387&gt;$C$9,IF(Raw!$N387&lt;$A$9,IF(Raw!$X387&gt;$C$9,IF(Raw!$X387&lt;$A$9,Raw!S387,-999),-999),-999),-999),-999),-999)</f>
        <v>6.9188E-2</v>
      </c>
      <c r="M387" s="9">
        <f>Raw!Q387</f>
        <v>0.92399399999999998</v>
      </c>
      <c r="N387" s="9">
        <f>IF(Raw!$G387&gt;$C$8,IF(Raw!$Q387&gt;$C$8,IF(Raw!$N387&gt;$C$9,IF(Raw!$N387&lt;$A$9,IF(Raw!$X387&gt;$C$9,IF(Raw!$X387&lt;$A$9,Raw!V387,-999),-999),-999),-999),-999),-999)</f>
        <v>625.5</v>
      </c>
      <c r="O387" s="9">
        <f>IF(Raw!$G387&gt;$C$8,IF(Raw!$Q387&gt;$C$8,IF(Raw!$N387&gt;$C$9,IF(Raw!$N387&lt;$A$9,IF(Raw!$X387&gt;$C$9,IF(Raw!$X387&lt;$A$9,Raw!W387,-999),-999),-999),-999),-999),-999)</f>
        <v>2.4390000000000002E-3</v>
      </c>
      <c r="P387" s="9">
        <f>IF(Raw!$G387&gt;$C$8,IF(Raw!$Q387&gt;$C$8,IF(Raw!$N387&gt;$C$9,IF(Raw!$N387&lt;$A$9,IF(Raw!$X387&gt;$C$9,IF(Raw!$X387&lt;$A$9,Raw!X387,-999),-999),-999),-999),-999),-999)</f>
        <v>630</v>
      </c>
      <c r="R387" s="9">
        <f t="shared" si="95"/>
        <v>2.9816000000000002E-2</v>
      </c>
      <c r="S387" s="9">
        <f t="shared" si="96"/>
        <v>0.42809556627613143</v>
      </c>
      <c r="T387" s="9">
        <f t="shared" si="97"/>
        <v>3.0616999999999998E-2</v>
      </c>
      <c r="U387" s="9">
        <f t="shared" si="98"/>
        <v>0.44251893391917674</v>
      </c>
      <c r="V387" s="15">
        <f t="shared" si="99"/>
        <v>0</v>
      </c>
      <c r="X387" s="11">
        <f t="shared" si="100"/>
        <v>3.792599999999999E+18</v>
      </c>
      <c r="Y387" s="11">
        <f t="shared" si="101"/>
        <v>6.4179999999999993E-18</v>
      </c>
      <c r="Z387" s="11">
        <f t="shared" si="102"/>
        <v>1.1539999999999999E-3</v>
      </c>
      <c r="AA387" s="16">
        <f t="shared" si="103"/>
        <v>2.732194911361786E-2</v>
      </c>
      <c r="AB387" s="9">
        <f t="shared" si="104"/>
        <v>3.9407516116011641E-2</v>
      </c>
      <c r="AC387" s="9">
        <f t="shared" si="105"/>
        <v>0.97267805088638204</v>
      </c>
      <c r="AD387" s="15">
        <f t="shared" si="106"/>
        <v>23.675865783031075</v>
      </c>
      <c r="AE387" s="3">
        <f t="shared" si="107"/>
        <v>772.7271999999997</v>
      </c>
      <c r="AF387" s="2">
        <f t="shared" si="108"/>
        <v>0.25</v>
      </c>
      <c r="AG387" s="9">
        <f t="shared" si="109"/>
        <v>8.0592452968618646E-3</v>
      </c>
      <c r="AH387" s="2">
        <f t="shared" si="110"/>
        <v>0.38998268568004429</v>
      </c>
    </row>
    <row r="388" spans="1:34">
      <c r="A388" s="1">
        <f>Raw!A388</f>
        <v>375</v>
      </c>
      <c r="B388" s="14">
        <f>Raw!B388</f>
        <v>0.46444444444444444</v>
      </c>
      <c r="C388" s="15">
        <f>Raw!C388</f>
        <v>71.400000000000006</v>
      </c>
      <c r="D388" s="15">
        <f>IF(C388&gt;0.5,Raw!D388*D$11,-999)</f>
        <v>5.4</v>
      </c>
      <c r="E388" s="9">
        <f>IF(Raw!$G388&gt;$C$8,IF(Raw!$Q388&gt;$C$8,IF(Raw!$N388&gt;$C$9,IF(Raw!$N388&lt;$A$9,IF(Raw!$X388&gt;$C$9,IF(Raw!$X388&lt;$A$9,Raw!H388,-999),-999),-999),-999),-999),-999)</f>
        <v>4.3574000000000002E-2</v>
      </c>
      <c r="F388" s="9">
        <f>IF(Raw!$G388&gt;$C$8,IF(Raw!$Q388&gt;$C$8,IF(Raw!$N388&gt;$C$9,IF(Raw!$N388&lt;$A$9,IF(Raw!$X388&gt;$C$9,IF(Raw!$X388&lt;$A$9,Raw!I388,-999),-999),-999),-999),-999),-999)</f>
        <v>7.1121000000000004E-2</v>
      </c>
      <c r="G388" s="9">
        <f>Raw!G388</f>
        <v>0.90146400000000004</v>
      </c>
      <c r="H388" s="9">
        <f>IF(Raw!$G388&gt;$C$8,IF(Raw!$Q388&gt;$C$8,IF(Raw!$N388&gt;$C$9,IF(Raw!$N388&lt;$A$9,IF(Raw!$X388&gt;$C$9,IF(Raw!$X388&lt;$A$9,Raw!L388,-999),-999),-999),-999),-999),-999)</f>
        <v>548.5</v>
      </c>
      <c r="I388" s="9">
        <f>IF(Raw!$G388&gt;$C$8,IF(Raw!$Q388&gt;$C$8,IF(Raw!$N388&gt;$C$9,IF(Raw!$N388&lt;$A$9,IF(Raw!$X388&gt;$C$9,IF(Raw!$X388&lt;$A$9,Raw!M388,-999),-999),-999),-999),-999),-999)</f>
        <v>0.13920199999999999</v>
      </c>
      <c r="J388" s="9">
        <f>IF(Raw!$G388&gt;$C$8,IF(Raw!$Q388&gt;$C$8,IF(Raw!$N388&gt;$C$9,IF(Raw!$N388&lt;$A$9,IF(Raw!$X388&gt;$C$9,IF(Raw!$X388&lt;$A$9,Raw!N388,-999),-999),-999),-999),-999),-999)</f>
        <v>1321</v>
      </c>
      <c r="K388" s="9">
        <f>IF(Raw!$G388&gt;$C$8,IF(Raw!$Q388&gt;$C$8,IF(Raw!$N388&gt;$C$9,IF(Raw!$N388&lt;$A$9,IF(Raw!$X388&gt;$C$9,IF(Raw!$X388&lt;$A$9,Raw!R388,-999),-999),-999),-999),-999),-999)</f>
        <v>4.1618000000000002E-2</v>
      </c>
      <c r="L388" s="9">
        <f>IF(Raw!$G388&gt;$C$8,IF(Raw!$Q388&gt;$C$8,IF(Raw!$N388&gt;$C$9,IF(Raw!$N388&lt;$A$9,IF(Raw!$X388&gt;$C$9,IF(Raw!$X388&lt;$A$9,Raw!S388,-999),-999),-999),-999),-999),-999)</f>
        <v>7.0918999999999996E-2</v>
      </c>
      <c r="M388" s="9">
        <f>Raw!Q388</f>
        <v>0.89268599999999998</v>
      </c>
      <c r="N388" s="9">
        <f>IF(Raw!$G388&gt;$C$8,IF(Raw!$Q388&gt;$C$8,IF(Raw!$N388&gt;$C$9,IF(Raw!$N388&lt;$A$9,IF(Raw!$X388&gt;$C$9,IF(Raw!$X388&lt;$A$9,Raw!V388,-999),-999),-999),-999),-999),-999)</f>
        <v>663</v>
      </c>
      <c r="O388" s="9">
        <f>IF(Raw!$G388&gt;$C$8,IF(Raw!$Q388&gt;$C$8,IF(Raw!$N388&gt;$C$9,IF(Raw!$N388&lt;$A$9,IF(Raw!$X388&gt;$C$9,IF(Raw!$X388&lt;$A$9,Raw!W388,-999),-999),-999),-999),-999),-999)</f>
        <v>9.7871E-2</v>
      </c>
      <c r="P388" s="9">
        <f>IF(Raw!$G388&gt;$C$8,IF(Raw!$Q388&gt;$C$8,IF(Raw!$N388&gt;$C$9,IF(Raw!$N388&lt;$A$9,IF(Raw!$X388&gt;$C$9,IF(Raw!$X388&lt;$A$9,Raw!X388,-999),-999),-999),-999),-999),-999)</f>
        <v>835</v>
      </c>
      <c r="R388" s="9">
        <f t="shared" si="95"/>
        <v>2.7547000000000002E-2</v>
      </c>
      <c r="S388" s="9">
        <f t="shared" si="96"/>
        <v>0.3873258250024606</v>
      </c>
      <c r="T388" s="9">
        <f t="shared" si="97"/>
        <v>2.9300999999999994E-2</v>
      </c>
      <c r="U388" s="9">
        <f t="shared" si="98"/>
        <v>0.41316149409890152</v>
      </c>
      <c r="V388" s="15">
        <f t="shared" si="99"/>
        <v>0</v>
      </c>
      <c r="X388" s="11">
        <f t="shared" si="100"/>
        <v>3.2508E+18</v>
      </c>
      <c r="Y388" s="11">
        <f t="shared" si="101"/>
        <v>5.4849999999999997E-18</v>
      </c>
      <c r="Z388" s="11">
        <f t="shared" si="102"/>
        <v>1.3209999999999999E-3</v>
      </c>
      <c r="AA388" s="16">
        <f t="shared" si="103"/>
        <v>2.3012236306348233E-2</v>
      </c>
      <c r="AB388" s="9">
        <f t="shared" si="104"/>
        <v>4.2292281536012312E-2</v>
      </c>
      <c r="AC388" s="9">
        <f t="shared" si="105"/>
        <v>0.97698776369365181</v>
      </c>
      <c r="AD388" s="15">
        <f t="shared" si="106"/>
        <v>17.420315144851049</v>
      </c>
      <c r="AE388" s="3">
        <f t="shared" si="107"/>
        <v>660.39399999999978</v>
      </c>
      <c r="AF388" s="2">
        <f t="shared" si="108"/>
        <v>0.25</v>
      </c>
      <c r="AG388" s="9">
        <f t="shared" si="109"/>
        <v>5.5364641791695243E-3</v>
      </c>
      <c r="AH388" s="2">
        <f t="shared" si="110"/>
        <v>0.2679066203140163</v>
      </c>
    </row>
    <row r="389" spans="1:34">
      <c r="A389" s="1">
        <f>Raw!A389</f>
        <v>376</v>
      </c>
      <c r="B389" s="14">
        <f>Raw!B389</f>
        <v>0.4645023148148148</v>
      </c>
      <c r="C389" s="15">
        <f>Raw!C389</f>
        <v>71</v>
      </c>
      <c r="D389" s="15">
        <f>IF(C389&gt;0.5,Raw!D389*D$11,-999)</f>
        <v>6.3</v>
      </c>
      <c r="E389" s="9">
        <f>IF(Raw!$G389&gt;$C$8,IF(Raw!$Q389&gt;$C$8,IF(Raw!$N389&gt;$C$9,IF(Raw!$N389&lt;$A$9,IF(Raw!$X389&gt;$C$9,IF(Raw!$X389&lt;$A$9,Raw!H389,-999),-999),-999),-999),-999),-999)</f>
        <v>3.9560999999999999E-2</v>
      </c>
      <c r="F389" s="9">
        <f>IF(Raw!$G389&gt;$C$8,IF(Raw!$Q389&gt;$C$8,IF(Raw!$N389&gt;$C$9,IF(Raw!$N389&lt;$A$9,IF(Raw!$X389&gt;$C$9,IF(Raw!$X389&lt;$A$9,Raw!I389,-999),-999),-999),-999),-999),-999)</f>
        <v>7.2890999999999997E-2</v>
      </c>
      <c r="G389" s="9">
        <f>Raw!G389</f>
        <v>0.92012400000000005</v>
      </c>
      <c r="H389" s="9">
        <f>IF(Raw!$G389&gt;$C$8,IF(Raw!$Q389&gt;$C$8,IF(Raw!$N389&gt;$C$9,IF(Raw!$N389&lt;$A$9,IF(Raw!$X389&gt;$C$9,IF(Raw!$X389&lt;$A$9,Raw!L389,-999),-999),-999),-999),-999),-999)</f>
        <v>715.7</v>
      </c>
      <c r="I389" s="9">
        <f>IF(Raw!$G389&gt;$C$8,IF(Raw!$Q389&gt;$C$8,IF(Raw!$N389&gt;$C$9,IF(Raw!$N389&lt;$A$9,IF(Raw!$X389&gt;$C$9,IF(Raw!$X389&lt;$A$9,Raw!M389,-999),-999),-999),-999),-999),-999)</f>
        <v>8.9978000000000002E-2</v>
      </c>
      <c r="J389" s="9">
        <f>IF(Raw!$G389&gt;$C$8,IF(Raw!$Q389&gt;$C$8,IF(Raw!$N389&gt;$C$9,IF(Raw!$N389&lt;$A$9,IF(Raw!$X389&gt;$C$9,IF(Raw!$X389&lt;$A$9,Raw!N389,-999),-999),-999),-999),-999),-999)</f>
        <v>883</v>
      </c>
      <c r="K389" s="9">
        <f>IF(Raw!$G389&gt;$C$8,IF(Raw!$Q389&gt;$C$8,IF(Raw!$N389&gt;$C$9,IF(Raw!$N389&lt;$A$9,IF(Raw!$X389&gt;$C$9,IF(Raw!$X389&lt;$A$9,Raw!R389,-999),-999),-999),-999),-999),-999)</f>
        <v>3.7727999999999998E-2</v>
      </c>
      <c r="L389" s="9">
        <f>IF(Raw!$G389&gt;$C$8,IF(Raw!$Q389&gt;$C$8,IF(Raw!$N389&gt;$C$9,IF(Raw!$N389&lt;$A$9,IF(Raw!$X389&gt;$C$9,IF(Raw!$X389&lt;$A$9,Raw!S389,-999),-999),-999),-999),-999),-999)</f>
        <v>6.7043000000000005E-2</v>
      </c>
      <c r="M389" s="9">
        <f>Raw!Q389</f>
        <v>0.90903999999999996</v>
      </c>
      <c r="N389" s="9">
        <f>IF(Raw!$G389&gt;$C$8,IF(Raw!$Q389&gt;$C$8,IF(Raw!$N389&gt;$C$9,IF(Raw!$N389&lt;$A$9,IF(Raw!$X389&gt;$C$9,IF(Raw!$X389&lt;$A$9,Raw!V389,-999),-999),-999),-999),-999),-999)</f>
        <v>649.9</v>
      </c>
      <c r="O389" s="9">
        <f>IF(Raw!$G389&gt;$C$8,IF(Raw!$Q389&gt;$C$8,IF(Raw!$N389&gt;$C$9,IF(Raw!$N389&lt;$A$9,IF(Raw!$X389&gt;$C$9,IF(Raw!$X389&lt;$A$9,Raw!W389,-999),-999),-999),-999),-999),-999)</f>
        <v>2.4390000000000002E-3</v>
      </c>
      <c r="P389" s="9">
        <f>IF(Raw!$G389&gt;$C$8,IF(Raw!$Q389&gt;$C$8,IF(Raw!$N389&gt;$C$9,IF(Raw!$N389&lt;$A$9,IF(Raw!$X389&gt;$C$9,IF(Raw!$X389&lt;$A$9,Raw!X389,-999),-999),-999),-999),-999),-999)</f>
        <v>649</v>
      </c>
      <c r="R389" s="9">
        <f t="shared" si="95"/>
        <v>3.3329999999999999E-2</v>
      </c>
      <c r="S389" s="9">
        <f t="shared" si="96"/>
        <v>0.45725809770753589</v>
      </c>
      <c r="T389" s="9">
        <f t="shared" si="97"/>
        <v>2.9315000000000008E-2</v>
      </c>
      <c r="U389" s="9">
        <f t="shared" si="98"/>
        <v>0.43725668600748779</v>
      </c>
      <c r="V389" s="15">
        <f t="shared" si="99"/>
        <v>0</v>
      </c>
      <c r="X389" s="11">
        <f t="shared" si="100"/>
        <v>3.792599999999999E+18</v>
      </c>
      <c r="Y389" s="11">
        <f t="shared" si="101"/>
        <v>7.1569999999999997E-18</v>
      </c>
      <c r="Z389" s="11">
        <f t="shared" si="102"/>
        <v>8.83E-4</v>
      </c>
      <c r="AA389" s="16">
        <f t="shared" si="103"/>
        <v>2.3406821746896764E-2</v>
      </c>
      <c r="AB389" s="9">
        <f t="shared" si="104"/>
        <v>3.8414170979510276E-2</v>
      </c>
      <c r="AC389" s="9">
        <f t="shared" si="105"/>
        <v>0.97659317825310321</v>
      </c>
      <c r="AD389" s="15">
        <f t="shared" si="106"/>
        <v>26.508291899090334</v>
      </c>
      <c r="AE389" s="3">
        <f t="shared" si="107"/>
        <v>861.70279999999968</v>
      </c>
      <c r="AF389" s="2">
        <f t="shared" si="108"/>
        <v>0.25</v>
      </c>
      <c r="AG389" s="9">
        <f t="shared" si="109"/>
        <v>8.9160983596272125E-3</v>
      </c>
      <c r="AH389" s="2">
        <f t="shared" si="110"/>
        <v>0.43144535945925255</v>
      </c>
    </row>
    <row r="390" spans="1:34">
      <c r="A390" s="1">
        <f>Raw!A390</f>
        <v>377</v>
      </c>
      <c r="B390" s="14">
        <f>Raw!B390</f>
        <v>0.46454861111111106</v>
      </c>
      <c r="C390" s="15">
        <f>Raw!C390</f>
        <v>70.099999999999994</v>
      </c>
      <c r="D390" s="15">
        <f>IF(C390&gt;0.5,Raw!D390*D$11,-999)</f>
        <v>6.3</v>
      </c>
      <c r="E390" s="9">
        <f>IF(Raw!$G390&gt;$C$8,IF(Raw!$Q390&gt;$C$8,IF(Raw!$N390&gt;$C$9,IF(Raw!$N390&lt;$A$9,IF(Raw!$X390&gt;$C$9,IF(Raw!$X390&lt;$A$9,Raw!H390,-999),-999),-999),-999),-999),-999)</f>
        <v>3.9626000000000001E-2</v>
      </c>
      <c r="F390" s="9">
        <f>IF(Raw!$G390&gt;$C$8,IF(Raw!$Q390&gt;$C$8,IF(Raw!$N390&gt;$C$9,IF(Raw!$N390&lt;$A$9,IF(Raw!$X390&gt;$C$9,IF(Raw!$X390&lt;$A$9,Raw!I390,-999),-999),-999),-999),-999),-999)</f>
        <v>6.7718E-2</v>
      </c>
      <c r="G390" s="9">
        <f>Raw!G390</f>
        <v>0.91472399999999998</v>
      </c>
      <c r="H390" s="9">
        <f>IF(Raw!$G390&gt;$C$8,IF(Raw!$Q390&gt;$C$8,IF(Raw!$N390&gt;$C$9,IF(Raw!$N390&lt;$A$9,IF(Raw!$X390&gt;$C$9,IF(Raw!$X390&lt;$A$9,Raw!L390,-999),-999),-999),-999),-999),-999)</f>
        <v>681.2</v>
      </c>
      <c r="I390" s="9">
        <f>IF(Raw!$G390&gt;$C$8,IF(Raw!$Q390&gt;$C$8,IF(Raw!$N390&gt;$C$9,IF(Raw!$N390&lt;$A$9,IF(Raw!$X390&gt;$C$9,IF(Raw!$X390&lt;$A$9,Raw!M390,-999),-999),-999),-999),-999),-999)</f>
        <v>0.22674</v>
      </c>
      <c r="J390" s="9">
        <f>IF(Raw!$G390&gt;$C$8,IF(Raw!$Q390&gt;$C$8,IF(Raw!$N390&gt;$C$9,IF(Raw!$N390&lt;$A$9,IF(Raw!$X390&gt;$C$9,IF(Raw!$X390&lt;$A$9,Raw!N390,-999),-999),-999),-999),-999),-999)</f>
        <v>1358</v>
      </c>
      <c r="K390" s="9">
        <f>IF(Raw!$G390&gt;$C$8,IF(Raw!$Q390&gt;$C$8,IF(Raw!$N390&gt;$C$9,IF(Raw!$N390&lt;$A$9,IF(Raw!$X390&gt;$C$9,IF(Raw!$X390&lt;$A$9,Raw!R390,-999),-999),-999),-999),-999),-999)</f>
        <v>4.2897999999999999E-2</v>
      </c>
      <c r="L390" s="9">
        <f>IF(Raw!$G390&gt;$C$8,IF(Raw!$Q390&gt;$C$8,IF(Raw!$N390&gt;$C$9,IF(Raw!$N390&lt;$A$9,IF(Raw!$X390&gt;$C$9,IF(Raw!$X390&lt;$A$9,Raw!S390,-999),-999),-999),-999),-999),-999)</f>
        <v>6.9906999999999997E-2</v>
      </c>
      <c r="M390" s="9">
        <f>Raw!Q390</f>
        <v>0.93617799999999995</v>
      </c>
      <c r="N390" s="9">
        <f>IF(Raw!$G390&gt;$C$8,IF(Raw!$Q390&gt;$C$8,IF(Raw!$N390&gt;$C$9,IF(Raw!$N390&lt;$A$9,IF(Raw!$X390&gt;$C$9,IF(Raw!$X390&lt;$A$9,Raw!V390,-999),-999),-999),-999),-999),-999)</f>
        <v>599.20000000000005</v>
      </c>
      <c r="O390" s="9">
        <f>IF(Raw!$G390&gt;$C$8,IF(Raw!$Q390&gt;$C$8,IF(Raw!$N390&gt;$C$9,IF(Raw!$N390&lt;$A$9,IF(Raw!$X390&gt;$C$9,IF(Raw!$X390&lt;$A$9,Raw!W390,-999),-999),-999),-999),-999),-999)</f>
        <v>0.22674</v>
      </c>
      <c r="P390" s="9">
        <f>IF(Raw!$G390&gt;$C$8,IF(Raw!$Q390&gt;$C$8,IF(Raw!$N390&gt;$C$9,IF(Raw!$N390&lt;$A$9,IF(Raw!$X390&gt;$C$9,IF(Raw!$X390&lt;$A$9,Raw!X390,-999),-999),-999),-999),-999),-999)</f>
        <v>898</v>
      </c>
      <c r="R390" s="9">
        <f t="shared" si="95"/>
        <v>2.8091999999999999E-2</v>
      </c>
      <c r="S390" s="9">
        <f t="shared" si="96"/>
        <v>0.41483800466641069</v>
      </c>
      <c r="T390" s="9">
        <f t="shared" si="97"/>
        <v>2.7008999999999998E-2</v>
      </c>
      <c r="U390" s="9">
        <f t="shared" si="98"/>
        <v>0.38635615889682007</v>
      </c>
      <c r="V390" s="15">
        <f t="shared" si="99"/>
        <v>0</v>
      </c>
      <c r="X390" s="11">
        <f t="shared" si="100"/>
        <v>3.792599999999999E+18</v>
      </c>
      <c r="Y390" s="11">
        <f t="shared" si="101"/>
        <v>6.8120000000000004E-18</v>
      </c>
      <c r="Z390" s="11">
        <f t="shared" si="102"/>
        <v>1.3579999999999998E-3</v>
      </c>
      <c r="AA390" s="16">
        <f t="shared" si="103"/>
        <v>3.3895010667177518E-2</v>
      </c>
      <c r="AB390" s="9">
        <f t="shared" si="104"/>
        <v>4.3813470343109798E-2</v>
      </c>
      <c r="AC390" s="9">
        <f t="shared" si="105"/>
        <v>0.96610498933282241</v>
      </c>
      <c r="AD390" s="15">
        <f t="shared" si="106"/>
        <v>24.959507118687419</v>
      </c>
      <c r="AE390" s="3">
        <f t="shared" si="107"/>
        <v>820.16479999999979</v>
      </c>
      <c r="AF390" s="2">
        <f t="shared" si="108"/>
        <v>0.25</v>
      </c>
      <c r="AG390" s="9">
        <f t="shared" si="109"/>
        <v>7.4178917679491602E-3</v>
      </c>
      <c r="AH390" s="2">
        <f t="shared" si="110"/>
        <v>0.35894792219255722</v>
      </c>
    </row>
    <row r="391" spans="1:34">
      <c r="A391" s="1">
        <f>Raw!A391</f>
        <v>378</v>
      </c>
      <c r="B391" s="14">
        <f>Raw!B391</f>
        <v>0.46460648148148148</v>
      </c>
      <c r="C391" s="15">
        <f>Raw!C391</f>
        <v>69</v>
      </c>
      <c r="D391" s="15">
        <f>IF(C391&gt;0.5,Raw!D391*D$11,-999)</f>
        <v>6.3</v>
      </c>
      <c r="E391" s="9">
        <f>IF(Raw!$G391&gt;$C$8,IF(Raw!$Q391&gt;$C$8,IF(Raw!$N391&gt;$C$9,IF(Raw!$N391&lt;$A$9,IF(Raw!$X391&gt;$C$9,IF(Raw!$X391&lt;$A$9,Raw!H391,-999),-999),-999),-999),-999),-999)</f>
        <v>4.5546000000000003E-2</v>
      </c>
      <c r="F391" s="9">
        <f>IF(Raw!$G391&gt;$C$8,IF(Raw!$Q391&gt;$C$8,IF(Raw!$N391&gt;$C$9,IF(Raw!$N391&lt;$A$9,IF(Raw!$X391&gt;$C$9,IF(Raw!$X391&lt;$A$9,Raw!I391,-999),-999),-999),-999),-999),-999)</f>
        <v>7.3277999999999996E-2</v>
      </c>
      <c r="G391" s="9">
        <f>Raw!G391</f>
        <v>0.90781599999999996</v>
      </c>
      <c r="H391" s="9">
        <f>IF(Raw!$G391&gt;$C$8,IF(Raw!$Q391&gt;$C$8,IF(Raw!$N391&gt;$C$9,IF(Raw!$N391&lt;$A$9,IF(Raw!$X391&gt;$C$9,IF(Raw!$X391&lt;$A$9,Raw!L391,-999),-999),-999),-999),-999),-999)</f>
        <v>556.6</v>
      </c>
      <c r="I391" s="9">
        <f>IF(Raw!$G391&gt;$C$8,IF(Raw!$Q391&gt;$C$8,IF(Raw!$N391&gt;$C$9,IF(Raw!$N391&lt;$A$9,IF(Raw!$X391&gt;$C$9,IF(Raw!$X391&lt;$A$9,Raw!M391,-999),-999),-999),-999),-999),-999)</f>
        <v>0.14408000000000001</v>
      </c>
      <c r="J391" s="9">
        <f>IF(Raw!$G391&gt;$C$8,IF(Raw!$Q391&gt;$C$8,IF(Raw!$N391&gt;$C$9,IF(Raw!$N391&lt;$A$9,IF(Raw!$X391&gt;$C$9,IF(Raw!$X391&lt;$A$9,Raw!N391,-999),-999),-999),-999),-999),-999)</f>
        <v>842</v>
      </c>
      <c r="K391" s="9">
        <f>IF(Raw!$G391&gt;$C$8,IF(Raw!$Q391&gt;$C$8,IF(Raw!$N391&gt;$C$9,IF(Raw!$N391&lt;$A$9,IF(Raw!$X391&gt;$C$9,IF(Raw!$X391&lt;$A$9,Raw!R391,-999),-999),-999),-999),-999),-999)</f>
        <v>3.8832999999999999E-2</v>
      </c>
      <c r="L391" s="9">
        <f>IF(Raw!$G391&gt;$C$8,IF(Raw!$Q391&gt;$C$8,IF(Raw!$N391&gt;$C$9,IF(Raw!$N391&lt;$A$9,IF(Raw!$X391&gt;$C$9,IF(Raw!$X391&lt;$A$9,Raw!S391,-999),-999),-999),-999),-999),-999)</f>
        <v>6.7035999999999998E-2</v>
      </c>
      <c r="M391" s="9">
        <f>Raw!Q391</f>
        <v>0.92099399999999998</v>
      </c>
      <c r="N391" s="9">
        <f>IF(Raw!$G391&gt;$C$8,IF(Raw!$Q391&gt;$C$8,IF(Raw!$N391&gt;$C$9,IF(Raw!$N391&lt;$A$9,IF(Raw!$X391&gt;$C$9,IF(Raw!$X391&lt;$A$9,Raw!V391,-999),-999),-999),-999),-999),-999)</f>
        <v>646.79999999999995</v>
      </c>
      <c r="O391" s="9">
        <f>IF(Raw!$G391&gt;$C$8,IF(Raw!$Q391&gt;$C$8,IF(Raw!$N391&gt;$C$9,IF(Raw!$N391&lt;$A$9,IF(Raw!$X391&gt;$C$9,IF(Raw!$X391&lt;$A$9,Raw!W391,-999),-999),-999),-999),-999),-999)</f>
        <v>5.6541000000000001E-2</v>
      </c>
      <c r="P391" s="9">
        <f>IF(Raw!$G391&gt;$C$8,IF(Raw!$Q391&gt;$C$8,IF(Raw!$N391&gt;$C$9,IF(Raw!$N391&lt;$A$9,IF(Raw!$X391&gt;$C$9,IF(Raw!$X391&lt;$A$9,Raw!X391,-999),-999),-999),-999),-999),-999)</f>
        <v>1161</v>
      </c>
      <c r="R391" s="9">
        <f t="shared" si="95"/>
        <v>2.7731999999999993E-2</v>
      </c>
      <c r="S391" s="9">
        <f t="shared" si="96"/>
        <v>0.37844919348235478</v>
      </c>
      <c r="T391" s="9">
        <f t="shared" si="97"/>
        <v>2.8202999999999999E-2</v>
      </c>
      <c r="U391" s="9">
        <f t="shared" si="98"/>
        <v>0.42071424309326333</v>
      </c>
      <c r="V391" s="15">
        <f t="shared" si="99"/>
        <v>0</v>
      </c>
      <c r="X391" s="11">
        <f t="shared" si="100"/>
        <v>3.792599999999999E+18</v>
      </c>
      <c r="Y391" s="11">
        <f t="shared" si="101"/>
        <v>5.5660000000000003E-18</v>
      </c>
      <c r="Z391" s="11">
        <f t="shared" si="102"/>
        <v>8.4199999999999998E-4</v>
      </c>
      <c r="AA391" s="16">
        <f t="shared" si="103"/>
        <v>1.7463884763075664E-2</v>
      </c>
      <c r="AB391" s="9">
        <f t="shared" si="104"/>
        <v>3.9325533941973023E-2</v>
      </c>
      <c r="AC391" s="9">
        <f t="shared" si="105"/>
        <v>0.9825361152369243</v>
      </c>
      <c r="AD391" s="15">
        <f t="shared" si="106"/>
        <v>20.740955775624307</v>
      </c>
      <c r="AE391" s="3">
        <f t="shared" si="107"/>
        <v>670.14639999999986</v>
      </c>
      <c r="AF391" s="2">
        <f t="shared" si="108"/>
        <v>0.25</v>
      </c>
      <c r="AG391" s="9">
        <f t="shared" si="109"/>
        <v>6.7123196232097134E-3</v>
      </c>
      <c r="AH391" s="2">
        <f t="shared" si="110"/>
        <v>0.32480565330620614</v>
      </c>
    </row>
    <row r="392" spans="1:34">
      <c r="A392" s="1">
        <f>Raw!A392</f>
        <v>379</v>
      </c>
      <c r="B392" s="14">
        <f>Raw!B392</f>
        <v>0.46466435185185184</v>
      </c>
      <c r="C392" s="15">
        <f>Raw!C392</f>
        <v>67.900000000000006</v>
      </c>
      <c r="D392" s="15">
        <f>IF(C392&gt;0.5,Raw!D392*D$11,-999)</f>
        <v>6.3</v>
      </c>
      <c r="E392" s="9">
        <f>IF(Raw!$G392&gt;$C$8,IF(Raw!$Q392&gt;$C$8,IF(Raw!$N392&gt;$C$9,IF(Raw!$N392&lt;$A$9,IF(Raw!$X392&gt;$C$9,IF(Raw!$X392&lt;$A$9,Raw!H392,-999),-999),-999),-999),-999),-999)</f>
        <v>4.0703999999999997E-2</v>
      </c>
      <c r="F392" s="9">
        <f>IF(Raw!$G392&gt;$C$8,IF(Raw!$Q392&gt;$C$8,IF(Raw!$N392&gt;$C$9,IF(Raw!$N392&lt;$A$9,IF(Raw!$X392&gt;$C$9,IF(Raw!$X392&lt;$A$9,Raw!I392,-999),-999),-999),-999),-999),-999)</f>
        <v>7.1122000000000005E-2</v>
      </c>
      <c r="G392" s="9">
        <f>Raw!G392</f>
        <v>0.90746099999999996</v>
      </c>
      <c r="H392" s="9">
        <f>IF(Raw!$G392&gt;$C$8,IF(Raw!$Q392&gt;$C$8,IF(Raw!$N392&gt;$C$9,IF(Raw!$N392&lt;$A$9,IF(Raw!$X392&gt;$C$9,IF(Raw!$X392&lt;$A$9,Raw!L392,-999),-999),-999),-999),-999),-999)</f>
        <v>620.5</v>
      </c>
      <c r="I392" s="9">
        <f>IF(Raw!$G392&gt;$C$8,IF(Raw!$Q392&gt;$C$8,IF(Raw!$N392&gt;$C$9,IF(Raw!$N392&lt;$A$9,IF(Raw!$X392&gt;$C$9,IF(Raw!$X392&lt;$A$9,Raw!M392,-999),-999),-999),-999),-999),-999)</f>
        <v>2.4390000000000002E-3</v>
      </c>
      <c r="J392" s="9">
        <f>IF(Raw!$G392&gt;$C$8,IF(Raw!$Q392&gt;$C$8,IF(Raw!$N392&gt;$C$9,IF(Raw!$N392&lt;$A$9,IF(Raw!$X392&gt;$C$9,IF(Raw!$X392&lt;$A$9,Raw!N392,-999),-999),-999),-999),-999),-999)</f>
        <v>1364</v>
      </c>
      <c r="K392" s="9">
        <f>IF(Raw!$G392&gt;$C$8,IF(Raw!$Q392&gt;$C$8,IF(Raw!$N392&gt;$C$9,IF(Raw!$N392&lt;$A$9,IF(Raw!$X392&gt;$C$9,IF(Raw!$X392&lt;$A$9,Raw!R392,-999),-999),-999),-999),-999),-999)</f>
        <v>3.9720999999999999E-2</v>
      </c>
      <c r="L392" s="9">
        <f>IF(Raw!$G392&gt;$C$8,IF(Raw!$Q392&gt;$C$8,IF(Raw!$N392&gt;$C$9,IF(Raw!$N392&lt;$A$9,IF(Raw!$X392&gt;$C$9,IF(Raw!$X392&lt;$A$9,Raw!S392,-999),-999),-999),-999),-999),-999)</f>
        <v>7.5356999999999993E-2</v>
      </c>
      <c r="M392" s="9">
        <f>Raw!Q392</f>
        <v>0.93220400000000003</v>
      </c>
      <c r="N392" s="9">
        <f>IF(Raw!$G392&gt;$C$8,IF(Raw!$Q392&gt;$C$8,IF(Raw!$N392&gt;$C$9,IF(Raw!$N392&lt;$A$9,IF(Raw!$X392&gt;$C$9,IF(Raw!$X392&lt;$A$9,Raw!V392,-999),-999),-999),-999),-999),-999)</f>
        <v>723.8</v>
      </c>
      <c r="O392" s="9">
        <f>IF(Raw!$G392&gt;$C$8,IF(Raw!$Q392&gt;$C$8,IF(Raw!$N392&gt;$C$9,IF(Raw!$N392&lt;$A$9,IF(Raw!$X392&gt;$C$9,IF(Raw!$X392&lt;$A$9,Raw!W392,-999),-999),-999),-999),-999),-999)</f>
        <v>2.4390000000000002E-3</v>
      </c>
      <c r="P392" s="9">
        <f>IF(Raw!$G392&gt;$C$8,IF(Raw!$Q392&gt;$C$8,IF(Raw!$N392&gt;$C$9,IF(Raw!$N392&lt;$A$9,IF(Raw!$X392&gt;$C$9,IF(Raw!$X392&lt;$A$9,Raw!X392,-999),-999),-999),-999),-999),-999)</f>
        <v>1243</v>
      </c>
      <c r="R392" s="9">
        <f t="shared" si="95"/>
        <v>3.0418000000000008E-2</v>
      </c>
      <c r="S392" s="9">
        <f t="shared" si="96"/>
        <v>0.42768763533084003</v>
      </c>
      <c r="T392" s="9">
        <f t="shared" si="97"/>
        <v>3.5635999999999994E-2</v>
      </c>
      <c r="U392" s="9">
        <f t="shared" si="98"/>
        <v>0.47289568321456532</v>
      </c>
      <c r="V392" s="15">
        <f t="shared" si="99"/>
        <v>0</v>
      </c>
      <c r="X392" s="11">
        <f t="shared" si="100"/>
        <v>3.792599999999999E+18</v>
      </c>
      <c r="Y392" s="11">
        <f t="shared" si="101"/>
        <v>6.2049999999999997E-18</v>
      </c>
      <c r="Z392" s="11">
        <f t="shared" si="102"/>
        <v>1.364E-3</v>
      </c>
      <c r="AA392" s="16">
        <f t="shared" si="103"/>
        <v>3.1100816218022295E-2</v>
      </c>
      <c r="AB392" s="9">
        <f t="shared" si="104"/>
        <v>4.082930868674544E-2</v>
      </c>
      <c r="AC392" s="9">
        <f t="shared" si="105"/>
        <v>0.9688991837819777</v>
      </c>
      <c r="AD392" s="15">
        <f t="shared" si="106"/>
        <v>22.801184910573529</v>
      </c>
      <c r="AE392" s="3">
        <f t="shared" si="107"/>
        <v>747.08199999999977</v>
      </c>
      <c r="AF392" s="2">
        <f t="shared" si="108"/>
        <v>0.25</v>
      </c>
      <c r="AG392" s="9">
        <f t="shared" si="109"/>
        <v>8.2942937818363885E-3</v>
      </c>
      <c r="AH392" s="2">
        <f t="shared" si="110"/>
        <v>0.40135655954278471</v>
      </c>
    </row>
    <row r="393" spans="1:34">
      <c r="A393" s="1">
        <f>Raw!A393</f>
        <v>380</v>
      </c>
      <c r="B393" s="14">
        <f>Raw!B393</f>
        <v>0.4647222222222222</v>
      </c>
      <c r="C393" s="15">
        <f>Raw!C393</f>
        <v>67.599999999999994</v>
      </c>
      <c r="D393" s="15">
        <f>IF(C393&gt;0.5,Raw!D393*D$11,-999)</f>
        <v>6.3</v>
      </c>
      <c r="E393" s="9">
        <f>IF(Raw!$G393&gt;$C$8,IF(Raw!$Q393&gt;$C$8,IF(Raw!$N393&gt;$C$9,IF(Raw!$N393&lt;$A$9,IF(Raw!$X393&gt;$C$9,IF(Raw!$X393&lt;$A$9,Raw!H393,-999),-999),-999),-999),-999),-999)</f>
        <v>4.0184999999999998E-2</v>
      </c>
      <c r="F393" s="9">
        <f>IF(Raw!$G393&gt;$C$8,IF(Raw!$Q393&gt;$C$8,IF(Raw!$N393&gt;$C$9,IF(Raw!$N393&lt;$A$9,IF(Raw!$X393&gt;$C$9,IF(Raw!$X393&lt;$A$9,Raw!I393,-999),-999),-999),-999),-999),-999)</f>
        <v>7.0702000000000001E-2</v>
      </c>
      <c r="G393" s="9">
        <f>Raw!G393</f>
        <v>0.89879500000000001</v>
      </c>
      <c r="H393" s="9">
        <f>IF(Raw!$G393&gt;$C$8,IF(Raw!$Q393&gt;$C$8,IF(Raw!$N393&gt;$C$9,IF(Raw!$N393&lt;$A$9,IF(Raw!$X393&gt;$C$9,IF(Raw!$X393&lt;$A$9,Raw!L393,-999),-999),-999),-999),-999),-999)</f>
        <v>594.20000000000005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1569</v>
      </c>
      <c r="K393" s="9">
        <f>IF(Raw!$G393&gt;$C$8,IF(Raw!$Q393&gt;$C$8,IF(Raw!$N393&gt;$C$9,IF(Raw!$N393&lt;$A$9,IF(Raw!$X393&gt;$C$9,IF(Raw!$X393&lt;$A$9,Raw!R393,-999),-999),-999),-999),-999),-999)</f>
        <v>3.7381999999999999E-2</v>
      </c>
      <c r="L393" s="9">
        <f>IF(Raw!$G393&gt;$C$8,IF(Raw!$Q393&gt;$C$8,IF(Raw!$N393&gt;$C$9,IF(Raw!$N393&lt;$A$9,IF(Raw!$X393&gt;$C$9,IF(Raw!$X393&lt;$A$9,Raw!S393,-999),-999),-999),-999),-999),-999)</f>
        <v>7.0791000000000007E-2</v>
      </c>
      <c r="M393" s="9">
        <f>Raw!Q393</f>
        <v>0.91387200000000002</v>
      </c>
      <c r="N393" s="9">
        <f>IF(Raw!$G393&gt;$C$8,IF(Raw!$Q393&gt;$C$8,IF(Raw!$N393&gt;$C$9,IF(Raw!$N393&lt;$A$9,IF(Raw!$X393&gt;$C$9,IF(Raw!$X393&lt;$A$9,Raw!V393,-999),-999),-999),-999),-999),-999)</f>
        <v>792.7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1058</v>
      </c>
      <c r="R393" s="9">
        <f t="shared" si="95"/>
        <v>3.0517000000000002E-2</v>
      </c>
      <c r="S393" s="9">
        <f t="shared" si="96"/>
        <v>0.43162852535996155</v>
      </c>
      <c r="T393" s="9">
        <f t="shared" si="97"/>
        <v>3.3409000000000008E-2</v>
      </c>
      <c r="U393" s="9">
        <f t="shared" si="98"/>
        <v>0.47193852325860641</v>
      </c>
      <c r="V393" s="15">
        <f t="shared" si="99"/>
        <v>0</v>
      </c>
      <c r="X393" s="11">
        <f t="shared" si="100"/>
        <v>3.792599999999999E+18</v>
      </c>
      <c r="Y393" s="11">
        <f t="shared" si="101"/>
        <v>5.9420000000000004E-18</v>
      </c>
      <c r="Z393" s="11">
        <f t="shared" si="102"/>
        <v>1.5689999999999999E-3</v>
      </c>
      <c r="AA393" s="16">
        <f t="shared" si="103"/>
        <v>3.4150881606951386E-2</v>
      </c>
      <c r="AB393" s="9">
        <f t="shared" si="104"/>
        <v>3.8522946803606635E-2</v>
      </c>
      <c r="AC393" s="9">
        <f t="shared" si="105"/>
        <v>0.96584911839304866</v>
      </c>
      <c r="AD393" s="15">
        <f t="shared" si="106"/>
        <v>21.766017595252642</v>
      </c>
      <c r="AE393" s="3">
        <f t="shared" si="107"/>
        <v>715.41679999999985</v>
      </c>
      <c r="AF393" s="2">
        <f t="shared" si="108"/>
        <v>0.25</v>
      </c>
      <c r="AG393" s="9">
        <f t="shared" si="109"/>
        <v>7.9017093854802881E-3</v>
      </c>
      <c r="AH393" s="2">
        <f t="shared" si="110"/>
        <v>0.38235960491396281</v>
      </c>
    </row>
    <row r="394" spans="1:34">
      <c r="A394" s="1">
        <f>Raw!A394</f>
        <v>381</v>
      </c>
      <c r="B394" s="14">
        <f>Raw!B394</f>
        <v>0.46478009259259262</v>
      </c>
      <c r="C394" s="15">
        <f>Raw!C394</f>
        <v>66.3</v>
      </c>
      <c r="D394" s="15">
        <f>IF(C394&gt;0.5,Raw!D394*D$11,-999)</f>
        <v>6.3</v>
      </c>
      <c r="E394" s="9">
        <f>IF(Raw!$G394&gt;$C$8,IF(Raw!$Q394&gt;$C$8,IF(Raw!$N394&gt;$C$9,IF(Raw!$N394&lt;$A$9,IF(Raw!$X394&gt;$C$9,IF(Raw!$X394&lt;$A$9,Raw!H394,-999),-999),-999),-999),-999),-999)</f>
        <v>4.0133000000000002E-2</v>
      </c>
      <c r="F394" s="9">
        <f>IF(Raw!$G394&gt;$C$8,IF(Raw!$Q394&gt;$C$8,IF(Raw!$N394&gt;$C$9,IF(Raw!$N394&lt;$A$9,IF(Raw!$X394&gt;$C$9,IF(Raw!$X394&lt;$A$9,Raw!I394,-999),-999),-999),-999),-999),-999)</f>
        <v>7.1101999999999999E-2</v>
      </c>
      <c r="G394" s="9">
        <f>Raw!G394</f>
        <v>0.91881299999999999</v>
      </c>
      <c r="H394" s="9">
        <f>IF(Raw!$G394&gt;$C$8,IF(Raw!$Q394&gt;$C$8,IF(Raw!$N394&gt;$C$9,IF(Raw!$N394&lt;$A$9,IF(Raw!$X394&gt;$C$9,IF(Raw!$X394&lt;$A$9,Raw!L394,-999),-999),-999),-999),-999),-999)</f>
        <v>582.9</v>
      </c>
      <c r="I394" s="9">
        <f>IF(Raw!$G394&gt;$C$8,IF(Raw!$Q394&gt;$C$8,IF(Raw!$N394&gt;$C$9,IF(Raw!$N394&lt;$A$9,IF(Raw!$X394&gt;$C$9,IF(Raw!$X394&lt;$A$9,Raw!M394,-999),-999),-999),-999),-999),-999)</f>
        <v>3.4013000000000002E-2</v>
      </c>
      <c r="J394" s="9">
        <f>IF(Raw!$G394&gt;$C$8,IF(Raw!$Q394&gt;$C$8,IF(Raw!$N394&gt;$C$9,IF(Raw!$N394&lt;$A$9,IF(Raw!$X394&gt;$C$9,IF(Raw!$X394&lt;$A$9,Raw!N394,-999),-999),-999),-999),-999),-999)</f>
        <v>1327</v>
      </c>
      <c r="K394" s="9">
        <f>IF(Raw!$G394&gt;$C$8,IF(Raw!$Q394&gt;$C$8,IF(Raw!$N394&gt;$C$9,IF(Raw!$N394&lt;$A$9,IF(Raw!$X394&gt;$C$9,IF(Raw!$X394&lt;$A$9,Raw!R394,-999),-999),-999),-999),-999),-999)</f>
        <v>4.1862999999999997E-2</v>
      </c>
      <c r="L394" s="9">
        <f>IF(Raw!$G394&gt;$C$8,IF(Raw!$Q394&gt;$C$8,IF(Raw!$N394&gt;$C$9,IF(Raw!$N394&lt;$A$9,IF(Raw!$X394&gt;$C$9,IF(Raw!$X394&lt;$A$9,Raw!S394,-999),-999),-999),-999),-999),-999)</f>
        <v>7.3386000000000007E-2</v>
      </c>
      <c r="M394" s="9">
        <f>Raw!Q394</f>
        <v>0.92975200000000002</v>
      </c>
      <c r="N394" s="9">
        <f>IF(Raw!$G394&gt;$C$8,IF(Raw!$Q394&gt;$C$8,IF(Raw!$N394&gt;$C$9,IF(Raw!$N394&lt;$A$9,IF(Raw!$X394&gt;$C$9,IF(Raw!$X394&lt;$A$9,Raw!V394,-999),-999),-999),-999),-999),-999)</f>
        <v>638.70000000000005</v>
      </c>
      <c r="O394" s="9">
        <f>IF(Raw!$G394&gt;$C$8,IF(Raw!$Q394&gt;$C$8,IF(Raw!$N394&gt;$C$9,IF(Raw!$N394&lt;$A$9,IF(Raw!$X394&gt;$C$9,IF(Raw!$X394&lt;$A$9,Raw!W394,-999),-999),-999),-999),-999),-999)</f>
        <v>0.21396899999999999</v>
      </c>
      <c r="P394" s="9">
        <f>IF(Raw!$G394&gt;$C$8,IF(Raw!$Q394&gt;$C$8,IF(Raw!$N394&gt;$C$9,IF(Raw!$N394&lt;$A$9,IF(Raw!$X394&gt;$C$9,IF(Raw!$X394&lt;$A$9,Raw!X394,-999),-999),-999),-999),-999),-999)</f>
        <v>1034</v>
      </c>
      <c r="R394" s="9">
        <f t="shared" si="95"/>
        <v>3.0968999999999997E-2</v>
      </c>
      <c r="S394" s="9">
        <f t="shared" si="96"/>
        <v>0.43555736828781183</v>
      </c>
      <c r="T394" s="9">
        <f t="shared" si="97"/>
        <v>3.1523000000000009E-2</v>
      </c>
      <c r="U394" s="9">
        <f t="shared" si="98"/>
        <v>0.42955059548142704</v>
      </c>
      <c r="V394" s="15">
        <f t="shared" si="99"/>
        <v>0</v>
      </c>
      <c r="X394" s="11">
        <f t="shared" si="100"/>
        <v>3.792599999999999E+18</v>
      </c>
      <c r="Y394" s="11">
        <f t="shared" si="101"/>
        <v>5.8289999999999996E-18</v>
      </c>
      <c r="Z394" s="11">
        <f t="shared" si="102"/>
        <v>1.3269999999999998E-3</v>
      </c>
      <c r="AA394" s="16">
        <f t="shared" si="103"/>
        <v>2.8499997693566398E-2</v>
      </c>
      <c r="AB394" s="9">
        <f t="shared" si="104"/>
        <v>4.2761405427294293E-2</v>
      </c>
      <c r="AC394" s="9">
        <f t="shared" si="105"/>
        <v>0.97150000230643352</v>
      </c>
      <c r="AD394" s="15">
        <f t="shared" si="106"/>
        <v>21.47701408708847</v>
      </c>
      <c r="AE394" s="3">
        <f t="shared" si="107"/>
        <v>701.81159999999977</v>
      </c>
      <c r="AF394" s="2">
        <f t="shared" si="108"/>
        <v>0.25</v>
      </c>
      <c r="AG394" s="9">
        <f t="shared" si="109"/>
        <v>7.0965109155937305E-3</v>
      </c>
      <c r="AH394" s="2">
        <f t="shared" si="110"/>
        <v>0.34339647000180251</v>
      </c>
    </row>
    <row r="395" spans="1:34">
      <c r="A395" s="1">
        <f>Raw!A395</f>
        <v>382</v>
      </c>
      <c r="B395" s="14">
        <f>Raw!B395</f>
        <v>0.46483796296296293</v>
      </c>
      <c r="C395" s="15">
        <f>Raw!C395</f>
        <v>65.599999999999994</v>
      </c>
      <c r="D395" s="15">
        <f>IF(C395&gt;0.5,Raw!D395*D$11,-999)</f>
        <v>6.3</v>
      </c>
      <c r="E395" s="9">
        <f>IF(Raw!$G395&gt;$C$8,IF(Raw!$Q395&gt;$C$8,IF(Raw!$N395&gt;$C$9,IF(Raw!$N395&lt;$A$9,IF(Raw!$X395&gt;$C$9,IF(Raw!$X395&lt;$A$9,Raw!H395,-999),-999),-999),-999),-999),-999)</f>
        <v>3.9697999999999997E-2</v>
      </c>
      <c r="F395" s="9">
        <f>IF(Raw!$G395&gt;$C$8,IF(Raw!$Q395&gt;$C$8,IF(Raw!$N395&gt;$C$9,IF(Raw!$N395&lt;$A$9,IF(Raw!$X395&gt;$C$9,IF(Raw!$X395&lt;$A$9,Raw!I395,-999),-999),-999),-999),-999),-999)</f>
        <v>6.9635000000000002E-2</v>
      </c>
      <c r="G395" s="9">
        <f>Raw!G395</f>
        <v>0.90631899999999999</v>
      </c>
      <c r="H395" s="9">
        <f>IF(Raw!$G395&gt;$C$8,IF(Raw!$Q395&gt;$C$8,IF(Raw!$N395&gt;$C$9,IF(Raw!$N395&lt;$A$9,IF(Raw!$X395&gt;$C$9,IF(Raw!$X395&lt;$A$9,Raw!L395,-999),-999),-999),-999),-999),-999)</f>
        <v>676.2</v>
      </c>
      <c r="I395" s="9">
        <f>IF(Raw!$G395&gt;$C$8,IF(Raw!$Q395&gt;$C$8,IF(Raw!$N395&gt;$C$9,IF(Raw!$N395&lt;$A$9,IF(Raw!$X395&gt;$C$9,IF(Raw!$X395&lt;$A$9,Raw!M395,-999),-999),-999),-999),-999),-999)</f>
        <v>0.22674</v>
      </c>
      <c r="J395" s="9">
        <f>IF(Raw!$G395&gt;$C$8,IF(Raw!$Q395&gt;$C$8,IF(Raw!$N395&gt;$C$9,IF(Raw!$N395&lt;$A$9,IF(Raw!$X395&gt;$C$9,IF(Raw!$X395&lt;$A$9,Raw!N395,-999),-999),-999),-999),-999),-999)</f>
        <v>1107</v>
      </c>
      <c r="K395" s="9">
        <f>IF(Raw!$G395&gt;$C$8,IF(Raw!$Q395&gt;$C$8,IF(Raw!$N395&gt;$C$9,IF(Raw!$N395&lt;$A$9,IF(Raw!$X395&gt;$C$9,IF(Raw!$X395&lt;$A$9,Raw!R395,-999),-999),-999),-999),-999),-999)</f>
        <v>4.0146000000000001E-2</v>
      </c>
      <c r="L395" s="9">
        <f>IF(Raw!$G395&gt;$C$8,IF(Raw!$Q395&gt;$C$8,IF(Raw!$N395&gt;$C$9,IF(Raw!$N395&lt;$A$9,IF(Raw!$X395&gt;$C$9,IF(Raw!$X395&lt;$A$9,Raw!S395,-999),-999),-999),-999),-999),-999)</f>
        <v>7.1207999999999994E-2</v>
      </c>
      <c r="M395" s="9">
        <f>Raw!Q395</f>
        <v>0.94162299999999999</v>
      </c>
      <c r="N395" s="9">
        <f>IF(Raw!$G395&gt;$C$8,IF(Raw!$Q395&gt;$C$8,IF(Raw!$N395&gt;$C$9,IF(Raw!$N395&lt;$A$9,IF(Raw!$X395&gt;$C$9,IF(Raw!$X395&lt;$A$9,Raw!V395,-999),-999),-999),-999),-999),-999)</f>
        <v>659.9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933</v>
      </c>
      <c r="R395" s="9">
        <f t="shared" si="95"/>
        <v>2.9937000000000005E-2</v>
      </c>
      <c r="S395" s="9">
        <f t="shared" si="96"/>
        <v>0.42991311840310192</v>
      </c>
      <c r="T395" s="9">
        <f t="shared" si="97"/>
        <v>3.1061999999999992E-2</v>
      </c>
      <c r="U395" s="9">
        <f t="shared" si="98"/>
        <v>0.43621503201887424</v>
      </c>
      <c r="V395" s="15">
        <f t="shared" si="99"/>
        <v>0</v>
      </c>
      <c r="X395" s="11">
        <f t="shared" si="100"/>
        <v>3.792599999999999E+18</v>
      </c>
      <c r="Y395" s="11">
        <f t="shared" si="101"/>
        <v>6.7619999999999999E-18</v>
      </c>
      <c r="Z395" s="11">
        <f t="shared" si="102"/>
        <v>1.1069999999999999E-3</v>
      </c>
      <c r="AA395" s="16">
        <f t="shared" si="103"/>
        <v>2.7605914380823927E-2</v>
      </c>
      <c r="AB395" s="9">
        <f t="shared" si="104"/>
        <v>4.1003494912497156E-2</v>
      </c>
      <c r="AC395" s="9">
        <f t="shared" si="105"/>
        <v>0.97239408561917606</v>
      </c>
      <c r="AD395" s="15">
        <f t="shared" si="106"/>
        <v>24.937592033264611</v>
      </c>
      <c r="AE395" s="3">
        <f t="shared" si="107"/>
        <v>814.1447999999998</v>
      </c>
      <c r="AF395" s="2">
        <f t="shared" si="108"/>
        <v>0.25</v>
      </c>
      <c r="AG395" s="9">
        <f t="shared" si="109"/>
        <v>8.3678096209724197E-3</v>
      </c>
      <c r="AH395" s="2">
        <f t="shared" si="110"/>
        <v>0.40491395273907499</v>
      </c>
    </row>
    <row r="396" spans="1:34">
      <c r="A396" s="1">
        <f>Raw!A396</f>
        <v>383</v>
      </c>
      <c r="B396" s="14">
        <f>Raw!B396</f>
        <v>0.46488425925925925</v>
      </c>
      <c r="C396" s="15">
        <f>Raw!C396</f>
        <v>64.099999999999994</v>
      </c>
      <c r="D396" s="15">
        <f>IF(C396&gt;0.5,Raw!D396*D$11,-999)</f>
        <v>6.3</v>
      </c>
      <c r="E396" s="9">
        <f>IF(Raw!$G396&gt;$C$8,IF(Raw!$Q396&gt;$C$8,IF(Raw!$N396&gt;$C$9,IF(Raw!$N396&lt;$A$9,IF(Raw!$X396&gt;$C$9,IF(Raw!$X396&lt;$A$9,Raw!H396,-999),-999),-999),-999),-999),-999)</f>
        <v>4.0168000000000002E-2</v>
      </c>
      <c r="F396" s="9">
        <f>IF(Raw!$G396&gt;$C$8,IF(Raw!$Q396&gt;$C$8,IF(Raw!$N396&gt;$C$9,IF(Raw!$N396&lt;$A$9,IF(Raw!$X396&gt;$C$9,IF(Raw!$X396&lt;$A$9,Raw!I396,-999),-999),-999),-999),-999),-999)</f>
        <v>7.0790000000000006E-2</v>
      </c>
      <c r="G396" s="9">
        <f>Raw!G396</f>
        <v>0.899146</v>
      </c>
      <c r="H396" s="9">
        <f>IF(Raw!$G396&gt;$C$8,IF(Raw!$Q396&gt;$C$8,IF(Raw!$N396&gt;$C$9,IF(Raw!$N396&lt;$A$9,IF(Raw!$X396&gt;$C$9,IF(Raw!$X396&lt;$A$9,Raw!L396,-999),-999),-999),-999),-999),-999)</f>
        <v>694.4</v>
      </c>
      <c r="I396" s="9">
        <f>IF(Raw!$G396&gt;$C$8,IF(Raw!$Q396&gt;$C$8,IF(Raw!$N396&gt;$C$9,IF(Raw!$N396&lt;$A$9,IF(Raw!$X396&gt;$C$9,IF(Raw!$X396&lt;$A$9,Raw!M396,-999),-999),-999),-999),-999),-999)</f>
        <v>0.26505600000000001</v>
      </c>
      <c r="J396" s="9">
        <f>IF(Raw!$G396&gt;$C$8,IF(Raw!$Q396&gt;$C$8,IF(Raw!$N396&gt;$C$9,IF(Raw!$N396&lt;$A$9,IF(Raw!$X396&gt;$C$9,IF(Raw!$X396&lt;$A$9,Raw!N396,-999),-999),-999),-999),-999),-999)</f>
        <v>1292</v>
      </c>
      <c r="K396" s="9">
        <f>IF(Raw!$G396&gt;$C$8,IF(Raw!$Q396&gt;$C$8,IF(Raw!$N396&gt;$C$9,IF(Raw!$N396&lt;$A$9,IF(Raw!$X396&gt;$C$9,IF(Raw!$X396&lt;$A$9,Raw!R396,-999),-999),-999),-999),-999),-999)</f>
        <v>3.5210999999999999E-2</v>
      </c>
      <c r="L396" s="9">
        <f>IF(Raw!$G396&gt;$C$8,IF(Raw!$Q396&gt;$C$8,IF(Raw!$N396&gt;$C$9,IF(Raw!$N396&lt;$A$9,IF(Raw!$X396&gt;$C$9,IF(Raw!$X396&lt;$A$9,Raw!S396,-999),-999),-999),-999),-999),-999)</f>
        <v>6.9510000000000002E-2</v>
      </c>
      <c r="M396" s="9">
        <f>Raw!Q396</f>
        <v>0.91470899999999999</v>
      </c>
      <c r="N396" s="9">
        <f>IF(Raw!$G396&gt;$C$8,IF(Raw!$Q396&gt;$C$8,IF(Raw!$N396&gt;$C$9,IF(Raw!$N396&lt;$A$9,IF(Raw!$X396&gt;$C$9,IF(Raw!$X396&lt;$A$9,Raw!V396,-999),-999),-999),-999),-999),-999)</f>
        <v>787.7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882</v>
      </c>
      <c r="R396" s="9">
        <f t="shared" si="95"/>
        <v>3.0622000000000003E-2</v>
      </c>
      <c r="S396" s="9">
        <f t="shared" si="96"/>
        <v>0.43257522248905211</v>
      </c>
      <c r="T396" s="9">
        <f t="shared" si="97"/>
        <v>3.4299000000000003E-2</v>
      </c>
      <c r="U396" s="9">
        <f t="shared" si="98"/>
        <v>0.49343979283556327</v>
      </c>
      <c r="V396" s="15">
        <f t="shared" si="99"/>
        <v>0</v>
      </c>
      <c r="X396" s="11">
        <f t="shared" si="100"/>
        <v>3.792599999999999E+18</v>
      </c>
      <c r="Y396" s="11">
        <f t="shared" si="101"/>
        <v>6.9439999999999994E-18</v>
      </c>
      <c r="Z396" s="11">
        <f t="shared" si="102"/>
        <v>1.292E-3</v>
      </c>
      <c r="AA396" s="16">
        <f t="shared" si="103"/>
        <v>3.2906209718184691E-2</v>
      </c>
      <c r="AB396" s="9">
        <f t="shared" si="104"/>
        <v>3.6339650087124017E-2</v>
      </c>
      <c r="AC396" s="9">
        <f t="shared" si="105"/>
        <v>0.9670937902818153</v>
      </c>
      <c r="AD396" s="15">
        <f t="shared" si="106"/>
        <v>25.469202568254403</v>
      </c>
      <c r="AE396" s="3">
        <f t="shared" si="107"/>
        <v>836.05759999999975</v>
      </c>
      <c r="AF396" s="2">
        <f t="shared" si="108"/>
        <v>0.25</v>
      </c>
      <c r="AG396" s="9">
        <f t="shared" si="109"/>
        <v>9.6673215684357286E-3</v>
      </c>
      <c r="AH396" s="2">
        <f t="shared" si="110"/>
        <v>0.46779665957793748</v>
      </c>
    </row>
    <row r="397" spans="1:34">
      <c r="A397" s="1">
        <f>Raw!A397</f>
        <v>384</v>
      </c>
      <c r="B397" s="14">
        <f>Raw!B397</f>
        <v>0.46494212962962966</v>
      </c>
      <c r="C397" s="15">
        <f>Raw!C397</f>
        <v>63.9</v>
      </c>
      <c r="D397" s="15">
        <f>IF(C397&gt;0.5,Raw!D397*D$11,-999)</f>
        <v>6.3</v>
      </c>
      <c r="E397" s="9">
        <f>IF(Raw!$G397&gt;$C$8,IF(Raw!$Q397&gt;$C$8,IF(Raw!$N397&gt;$C$9,IF(Raw!$N397&lt;$A$9,IF(Raw!$X397&gt;$C$9,IF(Raw!$X397&lt;$A$9,Raw!H397,-999),-999),-999),-999),-999),-999)</f>
        <v>4.0849000000000003E-2</v>
      </c>
      <c r="F397" s="9">
        <f>IF(Raw!$G397&gt;$C$8,IF(Raw!$Q397&gt;$C$8,IF(Raw!$N397&gt;$C$9,IF(Raw!$N397&lt;$A$9,IF(Raw!$X397&gt;$C$9,IF(Raw!$X397&lt;$A$9,Raw!I397,-999),-999),-999),-999),-999),-999)</f>
        <v>7.1704000000000004E-2</v>
      </c>
      <c r="G397" s="9">
        <f>Raw!G397</f>
        <v>0.93746499999999999</v>
      </c>
      <c r="H397" s="9">
        <f>IF(Raw!$G397&gt;$C$8,IF(Raw!$Q397&gt;$C$8,IF(Raw!$N397&gt;$C$9,IF(Raw!$N397&lt;$A$9,IF(Raw!$X397&gt;$C$9,IF(Raw!$X397&lt;$A$9,Raw!L397,-999),-999),-999),-999),-999),-999)</f>
        <v>671.2</v>
      </c>
      <c r="I397" s="9">
        <f>IF(Raw!$G397&gt;$C$8,IF(Raw!$Q397&gt;$C$8,IF(Raw!$N397&gt;$C$9,IF(Raw!$N397&lt;$A$9,IF(Raw!$X397&gt;$C$9,IF(Raw!$X397&lt;$A$9,Raw!M397,-999),-999),-999),-999),-999),-999)</f>
        <v>0.136187</v>
      </c>
      <c r="J397" s="9">
        <f>IF(Raw!$G397&gt;$C$8,IF(Raw!$Q397&gt;$C$8,IF(Raw!$N397&gt;$C$9,IF(Raw!$N397&lt;$A$9,IF(Raw!$X397&gt;$C$9,IF(Raw!$X397&lt;$A$9,Raw!N397,-999),-999),-999),-999),-999),-999)</f>
        <v>2414</v>
      </c>
      <c r="K397" s="9">
        <f>IF(Raw!$G397&gt;$C$8,IF(Raw!$Q397&gt;$C$8,IF(Raw!$N397&gt;$C$9,IF(Raw!$N397&lt;$A$9,IF(Raw!$X397&gt;$C$9,IF(Raw!$X397&lt;$A$9,Raw!R397,-999),-999),-999),-999),-999),-999)</f>
        <v>4.5684000000000002E-2</v>
      </c>
      <c r="L397" s="9">
        <f>IF(Raw!$G397&gt;$C$8,IF(Raw!$Q397&gt;$C$8,IF(Raw!$N397&gt;$C$9,IF(Raw!$N397&lt;$A$9,IF(Raw!$X397&gt;$C$9,IF(Raw!$X397&lt;$A$9,Raw!S397,-999),-999),-999),-999),-999),-999)</f>
        <v>7.4177999999999994E-2</v>
      </c>
      <c r="M397" s="9">
        <f>Raw!Q397</f>
        <v>0.92152199999999995</v>
      </c>
      <c r="N397" s="9">
        <f>IF(Raw!$G397&gt;$C$8,IF(Raw!$Q397&gt;$C$8,IF(Raw!$N397&gt;$C$9,IF(Raw!$N397&lt;$A$9,IF(Raw!$X397&gt;$C$9,IF(Raw!$X397&lt;$A$9,Raw!V397,-999),-999),-999),-999),-999),-999)</f>
        <v>543.5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699</v>
      </c>
      <c r="R397" s="9">
        <f t="shared" si="95"/>
        <v>3.0855E-2</v>
      </c>
      <c r="S397" s="9">
        <f t="shared" si="96"/>
        <v>0.43031072185652125</v>
      </c>
      <c r="T397" s="9">
        <f t="shared" si="97"/>
        <v>2.8493999999999992E-2</v>
      </c>
      <c r="U397" s="9">
        <f t="shared" si="98"/>
        <v>0.38413006551807805</v>
      </c>
      <c r="V397" s="15">
        <f t="shared" si="99"/>
        <v>0</v>
      </c>
      <c r="X397" s="11">
        <f t="shared" si="100"/>
        <v>3.792599999999999E+18</v>
      </c>
      <c r="Y397" s="11">
        <f t="shared" si="101"/>
        <v>6.7120000000000002E-18</v>
      </c>
      <c r="Z397" s="11">
        <f t="shared" si="102"/>
        <v>2.4139999999999999E-3</v>
      </c>
      <c r="AA397" s="16">
        <f t="shared" si="103"/>
        <v>5.7893053976832941E-2</v>
      </c>
      <c r="AB397" s="9">
        <f t="shared" si="104"/>
        <v>4.7333604680015878E-2</v>
      </c>
      <c r="AC397" s="9">
        <f t="shared" si="105"/>
        <v>0.94210694602316714</v>
      </c>
      <c r="AD397" s="15">
        <f t="shared" si="106"/>
        <v>23.982209601007852</v>
      </c>
      <c r="AE397" s="3">
        <f t="shared" si="107"/>
        <v>808.12479999999982</v>
      </c>
      <c r="AF397" s="2">
        <f t="shared" si="108"/>
        <v>0.25</v>
      </c>
      <c r="AG397" s="9">
        <f t="shared" si="109"/>
        <v>7.0863751886949431E-3</v>
      </c>
      <c r="AH397" s="2">
        <f t="shared" si="110"/>
        <v>0.34290600745205879</v>
      </c>
    </row>
    <row r="398" spans="1:34">
      <c r="A398" s="1">
        <f>Raw!A398</f>
        <v>385</v>
      </c>
      <c r="B398" s="14">
        <f>Raw!B398</f>
        <v>0.46500000000000002</v>
      </c>
      <c r="C398" s="15">
        <f>Raw!C398</f>
        <v>62.7</v>
      </c>
      <c r="D398" s="15">
        <f>IF(C398&gt;0.5,Raw!D398*D$11,-999)</f>
        <v>6.3</v>
      </c>
      <c r="E398" s="9">
        <f>IF(Raw!$G398&gt;$C$8,IF(Raw!$Q398&gt;$C$8,IF(Raw!$N398&gt;$C$9,IF(Raw!$N398&lt;$A$9,IF(Raw!$X398&gt;$C$9,IF(Raw!$X398&lt;$A$9,Raw!H398,-999),-999),-999),-999),-999),-999)</f>
        <v>4.2104000000000003E-2</v>
      </c>
      <c r="F398" s="9">
        <f>IF(Raw!$G398&gt;$C$8,IF(Raw!$Q398&gt;$C$8,IF(Raw!$N398&gt;$C$9,IF(Raw!$N398&lt;$A$9,IF(Raw!$X398&gt;$C$9,IF(Raw!$X398&lt;$A$9,Raw!I398,-999),-999),-999),-999),-999),-999)</f>
        <v>7.1503999999999998E-2</v>
      </c>
      <c r="G398" s="9">
        <f>Raw!G398</f>
        <v>0.90338499999999999</v>
      </c>
      <c r="H398" s="9">
        <f>IF(Raw!$G398&gt;$C$8,IF(Raw!$Q398&gt;$C$8,IF(Raw!$N398&gt;$C$9,IF(Raw!$N398&lt;$A$9,IF(Raw!$X398&gt;$C$9,IF(Raw!$X398&lt;$A$9,Raw!L398,-999),-999),-999),-999),-999),-999)</f>
        <v>564.70000000000005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1061</v>
      </c>
      <c r="K398" s="9">
        <f>IF(Raw!$G398&gt;$C$8,IF(Raw!$Q398&gt;$C$8,IF(Raw!$N398&gt;$C$9,IF(Raw!$N398&lt;$A$9,IF(Raw!$X398&gt;$C$9,IF(Raw!$X398&lt;$A$9,Raw!R398,-999),-999),-999),-999),-999),-999)</f>
        <v>4.2483E-2</v>
      </c>
      <c r="L398" s="9">
        <f>IF(Raw!$G398&gt;$C$8,IF(Raw!$Q398&gt;$C$8,IF(Raw!$N398&gt;$C$9,IF(Raw!$N398&lt;$A$9,IF(Raw!$X398&gt;$C$9,IF(Raw!$X398&lt;$A$9,Raw!S398,-999),-999),-999),-999),-999),-999)</f>
        <v>7.2596999999999995E-2</v>
      </c>
      <c r="M398" s="9">
        <f>Raw!Q398</f>
        <v>0.939994</v>
      </c>
      <c r="N398" s="9">
        <f>IF(Raw!$G398&gt;$C$8,IF(Raw!$Q398&gt;$C$8,IF(Raw!$N398&gt;$C$9,IF(Raw!$N398&lt;$A$9,IF(Raw!$X398&gt;$C$9,IF(Raw!$X398&lt;$A$9,Raw!V398,-999),-999),-999),-999),-999),-999)</f>
        <v>654.9</v>
      </c>
      <c r="O398" s="9">
        <f>IF(Raw!$G398&gt;$C$8,IF(Raw!$Q398&gt;$C$8,IF(Raw!$N398&gt;$C$9,IF(Raw!$N398&lt;$A$9,IF(Raw!$X398&gt;$C$9,IF(Raw!$X398&lt;$A$9,Raw!W398,-999),-999),-999),-999),-999),-999)</f>
        <v>0.22674</v>
      </c>
      <c r="P398" s="9">
        <f>IF(Raw!$G398&gt;$C$8,IF(Raw!$Q398&gt;$C$8,IF(Raw!$N398&gt;$C$9,IF(Raw!$N398&lt;$A$9,IF(Raw!$X398&gt;$C$9,IF(Raw!$X398&lt;$A$9,Raw!X398,-999),-999),-999),-999),-999),-999)</f>
        <v>750</v>
      </c>
      <c r="R398" s="9">
        <f t="shared" si="95"/>
        <v>2.9399999999999996E-2</v>
      </c>
      <c r="S398" s="9">
        <f t="shared" si="96"/>
        <v>0.4111658089057954</v>
      </c>
      <c r="T398" s="9">
        <f t="shared" si="97"/>
        <v>3.0113999999999995E-2</v>
      </c>
      <c r="U398" s="9">
        <f t="shared" si="98"/>
        <v>0.41481052936071733</v>
      </c>
      <c r="V398" s="15">
        <f t="shared" si="99"/>
        <v>0</v>
      </c>
      <c r="X398" s="11">
        <f t="shared" si="100"/>
        <v>3.792599999999999E+18</v>
      </c>
      <c r="Y398" s="11">
        <f t="shared" si="101"/>
        <v>5.6470000000000001E-18</v>
      </c>
      <c r="Z398" s="11">
        <f t="shared" si="102"/>
        <v>1.0609999999999999E-3</v>
      </c>
      <c r="AA398" s="16">
        <f t="shared" si="103"/>
        <v>2.221836456392658E-2</v>
      </c>
      <c r="AB398" s="9">
        <f t="shared" si="104"/>
        <v>4.3152083830478083E-2</v>
      </c>
      <c r="AC398" s="9">
        <f t="shared" si="105"/>
        <v>0.97778163543607344</v>
      </c>
      <c r="AD398" s="15">
        <f t="shared" si="106"/>
        <v>20.940965658743245</v>
      </c>
      <c r="AE398" s="3">
        <f t="shared" si="107"/>
        <v>679.89879999999982</v>
      </c>
      <c r="AF398" s="2">
        <f t="shared" si="108"/>
        <v>0.25</v>
      </c>
      <c r="AG398" s="9">
        <f t="shared" si="109"/>
        <v>6.6819485001752997E-3</v>
      </c>
      <c r="AH398" s="2">
        <f t="shared" si="110"/>
        <v>0.32333601046847144</v>
      </c>
    </row>
    <row r="399" spans="1:34">
      <c r="A399" s="1">
        <f>Raw!A399</f>
        <v>386</v>
      </c>
      <c r="B399" s="14">
        <f>Raw!B399</f>
        <v>0.46505787037037033</v>
      </c>
      <c r="C399" s="15">
        <f>Raw!C399</f>
        <v>61.6</v>
      </c>
      <c r="D399" s="15">
        <f>IF(C399&gt;0.5,Raw!D399*D$11,-999)</f>
        <v>6.3</v>
      </c>
      <c r="E399" s="9">
        <f>IF(Raw!$G399&gt;$C$8,IF(Raw!$Q399&gt;$C$8,IF(Raw!$N399&gt;$C$9,IF(Raw!$N399&lt;$A$9,IF(Raw!$X399&gt;$C$9,IF(Raw!$X399&lt;$A$9,Raw!H399,-999),-999),-999),-999),-999),-999)</f>
        <v>4.0918999999999997E-2</v>
      </c>
      <c r="F399" s="9">
        <f>IF(Raw!$G399&gt;$C$8,IF(Raw!$Q399&gt;$C$8,IF(Raw!$N399&gt;$C$9,IF(Raw!$N399&lt;$A$9,IF(Raw!$X399&gt;$C$9,IF(Raw!$X399&lt;$A$9,Raw!I399,-999),-999),-999),-999),-999),-999)</f>
        <v>7.3921000000000001E-2</v>
      </c>
      <c r="G399" s="9">
        <f>Raw!G399</f>
        <v>0.90090800000000004</v>
      </c>
      <c r="H399" s="9">
        <f>IF(Raw!$G399&gt;$C$8,IF(Raw!$Q399&gt;$C$8,IF(Raw!$N399&gt;$C$9,IF(Raw!$N399&lt;$A$9,IF(Raw!$X399&gt;$C$9,IF(Raw!$X399&lt;$A$9,Raw!L399,-999),-999),-999),-999),-999),-999)</f>
        <v>654.9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888</v>
      </c>
      <c r="K399" s="9">
        <f>IF(Raw!$G399&gt;$C$8,IF(Raw!$Q399&gt;$C$8,IF(Raw!$N399&gt;$C$9,IF(Raw!$N399&lt;$A$9,IF(Raw!$X399&gt;$C$9,IF(Raw!$X399&lt;$A$9,Raw!R399,-999),-999),-999),-999),-999),-999)</f>
        <v>3.9781999999999998E-2</v>
      </c>
      <c r="L399" s="9">
        <f>IF(Raw!$G399&gt;$C$8,IF(Raw!$Q399&gt;$C$8,IF(Raw!$N399&gt;$C$9,IF(Raw!$N399&lt;$A$9,IF(Raw!$X399&gt;$C$9,IF(Raw!$X399&lt;$A$9,Raw!S399,-999),-999),-999),-999),-999),-999)</f>
        <v>7.2850999999999999E-2</v>
      </c>
      <c r="M399" s="9">
        <f>Raw!Q399</f>
        <v>0.93590899999999999</v>
      </c>
      <c r="N399" s="9">
        <f>IF(Raw!$G399&gt;$C$8,IF(Raw!$Q399&gt;$C$8,IF(Raw!$N399&gt;$C$9,IF(Raw!$N399&lt;$A$9,IF(Raw!$X399&gt;$C$9,IF(Raw!$X399&lt;$A$9,Raw!V399,-999),-999),-999),-999),-999),-999)</f>
        <v>638.70000000000005</v>
      </c>
      <c r="O399" s="9">
        <f>IF(Raw!$G399&gt;$C$8,IF(Raw!$Q399&gt;$C$8,IF(Raw!$N399&gt;$C$9,IF(Raw!$N399&lt;$A$9,IF(Raw!$X399&gt;$C$9,IF(Raw!$X399&lt;$A$9,Raw!W399,-999),-999),-999),-999),-999),-999)</f>
        <v>5.6541000000000001E-2</v>
      </c>
      <c r="P399" s="9">
        <f>IF(Raw!$G399&gt;$C$8,IF(Raw!$Q399&gt;$C$8,IF(Raw!$N399&gt;$C$9,IF(Raw!$N399&lt;$A$9,IF(Raw!$X399&gt;$C$9,IF(Raw!$X399&lt;$A$9,Raw!X399,-999),-999),-999),-999),-999),-999)</f>
        <v>959</v>
      </c>
      <c r="R399" s="9">
        <f t="shared" ref="R399:R462" si="111">F399-E399</f>
        <v>3.3002000000000004E-2</v>
      </c>
      <c r="S399" s="9">
        <f t="shared" ref="S399:S462" si="112">R399/F399</f>
        <v>0.44644958807375446</v>
      </c>
      <c r="T399" s="9">
        <f t="shared" ref="T399:T462" si="113">L399-K399</f>
        <v>3.3069000000000001E-2</v>
      </c>
      <c r="U399" s="9">
        <f t="shared" ref="U399:U462" si="114">T399/L399</f>
        <v>0.45392650752906621</v>
      </c>
      <c r="V399" s="15">
        <f t="shared" ref="V399:V462" si="115">IF(L399&gt;0,L399*V$8+V$10,-999)</f>
        <v>0</v>
      </c>
      <c r="X399" s="11">
        <f t="shared" ref="X399:X462" si="116">D399*6.02*10^23*10^(-6)</f>
        <v>3.792599999999999E+18</v>
      </c>
      <c r="Y399" s="11">
        <f t="shared" ref="Y399:Y462" si="117">H399*10^(-20)</f>
        <v>6.5489999999999996E-18</v>
      </c>
      <c r="Z399" s="11">
        <f t="shared" ref="Z399:Z462" si="118">J399*10^(-6)</f>
        <v>8.8800000000000001E-4</v>
      </c>
      <c r="AA399" s="16">
        <f t="shared" ref="AA399:AA462" si="119">IF(Z399&gt;0,(X399*Y399/(X399*Y399+1/Z399)),1)</f>
        <v>2.1579945458849059E-2</v>
      </c>
      <c r="AB399" s="9">
        <f t="shared" ref="AB399:AB462" si="120">K399+T399*AA399</f>
        <v>4.0495627216378678E-2</v>
      </c>
      <c r="AC399" s="9">
        <f t="shared" ref="AC399:AC462" si="121">IF(T399&gt;0,(L399-AB399)/T399,-999)</f>
        <v>0.97842005454115089</v>
      </c>
      <c r="AD399" s="15">
        <f t="shared" ref="AD399:AD462" si="122">IF(AC399&gt;0,X399*Y399*AC399,-999)</f>
        <v>24.301740381586775</v>
      </c>
      <c r="AE399" s="3">
        <f t="shared" ref="AE399:AE462" si="123">AE$9*Y399</f>
        <v>788.49959999999976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8.4855416448398162E-3</v>
      </c>
      <c r="AH399" s="2">
        <f t="shared" ref="AH399:AH462" si="126">((AG399*12.01)/893.5)*3600</f>
        <v>0.41061094410329524</v>
      </c>
    </row>
    <row r="400" spans="1:34">
      <c r="A400" s="1">
        <f>Raw!A400</f>
        <v>387</v>
      </c>
      <c r="B400" s="14">
        <f>Raw!B400</f>
        <v>0.46511574074074075</v>
      </c>
      <c r="C400" s="15">
        <f>Raw!C400</f>
        <v>61</v>
      </c>
      <c r="D400" s="15">
        <f>IF(C400&gt;0.5,Raw!D400*D$11,-999)</f>
        <v>6.3</v>
      </c>
      <c r="E400" s="9">
        <f>IF(Raw!$G400&gt;$C$8,IF(Raw!$Q400&gt;$C$8,IF(Raw!$N400&gt;$C$9,IF(Raw!$N400&lt;$A$9,IF(Raw!$X400&gt;$C$9,IF(Raw!$X400&lt;$A$9,Raw!H400,-999),-999),-999),-999),-999),-999)</f>
        <v>4.0955999999999999E-2</v>
      </c>
      <c r="F400" s="9">
        <f>IF(Raw!$G400&gt;$C$8,IF(Raw!$Q400&gt;$C$8,IF(Raw!$N400&gt;$C$9,IF(Raw!$N400&lt;$A$9,IF(Raw!$X400&gt;$C$9,IF(Raw!$X400&lt;$A$9,Raw!I400,-999),-999),-999),-999),-999),-999)</f>
        <v>7.6432E-2</v>
      </c>
      <c r="G400" s="9">
        <f>Raw!G400</f>
        <v>0.92489600000000005</v>
      </c>
      <c r="H400" s="9">
        <f>IF(Raw!$G400&gt;$C$8,IF(Raw!$Q400&gt;$C$8,IF(Raw!$N400&gt;$C$9,IF(Raw!$N400&lt;$A$9,IF(Raw!$X400&gt;$C$9,IF(Raw!$X400&lt;$A$9,Raw!L400,-999),-999),-999),-999),-999),-999)</f>
        <v>705.6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1707</v>
      </c>
      <c r="K400" s="9">
        <f>IF(Raw!$G400&gt;$C$8,IF(Raw!$Q400&gt;$C$8,IF(Raw!$N400&gt;$C$9,IF(Raw!$N400&lt;$A$9,IF(Raw!$X400&gt;$C$9,IF(Raw!$X400&lt;$A$9,Raw!R400,-999),-999),-999),-999),-999),-999)</f>
        <v>4.2248000000000001E-2</v>
      </c>
      <c r="L400" s="9">
        <f>IF(Raw!$G400&gt;$C$8,IF(Raw!$Q400&gt;$C$8,IF(Raw!$N400&gt;$C$9,IF(Raw!$N400&lt;$A$9,IF(Raw!$X400&gt;$C$9,IF(Raw!$X400&lt;$A$9,Raw!S400,-999),-999),-999),-999),-999),-999)</f>
        <v>7.4024000000000006E-2</v>
      </c>
      <c r="M400" s="9">
        <f>Raw!Q400</f>
        <v>0.91526200000000002</v>
      </c>
      <c r="N400" s="9">
        <f>IF(Raw!$G400&gt;$C$8,IF(Raw!$Q400&gt;$C$8,IF(Raw!$N400&gt;$C$9,IF(Raw!$N400&lt;$A$9,IF(Raw!$X400&gt;$C$9,IF(Raw!$X400&lt;$A$9,Raw!V400,-999),-999),-999),-999),-999),-999)</f>
        <v>628.6</v>
      </c>
      <c r="O400" s="9">
        <f>IF(Raw!$G400&gt;$C$8,IF(Raw!$Q400&gt;$C$8,IF(Raw!$N400&gt;$C$9,IF(Raw!$N400&lt;$A$9,IF(Raw!$X400&gt;$C$9,IF(Raw!$X400&lt;$A$9,Raw!W400,-999),-999),-999),-999),-999),-999)</f>
        <v>0.22674</v>
      </c>
      <c r="P400" s="9">
        <f>IF(Raw!$G400&gt;$C$8,IF(Raw!$Q400&gt;$C$8,IF(Raw!$N400&gt;$C$9,IF(Raw!$N400&lt;$A$9,IF(Raw!$X400&gt;$C$9,IF(Raw!$X400&lt;$A$9,Raw!X400,-999),-999),-999),-999),-999),-999)</f>
        <v>1132</v>
      </c>
      <c r="R400" s="9">
        <f t="shared" si="111"/>
        <v>3.5476000000000001E-2</v>
      </c>
      <c r="S400" s="9">
        <f t="shared" si="112"/>
        <v>0.46415114088339965</v>
      </c>
      <c r="T400" s="9">
        <f t="shared" si="113"/>
        <v>3.1776000000000006E-2</v>
      </c>
      <c r="U400" s="9">
        <f t="shared" si="114"/>
        <v>0.42926618394034372</v>
      </c>
      <c r="V400" s="15">
        <f t="shared" si="115"/>
        <v>0</v>
      </c>
      <c r="X400" s="11">
        <f t="shared" si="116"/>
        <v>3.792599999999999E+18</v>
      </c>
      <c r="Y400" s="11">
        <f t="shared" si="117"/>
        <v>7.056E-18</v>
      </c>
      <c r="Z400" s="11">
        <f t="shared" si="118"/>
        <v>1.707E-3</v>
      </c>
      <c r="AA400" s="16">
        <f t="shared" si="119"/>
        <v>4.3684784691974642E-2</v>
      </c>
      <c r="AB400" s="9">
        <f t="shared" si="120"/>
        <v>4.3636127718372185E-2</v>
      </c>
      <c r="AC400" s="9">
        <f t="shared" si="121"/>
        <v>0.95631521530802543</v>
      </c>
      <c r="AD400" s="15">
        <f t="shared" si="122"/>
        <v>25.591555179832838</v>
      </c>
      <c r="AE400" s="3">
        <f t="shared" si="123"/>
        <v>849.54239999999982</v>
      </c>
      <c r="AF400" s="2">
        <f t="shared" si="124"/>
        <v>0.25</v>
      </c>
      <c r="AG400" s="9">
        <f t="shared" si="125"/>
        <v>8.4504532562658299E-3</v>
      </c>
      <c r="AH400" s="2">
        <f t="shared" si="126"/>
        <v>0.40891303524108491</v>
      </c>
    </row>
    <row r="401" spans="1:34">
      <c r="A401" s="1">
        <f>Raw!A401</f>
        <v>388</v>
      </c>
      <c r="B401" s="14">
        <f>Raw!B401</f>
        <v>0.46516203703703707</v>
      </c>
      <c r="C401" s="15">
        <f>Raw!C401</f>
        <v>60.5</v>
      </c>
      <c r="D401" s="15">
        <f>IF(C401&gt;0.5,Raw!D401*D$11,-999)</f>
        <v>6.3</v>
      </c>
      <c r="E401" s="9">
        <f>IF(Raw!$G401&gt;$C$8,IF(Raw!$Q401&gt;$C$8,IF(Raw!$N401&gt;$C$9,IF(Raw!$N401&lt;$A$9,IF(Raw!$X401&gt;$C$9,IF(Raw!$X401&lt;$A$9,Raw!H401,-999),-999),-999),-999),-999),-999)</f>
        <v>4.3903999999999999E-2</v>
      </c>
      <c r="F401" s="9">
        <f>IF(Raw!$G401&gt;$C$8,IF(Raw!$Q401&gt;$C$8,IF(Raw!$N401&gt;$C$9,IF(Raw!$N401&lt;$A$9,IF(Raw!$X401&gt;$C$9,IF(Raw!$X401&lt;$A$9,Raw!I401,-999),-999),-999),-999),-999),-999)</f>
        <v>7.4829999999999994E-2</v>
      </c>
      <c r="G401" s="9">
        <f>Raw!G401</f>
        <v>0.89377200000000001</v>
      </c>
      <c r="H401" s="9">
        <f>IF(Raw!$G401&gt;$C$8,IF(Raw!$Q401&gt;$C$8,IF(Raw!$N401&gt;$C$9,IF(Raw!$N401&lt;$A$9,IF(Raw!$X401&gt;$C$9,IF(Raw!$X401&lt;$A$9,Raw!L401,-999),-999),-999),-999),-999),-999)</f>
        <v>559.70000000000005</v>
      </c>
      <c r="I401" s="9">
        <f>IF(Raw!$G401&gt;$C$8,IF(Raw!$Q401&gt;$C$8,IF(Raw!$N401&gt;$C$9,IF(Raw!$N401&lt;$A$9,IF(Raw!$X401&gt;$C$9,IF(Raw!$X401&lt;$A$9,Raw!M401,-999),-999),-999),-999),-999),-999)</f>
        <v>0.16775999999999999</v>
      </c>
      <c r="J401" s="9">
        <f>IF(Raw!$G401&gt;$C$8,IF(Raw!$Q401&gt;$C$8,IF(Raw!$N401&gt;$C$9,IF(Raw!$N401&lt;$A$9,IF(Raw!$X401&gt;$C$9,IF(Raw!$X401&lt;$A$9,Raw!N401,-999),-999),-999),-999),-999),-999)</f>
        <v>959</v>
      </c>
      <c r="K401" s="9">
        <f>IF(Raw!$G401&gt;$C$8,IF(Raw!$Q401&gt;$C$8,IF(Raw!$N401&gt;$C$9,IF(Raw!$N401&lt;$A$9,IF(Raw!$X401&gt;$C$9,IF(Raw!$X401&lt;$A$9,Raw!R401,-999),-999),-999),-999),-999),-999)</f>
        <v>4.6553999999999998E-2</v>
      </c>
      <c r="L401" s="9">
        <f>IF(Raw!$G401&gt;$C$8,IF(Raw!$Q401&gt;$C$8,IF(Raw!$N401&gt;$C$9,IF(Raw!$N401&lt;$A$9,IF(Raw!$X401&gt;$C$9,IF(Raw!$X401&lt;$A$9,Raw!S401,-999),-999),-999),-999),-999),-999)</f>
        <v>8.2628999999999994E-2</v>
      </c>
      <c r="M401" s="9">
        <f>Raw!Q401</f>
        <v>0.94349300000000003</v>
      </c>
      <c r="N401" s="9">
        <f>IF(Raw!$G401&gt;$C$8,IF(Raw!$Q401&gt;$C$8,IF(Raw!$N401&gt;$C$9,IF(Raw!$N401&lt;$A$9,IF(Raw!$X401&gt;$C$9,IF(Raw!$X401&lt;$A$9,Raw!V401,-999),-999),-999),-999),-999),-999)</f>
        <v>641.79999999999995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1031</v>
      </c>
      <c r="R401" s="9">
        <f t="shared" si="111"/>
        <v>3.0925999999999995E-2</v>
      </c>
      <c r="S401" s="9">
        <f t="shared" si="112"/>
        <v>0.41328344246959775</v>
      </c>
      <c r="T401" s="9">
        <f t="shared" si="113"/>
        <v>3.6074999999999996E-2</v>
      </c>
      <c r="U401" s="9">
        <f t="shared" si="114"/>
        <v>0.43659005918019095</v>
      </c>
      <c r="V401" s="15">
        <f t="shared" si="115"/>
        <v>0</v>
      </c>
      <c r="X401" s="11">
        <f t="shared" si="116"/>
        <v>3.792599999999999E+18</v>
      </c>
      <c r="Y401" s="11">
        <f t="shared" si="117"/>
        <v>5.5970000000000003E-18</v>
      </c>
      <c r="Z401" s="11">
        <f t="shared" si="118"/>
        <v>9.59E-4</v>
      </c>
      <c r="AA401" s="16">
        <f t="shared" si="119"/>
        <v>1.9950733291080942E-2</v>
      </c>
      <c r="AB401" s="9">
        <f t="shared" si="120"/>
        <v>4.727372270347574E-2</v>
      </c>
      <c r="AC401" s="9">
        <f t="shared" si="121"/>
        <v>0.98004926670891912</v>
      </c>
      <c r="AD401" s="15">
        <f t="shared" si="122"/>
        <v>20.803684349406616</v>
      </c>
      <c r="AE401" s="3">
        <f t="shared" si="123"/>
        <v>673.87879999999984</v>
      </c>
      <c r="AF401" s="2">
        <f t="shared" si="124"/>
        <v>0.25</v>
      </c>
      <c r="AG401" s="9">
        <f t="shared" si="125"/>
        <v>6.9866782932872674E-3</v>
      </c>
      <c r="AH401" s="2">
        <f t="shared" si="126"/>
        <v>0.33808172656806745</v>
      </c>
    </row>
    <row r="402" spans="1:34">
      <c r="A402" s="1">
        <f>Raw!A402</f>
        <v>389</v>
      </c>
      <c r="B402" s="14">
        <f>Raw!B402</f>
        <v>0.46521990740740743</v>
      </c>
      <c r="C402" s="15">
        <f>Raw!C402</f>
        <v>58.5</v>
      </c>
      <c r="D402" s="15">
        <f>IF(C402&gt;0.5,Raw!D402*D$11,-999)</f>
        <v>6.3</v>
      </c>
      <c r="E402" s="9">
        <f>IF(Raw!$G402&gt;$C$8,IF(Raw!$Q402&gt;$C$8,IF(Raw!$N402&gt;$C$9,IF(Raw!$N402&lt;$A$9,IF(Raw!$X402&gt;$C$9,IF(Raw!$X402&lt;$A$9,Raw!H402,-999),-999),-999),-999),-999),-999)</f>
        <v>4.9937000000000002E-2</v>
      </c>
      <c r="F402" s="9">
        <f>IF(Raw!$G402&gt;$C$8,IF(Raw!$Q402&gt;$C$8,IF(Raw!$N402&gt;$C$9,IF(Raw!$N402&lt;$A$9,IF(Raw!$X402&gt;$C$9,IF(Raw!$X402&lt;$A$9,Raw!I402,-999),-999),-999),-999),-999),-999)</f>
        <v>8.0175999999999997E-2</v>
      </c>
      <c r="G402" s="9">
        <f>Raw!G402</f>
        <v>0.93335100000000004</v>
      </c>
      <c r="H402" s="9">
        <f>IF(Raw!$G402&gt;$C$8,IF(Raw!$Q402&gt;$C$8,IF(Raw!$N402&gt;$C$9,IF(Raw!$N402&lt;$A$9,IF(Raw!$X402&gt;$C$9,IF(Raw!$X402&lt;$A$9,Raw!L402,-999),-999),-999),-999),-999),-999)</f>
        <v>569.79999999999995</v>
      </c>
      <c r="I402" s="9">
        <f>IF(Raw!$G402&gt;$C$8,IF(Raw!$Q402&gt;$C$8,IF(Raw!$N402&gt;$C$9,IF(Raw!$N402&lt;$A$9,IF(Raw!$X402&gt;$C$9,IF(Raw!$X402&lt;$A$9,Raw!M402,-999),-999),-999),-999),-999),-999)</f>
        <v>0.15986700000000001</v>
      </c>
      <c r="J402" s="9">
        <f>IF(Raw!$G402&gt;$C$8,IF(Raw!$Q402&gt;$C$8,IF(Raw!$N402&gt;$C$9,IF(Raw!$N402&lt;$A$9,IF(Raw!$X402&gt;$C$9,IF(Raw!$X402&lt;$A$9,Raw!N402,-999),-999),-999),-999),-999),-999)</f>
        <v>825</v>
      </c>
      <c r="K402" s="9">
        <f>IF(Raw!$G402&gt;$C$8,IF(Raw!$Q402&gt;$C$8,IF(Raw!$N402&gt;$C$9,IF(Raw!$N402&lt;$A$9,IF(Raw!$X402&gt;$C$9,IF(Raw!$X402&lt;$A$9,Raw!R402,-999),-999),-999),-999),-999),-999)</f>
        <v>4.3111999999999998E-2</v>
      </c>
      <c r="L402" s="9">
        <f>IF(Raw!$G402&gt;$C$8,IF(Raw!$Q402&gt;$C$8,IF(Raw!$N402&gt;$C$9,IF(Raw!$N402&lt;$A$9,IF(Raw!$X402&gt;$C$9,IF(Raw!$X402&lt;$A$9,Raw!S402,-999),-999),-999),-999),-999),-999)</f>
        <v>7.4085999999999999E-2</v>
      </c>
      <c r="M402" s="9">
        <f>Raw!Q402</f>
        <v>0.92137199999999997</v>
      </c>
      <c r="N402" s="9">
        <f>IF(Raw!$G402&gt;$C$8,IF(Raw!$Q402&gt;$C$8,IF(Raw!$N402&gt;$C$9,IF(Raw!$N402&lt;$A$9,IF(Raw!$X402&gt;$C$9,IF(Raw!$X402&lt;$A$9,Raw!V402,-999),-999),-999),-999),-999),-999)</f>
        <v>628.6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672</v>
      </c>
      <c r="R402" s="9">
        <f t="shared" si="111"/>
        <v>3.0238999999999995E-2</v>
      </c>
      <c r="S402" s="9">
        <f t="shared" si="112"/>
        <v>0.37715775294352422</v>
      </c>
      <c r="T402" s="9">
        <f t="shared" si="113"/>
        <v>3.0974000000000002E-2</v>
      </c>
      <c r="U402" s="9">
        <f t="shared" si="114"/>
        <v>0.41808168884809549</v>
      </c>
      <c r="V402" s="15">
        <f t="shared" si="115"/>
        <v>0</v>
      </c>
      <c r="X402" s="11">
        <f t="shared" si="116"/>
        <v>3.792599999999999E+18</v>
      </c>
      <c r="Y402" s="11">
        <f t="shared" si="117"/>
        <v>5.6979999999999993E-18</v>
      </c>
      <c r="Z402" s="11">
        <f t="shared" si="118"/>
        <v>8.25E-4</v>
      </c>
      <c r="AA402" s="16">
        <f t="shared" si="119"/>
        <v>1.7516157875304649E-2</v>
      </c>
      <c r="AB402" s="9">
        <f t="shared" si="120"/>
        <v>4.3654545474029686E-2</v>
      </c>
      <c r="AC402" s="9">
        <f t="shared" si="121"/>
        <v>0.98248384212469531</v>
      </c>
      <c r="AD402" s="15">
        <f t="shared" si="122"/>
        <v>21.231706515520788</v>
      </c>
      <c r="AE402" s="3">
        <f t="shared" si="123"/>
        <v>686.03919999999971</v>
      </c>
      <c r="AF402" s="2">
        <f t="shared" si="124"/>
        <v>0.25</v>
      </c>
      <c r="AG402" s="9">
        <f t="shared" si="125"/>
        <v>6.8281443977969564E-3</v>
      </c>
      <c r="AH402" s="2">
        <f t="shared" si="126"/>
        <v>0.33041035387034046</v>
      </c>
    </row>
    <row r="403" spans="1:34">
      <c r="A403" s="1">
        <f>Raw!A403</f>
        <v>390</v>
      </c>
      <c r="B403" s="14">
        <f>Raw!B403</f>
        <v>0.46527777777777773</v>
      </c>
      <c r="C403" s="15">
        <f>Raw!C403</f>
        <v>57.9</v>
      </c>
      <c r="D403" s="15">
        <f>IF(C403&gt;0.5,Raw!D403*D$11,-999)</f>
        <v>6.3</v>
      </c>
      <c r="E403" s="9">
        <f>IF(Raw!$G403&gt;$C$8,IF(Raw!$Q403&gt;$C$8,IF(Raw!$N403&gt;$C$9,IF(Raw!$N403&lt;$A$9,IF(Raw!$X403&gt;$C$9,IF(Raw!$X403&lt;$A$9,Raw!H403,-999),-999),-999),-999),-999),-999)</f>
        <v>4.5206999999999997E-2</v>
      </c>
      <c r="F403" s="9">
        <f>IF(Raw!$G403&gt;$C$8,IF(Raw!$Q403&gt;$C$8,IF(Raw!$N403&gt;$C$9,IF(Raw!$N403&lt;$A$9,IF(Raw!$X403&gt;$C$9,IF(Raw!$X403&lt;$A$9,Raw!I403,-999),-999),-999),-999),-999),-999)</f>
        <v>7.6707999999999998E-2</v>
      </c>
      <c r="G403" s="9">
        <f>Raw!G403</f>
        <v>0.92042800000000002</v>
      </c>
      <c r="H403" s="9">
        <f>IF(Raw!$G403&gt;$C$8,IF(Raw!$Q403&gt;$C$8,IF(Raw!$N403&gt;$C$9,IF(Raw!$N403&lt;$A$9,IF(Raw!$X403&gt;$C$9,IF(Raw!$X403&lt;$A$9,Raw!L403,-999),-999),-999),-999),-999),-999)</f>
        <v>607.29999999999995</v>
      </c>
      <c r="I403" s="9">
        <f>IF(Raw!$G403&gt;$C$8,IF(Raw!$Q403&gt;$C$8,IF(Raw!$N403&gt;$C$9,IF(Raw!$N403&lt;$A$9,IF(Raw!$X403&gt;$C$9,IF(Raw!$X403&lt;$A$9,Raw!M403,-999),-999),-999),-999),-999),-999)</f>
        <v>1.8225999999999999E-2</v>
      </c>
      <c r="J403" s="9">
        <f>IF(Raw!$G403&gt;$C$8,IF(Raw!$Q403&gt;$C$8,IF(Raw!$N403&gt;$C$9,IF(Raw!$N403&lt;$A$9,IF(Raw!$X403&gt;$C$9,IF(Raw!$X403&lt;$A$9,Raw!N403,-999),-999),-999),-999),-999),-999)</f>
        <v>1489</v>
      </c>
      <c r="K403" s="9">
        <f>IF(Raw!$G403&gt;$C$8,IF(Raw!$Q403&gt;$C$8,IF(Raw!$N403&gt;$C$9,IF(Raw!$N403&lt;$A$9,IF(Raw!$X403&gt;$C$9,IF(Raw!$X403&lt;$A$9,Raw!R403,-999),-999),-999),-999),-999),-999)</f>
        <v>4.6901999999999999E-2</v>
      </c>
      <c r="L403" s="9">
        <f>IF(Raw!$G403&gt;$C$8,IF(Raw!$Q403&gt;$C$8,IF(Raw!$N403&gt;$C$9,IF(Raw!$N403&lt;$A$9,IF(Raw!$X403&gt;$C$9,IF(Raw!$X403&lt;$A$9,Raw!S403,-999),-999),-999),-999),-999),-999)</f>
        <v>7.5811000000000003E-2</v>
      </c>
      <c r="M403" s="9">
        <f>Raw!Q403</f>
        <v>0.89651099999999995</v>
      </c>
      <c r="N403" s="9">
        <f>IF(Raw!$G403&gt;$C$8,IF(Raw!$Q403&gt;$C$8,IF(Raw!$N403&gt;$C$9,IF(Raw!$N403&lt;$A$9,IF(Raw!$X403&gt;$C$9,IF(Raw!$X403&lt;$A$9,Raw!V403,-999),-999),-999),-999),-999),-999)</f>
        <v>604.20000000000005</v>
      </c>
      <c r="O403" s="9">
        <f>IF(Raw!$G403&gt;$C$8,IF(Raw!$Q403&gt;$C$8,IF(Raw!$N403&gt;$C$9,IF(Raw!$N403&lt;$A$9,IF(Raw!$X403&gt;$C$9,IF(Raw!$X403&lt;$A$9,Raw!W403,-999),-999),-999),-999),-999),-999)</f>
        <v>0.164745</v>
      </c>
      <c r="P403" s="9">
        <f>IF(Raw!$G403&gt;$C$8,IF(Raw!$Q403&gt;$C$8,IF(Raw!$N403&gt;$C$9,IF(Raw!$N403&lt;$A$9,IF(Raw!$X403&gt;$C$9,IF(Raw!$X403&lt;$A$9,Raw!X403,-999),-999),-999),-999),-999),-999)</f>
        <v>1209</v>
      </c>
      <c r="R403" s="9">
        <f t="shared" si="111"/>
        <v>3.1501000000000001E-2</v>
      </c>
      <c r="S403" s="9">
        <f t="shared" si="112"/>
        <v>0.41066120873963607</v>
      </c>
      <c r="T403" s="9">
        <f t="shared" si="113"/>
        <v>2.8909000000000004E-2</v>
      </c>
      <c r="U403" s="9">
        <f t="shared" si="114"/>
        <v>0.38132988616427699</v>
      </c>
      <c r="V403" s="15">
        <f t="shared" si="115"/>
        <v>0</v>
      </c>
      <c r="X403" s="11">
        <f t="shared" si="116"/>
        <v>3.792599999999999E+18</v>
      </c>
      <c r="Y403" s="11">
        <f t="shared" si="117"/>
        <v>6.0729999999999992E-18</v>
      </c>
      <c r="Z403" s="11">
        <f t="shared" si="118"/>
        <v>1.4889999999999999E-3</v>
      </c>
      <c r="AA403" s="16">
        <f t="shared" si="119"/>
        <v>3.3158162431797394E-2</v>
      </c>
      <c r="AB403" s="9">
        <f t="shared" si="120"/>
        <v>4.7860569317740832E-2</v>
      </c>
      <c r="AC403" s="9">
        <f t="shared" si="121"/>
        <v>0.96684183756820252</v>
      </c>
      <c r="AD403" s="15">
        <f t="shared" si="122"/>
        <v>22.268745756747744</v>
      </c>
      <c r="AE403" s="3">
        <f t="shared" si="123"/>
        <v>731.18919999999969</v>
      </c>
      <c r="AF403" s="2">
        <f t="shared" si="124"/>
        <v>0.25</v>
      </c>
      <c r="AG403" s="9">
        <f t="shared" si="125"/>
        <v>6.5321063726475719E-3</v>
      </c>
      <c r="AH403" s="2">
        <f t="shared" si="126"/>
        <v>0.31608522789903798</v>
      </c>
    </row>
    <row r="404" spans="1:34">
      <c r="A404" s="1">
        <f>Raw!A404</f>
        <v>391</v>
      </c>
      <c r="B404" s="14">
        <f>Raw!B404</f>
        <v>0.46533564814814815</v>
      </c>
      <c r="C404" s="15">
        <f>Raw!C404</f>
        <v>57.4</v>
      </c>
      <c r="D404" s="15">
        <f>IF(C404&gt;0.5,Raw!D404*D$11,-999)</f>
        <v>6.3</v>
      </c>
      <c r="E404" s="9">
        <f>IF(Raw!$G404&gt;$C$8,IF(Raw!$Q404&gt;$C$8,IF(Raw!$N404&gt;$C$9,IF(Raw!$N404&lt;$A$9,IF(Raw!$X404&gt;$C$9,IF(Raw!$X404&lt;$A$9,Raw!H404,-999),-999),-999),-999),-999),-999)</f>
        <v>4.0091000000000002E-2</v>
      </c>
      <c r="F404" s="9">
        <f>IF(Raw!$G404&gt;$C$8,IF(Raw!$Q404&gt;$C$8,IF(Raw!$N404&gt;$C$9,IF(Raw!$N404&lt;$A$9,IF(Raw!$X404&gt;$C$9,IF(Raw!$X404&lt;$A$9,Raw!I404,-999),-999),-999),-999),-999),-999)</f>
        <v>7.2413000000000005E-2</v>
      </c>
      <c r="G404" s="9">
        <f>Raw!G404</f>
        <v>0.93728100000000003</v>
      </c>
      <c r="H404" s="9">
        <f>IF(Raw!$G404&gt;$C$8,IF(Raw!$Q404&gt;$C$8,IF(Raw!$N404&gt;$C$9,IF(Raw!$N404&lt;$A$9,IF(Raw!$X404&gt;$C$9,IF(Raw!$X404&lt;$A$9,Raw!L404,-999),-999),-999),-999),-999),-999)</f>
        <v>663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1621</v>
      </c>
      <c r="K404" s="9">
        <f>IF(Raw!$G404&gt;$C$8,IF(Raw!$Q404&gt;$C$8,IF(Raw!$N404&gt;$C$9,IF(Raw!$N404&lt;$A$9,IF(Raw!$X404&gt;$C$9,IF(Raw!$X404&lt;$A$9,Raw!R404,-999),-999),-999),-999),-999),-999)</f>
        <v>4.0288999999999998E-2</v>
      </c>
      <c r="L404" s="9">
        <f>IF(Raw!$G404&gt;$C$8,IF(Raw!$Q404&gt;$C$8,IF(Raw!$N404&gt;$C$9,IF(Raw!$N404&lt;$A$9,IF(Raw!$X404&gt;$C$9,IF(Raw!$X404&lt;$A$9,Raw!S404,-999),-999),-999),-999),-999),-999)</f>
        <v>7.4856000000000006E-2</v>
      </c>
      <c r="M404" s="9">
        <f>Raw!Q404</f>
        <v>0.93581800000000004</v>
      </c>
      <c r="N404" s="9">
        <f>IF(Raw!$G404&gt;$C$8,IF(Raw!$Q404&gt;$C$8,IF(Raw!$N404&gt;$C$9,IF(Raw!$N404&lt;$A$9,IF(Raw!$X404&gt;$C$9,IF(Raw!$X404&lt;$A$9,Raw!V404,-999),-999),-999),-999),-999),-999)</f>
        <v>659.9</v>
      </c>
      <c r="O404" s="9">
        <f>IF(Raw!$G404&gt;$C$8,IF(Raw!$Q404&gt;$C$8,IF(Raw!$N404&gt;$C$9,IF(Raw!$N404&lt;$A$9,IF(Raw!$X404&gt;$C$9,IF(Raw!$X404&lt;$A$9,Raw!W404,-999),-999),-999),-999),-999),-999)</f>
        <v>0.115521</v>
      </c>
      <c r="P404" s="9">
        <f>IF(Raw!$G404&gt;$C$8,IF(Raw!$Q404&gt;$C$8,IF(Raw!$N404&gt;$C$9,IF(Raw!$N404&lt;$A$9,IF(Raw!$X404&gt;$C$9,IF(Raw!$X404&lt;$A$9,Raw!X404,-999),-999),-999),-999),-999),-999)</f>
        <v>748</v>
      </c>
      <c r="R404" s="9">
        <f t="shared" si="111"/>
        <v>3.2322000000000004E-2</v>
      </c>
      <c r="S404" s="9">
        <f t="shared" si="112"/>
        <v>0.44635631723585545</v>
      </c>
      <c r="T404" s="9">
        <f t="shared" si="113"/>
        <v>3.4567000000000007E-2</v>
      </c>
      <c r="U404" s="9">
        <f t="shared" si="114"/>
        <v>0.46177995083894419</v>
      </c>
      <c r="V404" s="15">
        <f t="shared" si="115"/>
        <v>0</v>
      </c>
      <c r="X404" s="11">
        <f t="shared" si="116"/>
        <v>3.792599999999999E+18</v>
      </c>
      <c r="Y404" s="11">
        <f t="shared" si="117"/>
        <v>6.6299999999999994E-18</v>
      </c>
      <c r="Z404" s="11">
        <f t="shared" si="118"/>
        <v>1.6209999999999998E-3</v>
      </c>
      <c r="AA404" s="16">
        <f t="shared" si="119"/>
        <v>3.9163636834294316E-2</v>
      </c>
      <c r="AB404" s="9">
        <f t="shared" si="120"/>
        <v>4.1642769434451048E-2</v>
      </c>
      <c r="AC404" s="9">
        <f t="shared" si="121"/>
        <v>0.96083636316570575</v>
      </c>
      <c r="AD404" s="15">
        <f t="shared" si="122"/>
        <v>24.160170779947144</v>
      </c>
      <c r="AE404" s="3">
        <f t="shared" si="123"/>
        <v>798.25199999999973</v>
      </c>
      <c r="AF404" s="2">
        <f t="shared" si="124"/>
        <v>0.25</v>
      </c>
      <c r="AG404" s="9">
        <f t="shared" si="125"/>
        <v>8.5820634423265287E-3</v>
      </c>
      <c r="AH404" s="2">
        <f t="shared" si="126"/>
        <v>0.41528158365129242</v>
      </c>
    </row>
    <row r="405" spans="1:34">
      <c r="A405" s="1">
        <f>Raw!A405</f>
        <v>392</v>
      </c>
      <c r="B405" s="14">
        <f>Raw!B405</f>
        <v>0.46539351851851851</v>
      </c>
      <c r="C405" s="15">
        <f>Raw!C405</f>
        <v>56.3</v>
      </c>
      <c r="D405" s="15">
        <f>IF(C405&gt;0.5,Raw!D405*D$11,-999)</f>
        <v>6.3</v>
      </c>
      <c r="E405" s="9">
        <f>IF(Raw!$G405&gt;$C$8,IF(Raw!$Q405&gt;$C$8,IF(Raw!$N405&gt;$C$9,IF(Raw!$N405&lt;$A$9,IF(Raw!$X405&gt;$C$9,IF(Raw!$X405&lt;$A$9,Raw!H405,-999),-999),-999),-999),-999),-999)</f>
        <v>4.3304000000000002E-2</v>
      </c>
      <c r="F405" s="9">
        <f>IF(Raw!$G405&gt;$C$8,IF(Raw!$Q405&gt;$C$8,IF(Raw!$N405&gt;$C$9,IF(Raw!$N405&lt;$A$9,IF(Raw!$X405&gt;$C$9,IF(Raw!$X405&lt;$A$9,Raw!I405,-999),-999),-999),-999),-999),-999)</f>
        <v>8.0180000000000001E-2</v>
      </c>
      <c r="G405" s="9">
        <f>Raw!G405</f>
        <v>0.95765999999999996</v>
      </c>
      <c r="H405" s="9">
        <f>IF(Raw!$G405&gt;$C$8,IF(Raw!$Q405&gt;$C$8,IF(Raw!$N405&gt;$C$9,IF(Raw!$N405&lt;$A$9,IF(Raw!$X405&gt;$C$9,IF(Raw!$X405&lt;$A$9,Raw!L405,-999),-999),-999),-999),-999),-999)</f>
        <v>641.79999999999995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526</v>
      </c>
      <c r="K405" s="9">
        <f>IF(Raw!$G405&gt;$C$8,IF(Raw!$Q405&gt;$C$8,IF(Raw!$N405&gt;$C$9,IF(Raw!$N405&lt;$A$9,IF(Raw!$X405&gt;$C$9,IF(Raw!$X405&lt;$A$9,Raw!R405,-999),-999),-999),-999),-999),-999)</f>
        <v>4.6875E-2</v>
      </c>
      <c r="L405" s="9">
        <f>IF(Raw!$G405&gt;$C$8,IF(Raw!$Q405&gt;$C$8,IF(Raw!$N405&gt;$C$9,IF(Raw!$N405&lt;$A$9,IF(Raw!$X405&gt;$C$9,IF(Raw!$X405&lt;$A$9,Raw!S405,-999),-999),-999),-999),-999),-999)</f>
        <v>8.1407999999999994E-2</v>
      </c>
      <c r="M405" s="9">
        <f>Raw!Q405</f>
        <v>0.93793899999999997</v>
      </c>
      <c r="N405" s="9">
        <f>IF(Raw!$G405&gt;$C$8,IF(Raw!$Q405&gt;$C$8,IF(Raw!$N405&gt;$C$9,IF(Raw!$N405&lt;$A$9,IF(Raw!$X405&gt;$C$9,IF(Raw!$X405&lt;$A$9,Raw!V405,-999),-999),-999),-999),-999),-999)</f>
        <v>591.1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472</v>
      </c>
      <c r="R405" s="9">
        <f t="shared" si="111"/>
        <v>3.6875999999999999E-2</v>
      </c>
      <c r="S405" s="9">
        <f t="shared" si="112"/>
        <v>0.45991519082065352</v>
      </c>
      <c r="T405" s="9">
        <f t="shared" si="113"/>
        <v>3.4532999999999994E-2</v>
      </c>
      <c r="U405" s="9">
        <f t="shared" si="114"/>
        <v>0.42419663915094336</v>
      </c>
      <c r="V405" s="15">
        <f t="shared" si="115"/>
        <v>0</v>
      </c>
      <c r="X405" s="11">
        <f t="shared" si="116"/>
        <v>3.792599999999999E+18</v>
      </c>
      <c r="Y405" s="11">
        <f t="shared" si="117"/>
        <v>6.4179999999999993E-18</v>
      </c>
      <c r="Z405" s="11">
        <f t="shared" si="118"/>
        <v>5.2599999999999999E-4</v>
      </c>
      <c r="AA405" s="16">
        <f t="shared" si="119"/>
        <v>1.2641464302286914E-2</v>
      </c>
      <c r="AB405" s="9">
        <f t="shared" si="120"/>
        <v>4.7311547686750874E-2</v>
      </c>
      <c r="AC405" s="9">
        <f t="shared" si="121"/>
        <v>0.98735853569771304</v>
      </c>
      <c r="AD405" s="15">
        <f t="shared" si="122"/>
        <v>24.033202095602498</v>
      </c>
      <c r="AE405" s="3">
        <f t="shared" si="123"/>
        <v>772.7271999999997</v>
      </c>
      <c r="AF405" s="2">
        <f t="shared" si="124"/>
        <v>0.25</v>
      </c>
      <c r="AG405" s="9">
        <f t="shared" si="125"/>
        <v>7.8421565822999924E-3</v>
      </c>
      <c r="AH405" s="2">
        <f t="shared" si="126"/>
        <v>0.37947787576085329</v>
      </c>
    </row>
    <row r="406" spans="1:34">
      <c r="A406" s="1">
        <f>Raw!A406</f>
        <v>393</v>
      </c>
      <c r="B406" s="14">
        <f>Raw!B406</f>
        <v>0.46545138888888887</v>
      </c>
      <c r="C406" s="15">
        <f>Raw!C406</f>
        <v>54.8</v>
      </c>
      <c r="D406" s="15">
        <f>IF(C406&gt;0.5,Raw!D406*D$11,-999)</f>
        <v>6.3</v>
      </c>
      <c r="E406" s="9">
        <f>IF(Raw!$G406&gt;$C$8,IF(Raw!$Q406&gt;$C$8,IF(Raw!$N406&gt;$C$9,IF(Raw!$N406&lt;$A$9,IF(Raw!$X406&gt;$C$9,IF(Raw!$X406&lt;$A$9,Raw!H406,-999),-999),-999),-999),-999),-999)</f>
        <v>4.3776000000000002E-2</v>
      </c>
      <c r="F406" s="9">
        <f>IF(Raw!$G406&gt;$C$8,IF(Raw!$Q406&gt;$C$8,IF(Raw!$N406&gt;$C$9,IF(Raw!$N406&lt;$A$9,IF(Raw!$X406&gt;$C$9,IF(Raw!$X406&lt;$A$9,Raw!I406,-999),-999),-999),-999),-999),-999)</f>
        <v>7.7488000000000001E-2</v>
      </c>
      <c r="G406" s="9">
        <f>Raw!G406</f>
        <v>0.89846199999999998</v>
      </c>
      <c r="H406" s="9">
        <f>IF(Raw!$G406&gt;$C$8,IF(Raw!$Q406&gt;$C$8,IF(Raw!$N406&gt;$C$9,IF(Raw!$N406&lt;$A$9,IF(Raw!$X406&gt;$C$9,IF(Raw!$X406&lt;$A$9,Raw!L406,-999),-999),-999),-999),-999),-999)</f>
        <v>633.6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885</v>
      </c>
      <c r="K406" s="9">
        <f>IF(Raw!$G406&gt;$C$8,IF(Raw!$Q406&gt;$C$8,IF(Raw!$N406&gt;$C$9,IF(Raw!$N406&lt;$A$9,IF(Raw!$X406&gt;$C$9,IF(Raw!$X406&lt;$A$9,Raw!R406,-999),-999),-999),-999),-999),-999)</f>
        <v>4.5232000000000001E-2</v>
      </c>
      <c r="L406" s="9">
        <f>IF(Raw!$G406&gt;$C$8,IF(Raw!$Q406&gt;$C$8,IF(Raw!$N406&gt;$C$9,IF(Raw!$N406&lt;$A$9,IF(Raw!$X406&gt;$C$9,IF(Raw!$X406&lt;$A$9,Raw!S406,-999),-999),-999),-999),-999),-999)</f>
        <v>8.0243999999999996E-2</v>
      </c>
      <c r="M406" s="9">
        <f>Raw!Q406</f>
        <v>0.92223999999999995</v>
      </c>
      <c r="N406" s="9">
        <f>IF(Raw!$G406&gt;$C$8,IF(Raw!$Q406&gt;$C$8,IF(Raw!$N406&gt;$C$9,IF(Raw!$N406&lt;$A$9,IF(Raw!$X406&gt;$C$9,IF(Raw!$X406&lt;$A$9,Raw!V406,-999),-999),-999),-999),-999),-999)</f>
        <v>572.9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971</v>
      </c>
      <c r="R406" s="9">
        <f t="shared" si="111"/>
        <v>3.3711999999999999E-2</v>
      </c>
      <c r="S406" s="9">
        <f t="shared" si="112"/>
        <v>0.43506091265744373</v>
      </c>
      <c r="T406" s="9">
        <f t="shared" si="113"/>
        <v>3.5011999999999995E-2</v>
      </c>
      <c r="U406" s="9">
        <f t="shared" si="114"/>
        <v>0.43631922635960319</v>
      </c>
      <c r="V406" s="15">
        <f t="shared" si="115"/>
        <v>0</v>
      </c>
      <c r="X406" s="11">
        <f t="shared" si="116"/>
        <v>3.792599999999999E+18</v>
      </c>
      <c r="Y406" s="11">
        <f t="shared" si="117"/>
        <v>6.336E-18</v>
      </c>
      <c r="Z406" s="11">
        <f t="shared" si="118"/>
        <v>8.8499999999999994E-4</v>
      </c>
      <c r="AA406" s="16">
        <f t="shared" si="119"/>
        <v>2.0823628393838917E-2</v>
      </c>
      <c r="AB406" s="9">
        <f t="shared" si="120"/>
        <v>4.5961076877325091E-2</v>
      </c>
      <c r="AC406" s="9">
        <f t="shared" si="121"/>
        <v>0.979176371606161</v>
      </c>
      <c r="AD406" s="15">
        <f t="shared" si="122"/>
        <v>23.529523608857534</v>
      </c>
      <c r="AE406" s="3">
        <f t="shared" si="123"/>
        <v>762.85439999999983</v>
      </c>
      <c r="AF406" s="2">
        <f t="shared" si="124"/>
        <v>0.25</v>
      </c>
      <c r="AG406" s="9">
        <f t="shared" si="125"/>
        <v>7.8972181058667209E-3</v>
      </c>
      <c r="AH406" s="2">
        <f t="shared" si="126"/>
        <v>0.3821422742308378</v>
      </c>
    </row>
    <row r="407" spans="1:34">
      <c r="A407" s="1">
        <f>Raw!A407</f>
        <v>394</v>
      </c>
      <c r="B407" s="14">
        <f>Raw!B407</f>
        <v>0.46549768518518514</v>
      </c>
      <c r="C407" s="15">
        <f>Raw!C407</f>
        <v>54.5</v>
      </c>
      <c r="D407" s="15">
        <f>IF(C407&gt;0.5,Raw!D407*D$11,-999)</f>
        <v>6.3</v>
      </c>
      <c r="E407" s="9">
        <f>IF(Raw!$G407&gt;$C$8,IF(Raw!$Q407&gt;$C$8,IF(Raw!$N407&gt;$C$9,IF(Raw!$N407&lt;$A$9,IF(Raw!$X407&gt;$C$9,IF(Raw!$X407&lt;$A$9,Raw!H407,-999),-999),-999),-999),-999),-999)</f>
        <v>4.8958000000000002E-2</v>
      </c>
      <c r="F407" s="9">
        <f>IF(Raw!$G407&gt;$C$8,IF(Raw!$Q407&gt;$C$8,IF(Raw!$N407&gt;$C$9,IF(Raw!$N407&lt;$A$9,IF(Raw!$X407&gt;$C$9,IF(Raw!$X407&lt;$A$9,Raw!I407,-999),-999),-999),-999),-999),-999)</f>
        <v>8.6347999999999994E-2</v>
      </c>
      <c r="G407" s="9">
        <f>Raw!G407</f>
        <v>0.93926699999999996</v>
      </c>
      <c r="H407" s="9">
        <f>IF(Raw!$G407&gt;$C$8,IF(Raw!$Q407&gt;$C$8,IF(Raw!$N407&gt;$C$9,IF(Raw!$N407&lt;$A$9,IF(Raw!$X407&gt;$C$9,IF(Raw!$X407&lt;$A$9,Raw!L407,-999),-999),-999),-999),-999),-999)</f>
        <v>654.9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1172</v>
      </c>
      <c r="K407" s="9">
        <f>IF(Raw!$G407&gt;$C$8,IF(Raw!$Q407&gt;$C$8,IF(Raw!$N407&gt;$C$9,IF(Raw!$N407&lt;$A$9,IF(Raw!$X407&gt;$C$9,IF(Raw!$X407&lt;$A$9,Raw!R407,-999),-999),-999),-999),-999),-999)</f>
        <v>4.7114000000000003E-2</v>
      </c>
      <c r="L407" s="9">
        <f>IF(Raw!$G407&gt;$C$8,IF(Raw!$Q407&gt;$C$8,IF(Raw!$N407&gt;$C$9,IF(Raw!$N407&lt;$A$9,IF(Raw!$X407&gt;$C$9,IF(Raw!$X407&lt;$A$9,Raw!S407,-999),-999),-999),-999),-999),-999)</f>
        <v>7.9046000000000005E-2</v>
      </c>
      <c r="M407" s="9">
        <f>Raw!Q407</f>
        <v>0.938635</v>
      </c>
      <c r="N407" s="9">
        <f>IF(Raw!$G407&gt;$C$8,IF(Raw!$Q407&gt;$C$8,IF(Raw!$N407&gt;$C$9,IF(Raw!$N407&lt;$A$9,IF(Raw!$X407&gt;$C$9,IF(Raw!$X407&lt;$A$9,Raw!V407,-999),-999),-999),-999),-999),-999)</f>
        <v>641.79999999999995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1089</v>
      </c>
      <c r="R407" s="9">
        <f t="shared" si="111"/>
        <v>3.7389999999999993E-2</v>
      </c>
      <c r="S407" s="9">
        <f t="shared" si="112"/>
        <v>0.4330152406540973</v>
      </c>
      <c r="T407" s="9">
        <f t="shared" si="113"/>
        <v>3.1932000000000002E-2</v>
      </c>
      <c r="U407" s="9">
        <f t="shared" si="114"/>
        <v>0.40396731017382281</v>
      </c>
      <c r="V407" s="15">
        <f t="shared" si="115"/>
        <v>0</v>
      </c>
      <c r="X407" s="11">
        <f t="shared" si="116"/>
        <v>3.792599999999999E+18</v>
      </c>
      <c r="Y407" s="11">
        <f t="shared" si="117"/>
        <v>6.5489999999999996E-18</v>
      </c>
      <c r="Z407" s="11">
        <f t="shared" si="118"/>
        <v>1.1719999999999999E-3</v>
      </c>
      <c r="AA407" s="16">
        <f t="shared" si="119"/>
        <v>2.8286415535247331E-2</v>
      </c>
      <c r="AB407" s="9">
        <f t="shared" si="120"/>
        <v>4.8017241820871519E-2</v>
      </c>
      <c r="AC407" s="9">
        <f t="shared" si="121"/>
        <v>0.97171358446475276</v>
      </c>
      <c r="AD407" s="15">
        <f t="shared" si="122"/>
        <v>24.135166838948241</v>
      </c>
      <c r="AE407" s="3">
        <f t="shared" si="123"/>
        <v>788.49959999999976</v>
      </c>
      <c r="AF407" s="2">
        <f t="shared" si="124"/>
        <v>0.25</v>
      </c>
      <c r="AG407" s="9">
        <f t="shared" si="125"/>
        <v>7.4998603296356657E-3</v>
      </c>
      <c r="AH407" s="2">
        <f t="shared" si="126"/>
        <v>0.36291433823405445</v>
      </c>
    </row>
    <row r="408" spans="1:34">
      <c r="A408" s="1">
        <f>Raw!A408</f>
        <v>395</v>
      </c>
      <c r="B408" s="14">
        <f>Raw!B408</f>
        <v>0.46555555555555556</v>
      </c>
      <c r="C408" s="15">
        <f>Raw!C408</f>
        <v>53.5</v>
      </c>
      <c r="D408" s="15">
        <f>IF(C408&gt;0.5,Raw!D408*D$11,-999)</f>
        <v>7.2</v>
      </c>
      <c r="E408" s="9">
        <f>IF(Raw!$G408&gt;$C$8,IF(Raw!$Q408&gt;$C$8,IF(Raw!$N408&gt;$C$9,IF(Raw!$N408&lt;$A$9,IF(Raw!$X408&gt;$C$9,IF(Raw!$X408&lt;$A$9,Raw!H408,-999),-999),-999),-999),-999),-999)</f>
        <v>5.0199000000000001E-2</v>
      </c>
      <c r="F408" s="9">
        <f>IF(Raw!$G408&gt;$C$8,IF(Raw!$Q408&gt;$C$8,IF(Raw!$N408&gt;$C$9,IF(Raw!$N408&lt;$A$9,IF(Raw!$X408&gt;$C$9,IF(Raw!$X408&lt;$A$9,Raw!I408,-999),-999),-999),-999),-999),-999)</f>
        <v>8.0791000000000002E-2</v>
      </c>
      <c r="G408" s="9">
        <f>Raw!G408</f>
        <v>0.93906599999999996</v>
      </c>
      <c r="H408" s="9">
        <f>IF(Raw!$G408&gt;$C$8,IF(Raw!$Q408&gt;$C$8,IF(Raw!$N408&gt;$C$9,IF(Raw!$N408&lt;$A$9,IF(Raw!$X408&gt;$C$9,IF(Raw!$X408&lt;$A$9,Raw!L408,-999),-999),-999),-999),-999),-999)</f>
        <v>559.70000000000005</v>
      </c>
      <c r="I408" s="9">
        <f>IF(Raw!$G408&gt;$C$8,IF(Raw!$Q408&gt;$C$8,IF(Raw!$N408&gt;$C$9,IF(Raw!$N408&lt;$A$9,IF(Raw!$X408&gt;$C$9,IF(Raw!$X408&lt;$A$9,Raw!M408,-999),-999),-999),-999),-999),-999)</f>
        <v>0.12642999999999999</v>
      </c>
      <c r="J408" s="9">
        <f>IF(Raw!$G408&gt;$C$8,IF(Raw!$Q408&gt;$C$8,IF(Raw!$N408&gt;$C$9,IF(Raw!$N408&lt;$A$9,IF(Raw!$X408&gt;$C$9,IF(Raw!$X408&lt;$A$9,Raw!N408,-999),-999),-999),-999),-999),-999)</f>
        <v>1996</v>
      </c>
      <c r="K408" s="9">
        <f>IF(Raw!$G408&gt;$C$8,IF(Raw!$Q408&gt;$C$8,IF(Raw!$N408&gt;$C$9,IF(Raw!$N408&lt;$A$9,IF(Raw!$X408&gt;$C$9,IF(Raw!$X408&lt;$A$9,Raw!R408,-999),-999),-999),-999),-999),-999)</f>
        <v>5.1242000000000003E-2</v>
      </c>
      <c r="L408" s="9">
        <f>IF(Raw!$G408&gt;$C$8,IF(Raw!$Q408&gt;$C$8,IF(Raw!$N408&gt;$C$9,IF(Raw!$N408&lt;$A$9,IF(Raw!$X408&gt;$C$9,IF(Raw!$X408&lt;$A$9,Raw!S408,-999),-999),-999),-999),-999),-999)</f>
        <v>9.1220999999999997E-2</v>
      </c>
      <c r="M408" s="9">
        <f>Raw!Q408</f>
        <v>0.94477699999999998</v>
      </c>
      <c r="N408" s="9">
        <f>IF(Raw!$G408&gt;$C$8,IF(Raw!$Q408&gt;$C$8,IF(Raw!$N408&gt;$C$9,IF(Raw!$N408&lt;$A$9,IF(Raw!$X408&gt;$C$9,IF(Raw!$X408&lt;$A$9,Raw!V408,-999),-999),-999),-999),-999),-999)</f>
        <v>646.79999999999995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672</v>
      </c>
      <c r="R408" s="9">
        <f t="shared" si="111"/>
        <v>3.0592000000000001E-2</v>
      </c>
      <c r="S408" s="9">
        <f t="shared" si="112"/>
        <v>0.37865603842012108</v>
      </c>
      <c r="T408" s="9">
        <f t="shared" si="113"/>
        <v>3.9978999999999994E-2</v>
      </c>
      <c r="U408" s="9">
        <f t="shared" si="114"/>
        <v>0.43826531171550404</v>
      </c>
      <c r="V408" s="15">
        <f t="shared" si="115"/>
        <v>0</v>
      </c>
      <c r="X408" s="11">
        <f t="shared" si="116"/>
        <v>4.3343999999999995E+18</v>
      </c>
      <c r="Y408" s="11">
        <f t="shared" si="117"/>
        <v>5.5970000000000003E-18</v>
      </c>
      <c r="Z408" s="11">
        <f t="shared" si="118"/>
        <v>1.9959999999999999E-3</v>
      </c>
      <c r="AA408" s="16">
        <f t="shared" si="119"/>
        <v>4.6185814678340341E-2</v>
      </c>
      <c r="AB408" s="9">
        <f t="shared" si="120"/>
        <v>5.3088462685025373E-2</v>
      </c>
      <c r="AC408" s="9">
        <f t="shared" si="121"/>
        <v>0.95381418532165962</v>
      </c>
      <c r="AD408" s="15">
        <f t="shared" si="122"/>
        <v>23.139185710591352</v>
      </c>
      <c r="AE408" s="3">
        <f t="shared" si="123"/>
        <v>673.87879999999984</v>
      </c>
      <c r="AF408" s="2">
        <f t="shared" si="124"/>
        <v>0.25</v>
      </c>
      <c r="AG408" s="9">
        <f t="shared" si="125"/>
        <v>7.8008480294578892E-3</v>
      </c>
      <c r="AH408" s="2">
        <f t="shared" si="126"/>
        <v>0.37747897638683975</v>
      </c>
    </row>
    <row r="409" spans="1:34">
      <c r="A409" s="1">
        <f>Raw!A409</f>
        <v>396</v>
      </c>
      <c r="B409" s="14">
        <f>Raw!B409</f>
        <v>0.46561342592592592</v>
      </c>
      <c r="C409" s="15">
        <f>Raw!C409</f>
        <v>52.5</v>
      </c>
      <c r="D409" s="15">
        <f>IF(C409&gt;0.5,Raw!D409*D$11,-999)</f>
        <v>7.2</v>
      </c>
      <c r="E409" s="9">
        <f>IF(Raw!$G409&gt;$C$8,IF(Raw!$Q409&gt;$C$8,IF(Raw!$N409&gt;$C$9,IF(Raw!$N409&lt;$A$9,IF(Raw!$X409&gt;$C$9,IF(Raw!$X409&lt;$A$9,Raw!H409,-999),-999),-999),-999),-999),-999)</f>
        <v>4.7621999999999998E-2</v>
      </c>
      <c r="F409" s="9">
        <f>IF(Raw!$G409&gt;$C$8,IF(Raw!$Q409&gt;$C$8,IF(Raw!$N409&gt;$C$9,IF(Raw!$N409&lt;$A$9,IF(Raw!$X409&gt;$C$9,IF(Raw!$X409&lt;$A$9,Raw!I409,-999),-999),-999),-999),-999),-999)</f>
        <v>8.2046999999999995E-2</v>
      </c>
      <c r="G409" s="9">
        <f>Raw!G409</f>
        <v>0.96000300000000005</v>
      </c>
      <c r="H409" s="9">
        <f>IF(Raw!$G409&gt;$C$8,IF(Raw!$Q409&gt;$C$8,IF(Raw!$N409&gt;$C$9,IF(Raw!$N409&lt;$A$9,IF(Raw!$X409&gt;$C$9,IF(Raw!$X409&lt;$A$9,Raw!L409,-999),-999),-999),-999),-999),-999)</f>
        <v>556.6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742</v>
      </c>
      <c r="K409" s="9">
        <f>IF(Raw!$G409&gt;$C$8,IF(Raw!$Q409&gt;$C$8,IF(Raw!$N409&gt;$C$9,IF(Raw!$N409&lt;$A$9,IF(Raw!$X409&gt;$C$9,IF(Raw!$X409&lt;$A$9,Raw!R409,-999),-999),-999),-999),-999),-999)</f>
        <v>4.8138E-2</v>
      </c>
      <c r="L409" s="9">
        <f>IF(Raw!$G409&gt;$C$8,IF(Raw!$Q409&gt;$C$8,IF(Raw!$N409&gt;$C$9,IF(Raw!$N409&lt;$A$9,IF(Raw!$X409&gt;$C$9,IF(Raw!$X409&lt;$A$9,Raw!S409,-999),-999),-999),-999),-999),-999)</f>
        <v>8.7293999999999997E-2</v>
      </c>
      <c r="M409" s="9">
        <f>Raw!Q409</f>
        <v>0.94755</v>
      </c>
      <c r="N409" s="9">
        <f>IF(Raw!$G409&gt;$C$8,IF(Raw!$Q409&gt;$C$8,IF(Raw!$N409&gt;$C$9,IF(Raw!$N409&lt;$A$9,IF(Raw!$X409&gt;$C$9,IF(Raw!$X409&lt;$A$9,Raw!V409,-999),-999),-999),-999),-999),-999)</f>
        <v>646.79999999999995</v>
      </c>
      <c r="O409" s="9">
        <f>IF(Raw!$G409&gt;$C$8,IF(Raw!$Q409&gt;$C$8,IF(Raw!$N409&gt;$C$9,IF(Raw!$N409&lt;$A$9,IF(Raw!$X409&gt;$C$9,IF(Raw!$X409&lt;$A$9,Raw!W409,-999),-999),-999),-999),-999),-999)</f>
        <v>2.4390000000000002E-3</v>
      </c>
      <c r="P409" s="9">
        <f>IF(Raw!$G409&gt;$C$8,IF(Raw!$Q409&gt;$C$8,IF(Raw!$N409&gt;$C$9,IF(Raw!$N409&lt;$A$9,IF(Raw!$X409&gt;$C$9,IF(Raw!$X409&lt;$A$9,Raw!X409,-999),-999),-999),-999),-999),-999)</f>
        <v>962</v>
      </c>
      <c r="R409" s="9">
        <f t="shared" si="111"/>
        <v>3.4424999999999997E-2</v>
      </c>
      <c r="S409" s="9">
        <f t="shared" si="112"/>
        <v>0.41957658415298549</v>
      </c>
      <c r="T409" s="9">
        <f t="shared" si="113"/>
        <v>3.9155999999999996E-2</v>
      </c>
      <c r="U409" s="9">
        <f t="shared" si="114"/>
        <v>0.44855316516599075</v>
      </c>
      <c r="V409" s="15">
        <f t="shared" si="115"/>
        <v>0</v>
      </c>
      <c r="X409" s="11">
        <f t="shared" si="116"/>
        <v>4.3343999999999995E+18</v>
      </c>
      <c r="Y409" s="11">
        <f t="shared" si="117"/>
        <v>5.5660000000000003E-18</v>
      </c>
      <c r="Z409" s="11">
        <f t="shared" si="118"/>
        <v>7.4199999999999993E-4</v>
      </c>
      <c r="AA409" s="16">
        <f t="shared" si="119"/>
        <v>1.7586141977371315E-2</v>
      </c>
      <c r="AB409" s="9">
        <f t="shared" si="120"/>
        <v>4.8826602975265948E-2</v>
      </c>
      <c r="AC409" s="9">
        <f t="shared" si="121"/>
        <v>0.98241385802262882</v>
      </c>
      <c r="AD409" s="15">
        <f t="shared" si="122"/>
        <v>23.700999969503126</v>
      </c>
      <c r="AE409" s="3">
        <f t="shared" si="123"/>
        <v>670.14639999999986</v>
      </c>
      <c r="AF409" s="2">
        <f t="shared" si="124"/>
        <v>0.25</v>
      </c>
      <c r="AG409" s="9">
        <f t="shared" si="125"/>
        <v>8.1778142722459049E-3</v>
      </c>
      <c r="AH409" s="2">
        <f t="shared" si="126"/>
        <v>0.39572017669258419</v>
      </c>
    </row>
    <row r="410" spans="1:34">
      <c r="A410" s="1">
        <f>Raw!A410</f>
        <v>397</v>
      </c>
      <c r="B410" s="14">
        <f>Raw!B410</f>
        <v>0.46567129629629633</v>
      </c>
      <c r="C410" s="15">
        <f>Raw!C410</f>
        <v>51.7</v>
      </c>
      <c r="D410" s="15">
        <f>IF(C410&gt;0.5,Raw!D410*D$11,-999)</f>
        <v>7.2</v>
      </c>
      <c r="E410" s="9">
        <f>IF(Raw!$G410&gt;$C$8,IF(Raw!$Q410&gt;$C$8,IF(Raw!$N410&gt;$C$9,IF(Raw!$N410&lt;$A$9,IF(Raw!$X410&gt;$C$9,IF(Raw!$X410&lt;$A$9,Raw!H410,-999),-999),-999),-999),-999),-999)</f>
        <v>5.1390999999999999E-2</v>
      </c>
      <c r="F410" s="9">
        <f>IF(Raw!$G410&gt;$C$8,IF(Raw!$Q410&gt;$C$8,IF(Raw!$N410&gt;$C$9,IF(Raw!$N410&lt;$A$9,IF(Raw!$X410&gt;$C$9,IF(Raw!$X410&lt;$A$9,Raw!I410,-999),-999),-999),-999),-999),-999)</f>
        <v>8.8080000000000006E-2</v>
      </c>
      <c r="G410" s="9">
        <f>Raw!G410</f>
        <v>0.95703400000000005</v>
      </c>
      <c r="H410" s="9">
        <f>IF(Raw!$G410&gt;$C$8,IF(Raw!$Q410&gt;$C$8,IF(Raw!$N410&gt;$C$9,IF(Raw!$N410&lt;$A$9,IF(Raw!$X410&gt;$C$9,IF(Raw!$X410&lt;$A$9,Raw!L410,-999),-999),-999),-999),-999),-999)</f>
        <v>591.1</v>
      </c>
      <c r="I410" s="9">
        <f>IF(Raw!$G410&gt;$C$8,IF(Raw!$Q410&gt;$C$8,IF(Raw!$N410&gt;$C$9,IF(Raw!$N410&lt;$A$9,IF(Raw!$X410&gt;$C$9,IF(Raw!$X410&lt;$A$9,Raw!M410,-999),-999),-999),-999),-999),-999)</f>
        <v>6.4434000000000005E-2</v>
      </c>
      <c r="J410" s="9">
        <f>IF(Raw!$G410&gt;$C$8,IF(Raw!$Q410&gt;$C$8,IF(Raw!$N410&gt;$C$9,IF(Raw!$N410&lt;$A$9,IF(Raw!$X410&gt;$C$9,IF(Raw!$X410&lt;$A$9,Raw!N410,-999),-999),-999),-999),-999),-999)</f>
        <v>1539</v>
      </c>
      <c r="K410" s="9">
        <f>IF(Raw!$G410&gt;$C$8,IF(Raw!$Q410&gt;$C$8,IF(Raw!$N410&gt;$C$9,IF(Raw!$N410&lt;$A$9,IF(Raw!$X410&gt;$C$9,IF(Raw!$X410&lt;$A$9,Raw!R410,-999),-999),-999),-999),-999),-999)</f>
        <v>4.5580000000000002E-2</v>
      </c>
      <c r="L410" s="9">
        <f>IF(Raw!$G410&gt;$C$8,IF(Raw!$Q410&gt;$C$8,IF(Raw!$N410&gt;$C$9,IF(Raw!$N410&lt;$A$9,IF(Raw!$X410&gt;$C$9,IF(Raw!$X410&lt;$A$9,Raw!S410,-999),-999),-999),-999),-999),-999)</f>
        <v>8.2158999999999996E-2</v>
      </c>
      <c r="M410" s="9">
        <f>Raw!Q410</f>
        <v>0.95923099999999994</v>
      </c>
      <c r="N410" s="9">
        <f>IF(Raw!$G410&gt;$C$8,IF(Raw!$Q410&gt;$C$8,IF(Raw!$N410&gt;$C$9,IF(Raw!$N410&lt;$A$9,IF(Raw!$X410&gt;$C$9,IF(Raw!$X410&lt;$A$9,Raw!V410,-999),-999),-999),-999),-999),-999)</f>
        <v>628.6</v>
      </c>
      <c r="O410" s="9">
        <f>IF(Raw!$G410&gt;$C$8,IF(Raw!$Q410&gt;$C$8,IF(Raw!$N410&gt;$C$9,IF(Raw!$N410&lt;$A$9,IF(Raw!$X410&gt;$C$9,IF(Raw!$X410&lt;$A$9,Raw!W410,-999),-999),-999),-999),-999),-999)</f>
        <v>2.4390000000000002E-3</v>
      </c>
      <c r="P410" s="9">
        <f>IF(Raw!$G410&gt;$C$8,IF(Raw!$Q410&gt;$C$8,IF(Raw!$N410&gt;$C$9,IF(Raw!$N410&lt;$A$9,IF(Raw!$X410&gt;$C$9,IF(Raw!$X410&lt;$A$9,Raw!X410,-999),-999),-999),-999),-999),-999)</f>
        <v>813</v>
      </c>
      <c r="R410" s="9">
        <f t="shared" si="111"/>
        <v>3.6689000000000006E-2</v>
      </c>
      <c r="S410" s="9">
        <f t="shared" si="112"/>
        <v>0.41654178019981841</v>
      </c>
      <c r="T410" s="9">
        <f t="shared" si="113"/>
        <v>3.6578999999999993E-2</v>
      </c>
      <c r="U410" s="9">
        <f t="shared" si="114"/>
        <v>0.44522206940201309</v>
      </c>
      <c r="V410" s="15">
        <f t="shared" si="115"/>
        <v>0</v>
      </c>
      <c r="X410" s="11">
        <f t="shared" si="116"/>
        <v>4.3343999999999995E+18</v>
      </c>
      <c r="Y410" s="11">
        <f t="shared" si="117"/>
        <v>5.9109999999999996E-18</v>
      </c>
      <c r="Z410" s="11">
        <f t="shared" si="118"/>
        <v>1.539E-3</v>
      </c>
      <c r="AA410" s="16">
        <f t="shared" si="119"/>
        <v>3.7934402829772638E-2</v>
      </c>
      <c r="AB410" s="9">
        <f t="shared" si="120"/>
        <v>4.6967602521110256E-2</v>
      </c>
      <c r="AC410" s="9">
        <f t="shared" si="121"/>
        <v>0.96206559717022733</v>
      </c>
      <c r="AD410" s="15">
        <f t="shared" si="122"/>
        <v>24.648734782178451</v>
      </c>
      <c r="AE410" s="3">
        <f t="shared" si="123"/>
        <v>711.68439999999975</v>
      </c>
      <c r="AF410" s="2">
        <f t="shared" si="124"/>
        <v>0.25</v>
      </c>
      <c r="AG410" s="9">
        <f t="shared" si="125"/>
        <v>8.4416620829714378E-3</v>
      </c>
      <c r="AH410" s="2">
        <f t="shared" si="126"/>
        <v>0.40848763494051832</v>
      </c>
    </row>
    <row r="411" spans="1:34">
      <c r="A411" s="1">
        <f>Raw!A411</f>
        <v>398</v>
      </c>
      <c r="B411" s="14">
        <f>Raw!B411</f>
        <v>0.46572916666666669</v>
      </c>
      <c r="C411" s="15">
        <f>Raw!C411</f>
        <v>50.4</v>
      </c>
      <c r="D411" s="15">
        <f>IF(C411&gt;0.5,Raw!D411*D$11,-999)</f>
        <v>7.2</v>
      </c>
      <c r="E411" s="9">
        <f>IF(Raw!$G411&gt;$C$8,IF(Raw!$Q411&gt;$C$8,IF(Raw!$N411&gt;$C$9,IF(Raw!$N411&lt;$A$9,IF(Raw!$X411&gt;$C$9,IF(Raw!$X411&lt;$A$9,Raw!H411,-999),-999),-999),-999),-999),-999)</f>
        <v>4.8506000000000001E-2</v>
      </c>
      <c r="F411" s="9">
        <f>IF(Raw!$G411&gt;$C$8,IF(Raw!$Q411&gt;$C$8,IF(Raw!$N411&gt;$C$9,IF(Raw!$N411&lt;$A$9,IF(Raw!$X411&gt;$C$9,IF(Raw!$X411&lt;$A$9,Raw!I411,-999),-999),-999),-999),-999),-999)</f>
        <v>8.4973000000000007E-2</v>
      </c>
      <c r="G411" s="9">
        <f>Raw!G411</f>
        <v>0.95871499999999998</v>
      </c>
      <c r="H411" s="9">
        <f>IF(Raw!$G411&gt;$C$8,IF(Raw!$Q411&gt;$C$8,IF(Raw!$N411&gt;$C$9,IF(Raw!$N411&lt;$A$9,IF(Raw!$X411&gt;$C$9,IF(Raw!$X411&lt;$A$9,Raw!L411,-999),-999),-999),-999),-999),-999)</f>
        <v>586</v>
      </c>
      <c r="I411" s="9">
        <f>IF(Raw!$G411&gt;$C$8,IF(Raw!$Q411&gt;$C$8,IF(Raw!$N411&gt;$C$9,IF(Raw!$N411&lt;$A$9,IF(Raw!$X411&gt;$C$9,IF(Raw!$X411&lt;$A$9,Raw!M411,-999),-999),-999),-999),-999),-999)</f>
        <v>2.4390000000000002E-3</v>
      </c>
      <c r="J411" s="9">
        <f>IF(Raw!$G411&gt;$C$8,IF(Raw!$Q411&gt;$C$8,IF(Raw!$N411&gt;$C$9,IF(Raw!$N411&lt;$A$9,IF(Raw!$X411&gt;$C$9,IF(Raw!$X411&lt;$A$9,Raw!N411,-999),-999),-999),-999),-999),-999)</f>
        <v>1191</v>
      </c>
      <c r="K411" s="9">
        <f>IF(Raw!$G411&gt;$C$8,IF(Raw!$Q411&gt;$C$8,IF(Raw!$N411&gt;$C$9,IF(Raw!$N411&lt;$A$9,IF(Raw!$X411&gt;$C$9,IF(Raw!$X411&lt;$A$9,Raw!R411,-999),-999),-999),-999),-999),-999)</f>
        <v>4.7690000000000003E-2</v>
      </c>
      <c r="L411" s="9">
        <f>IF(Raw!$G411&gt;$C$8,IF(Raw!$Q411&gt;$C$8,IF(Raw!$N411&gt;$C$9,IF(Raw!$N411&lt;$A$9,IF(Raw!$X411&gt;$C$9,IF(Raw!$X411&lt;$A$9,Raw!S411,-999),-999),-999),-999),-999),-999)</f>
        <v>8.5818000000000005E-2</v>
      </c>
      <c r="M411" s="9">
        <f>Raw!Q411</f>
        <v>0.96582199999999996</v>
      </c>
      <c r="N411" s="9">
        <f>IF(Raw!$G411&gt;$C$8,IF(Raw!$Q411&gt;$C$8,IF(Raw!$N411&gt;$C$9,IF(Raw!$N411&lt;$A$9,IF(Raw!$X411&gt;$C$9,IF(Raw!$X411&lt;$A$9,Raw!V411,-999),-999),-999),-999),-999),-999)</f>
        <v>615.4</v>
      </c>
      <c r="O411" s="9">
        <f>IF(Raw!$G411&gt;$C$8,IF(Raw!$Q411&gt;$C$8,IF(Raw!$N411&gt;$C$9,IF(Raw!$N411&lt;$A$9,IF(Raw!$X411&gt;$C$9,IF(Raw!$X411&lt;$A$9,Raw!W411,-999),-999),-999),-999),-999),-999)</f>
        <v>2.4390000000000002E-3</v>
      </c>
      <c r="P411" s="9">
        <f>IF(Raw!$G411&gt;$C$8,IF(Raw!$Q411&gt;$C$8,IF(Raw!$N411&gt;$C$9,IF(Raw!$N411&lt;$A$9,IF(Raw!$X411&gt;$C$9,IF(Raw!$X411&lt;$A$9,Raw!X411,-999),-999),-999),-999),-999),-999)</f>
        <v>900</v>
      </c>
      <c r="R411" s="9">
        <f t="shared" si="111"/>
        <v>3.6467000000000006E-2</v>
      </c>
      <c r="S411" s="9">
        <f t="shared" si="112"/>
        <v>0.42915985077612895</v>
      </c>
      <c r="T411" s="9">
        <f t="shared" si="113"/>
        <v>3.8128000000000002E-2</v>
      </c>
      <c r="U411" s="9">
        <f t="shared" si="114"/>
        <v>0.44428907688363745</v>
      </c>
      <c r="V411" s="15">
        <f t="shared" si="115"/>
        <v>0</v>
      </c>
      <c r="X411" s="11">
        <f t="shared" si="116"/>
        <v>4.3343999999999995E+18</v>
      </c>
      <c r="Y411" s="11">
        <f t="shared" si="117"/>
        <v>5.8599999999999996E-18</v>
      </c>
      <c r="Z411" s="11">
        <f t="shared" si="118"/>
        <v>1.191E-3</v>
      </c>
      <c r="AA411" s="16">
        <f t="shared" si="119"/>
        <v>2.9362657592025471E-2</v>
      </c>
      <c r="AB411" s="9">
        <f t="shared" si="120"/>
        <v>4.8809539408668751E-2</v>
      </c>
      <c r="AC411" s="9">
        <f t="shared" si="121"/>
        <v>0.9706373424079745</v>
      </c>
      <c r="AD411" s="15">
        <f t="shared" si="122"/>
        <v>24.653784712028106</v>
      </c>
      <c r="AE411" s="3">
        <f t="shared" si="123"/>
        <v>705.54399999999976</v>
      </c>
      <c r="AF411" s="2">
        <f t="shared" si="124"/>
        <v>0.25</v>
      </c>
      <c r="AG411" s="9">
        <f t="shared" si="125"/>
        <v>8.4256978856883848E-3</v>
      </c>
      <c r="AH411" s="2">
        <f t="shared" si="126"/>
        <v>0.40771513574216345</v>
      </c>
    </row>
    <row r="412" spans="1:34">
      <c r="A412" s="1">
        <f>Raw!A412</f>
        <v>399</v>
      </c>
      <c r="B412" s="14">
        <f>Raw!B412</f>
        <v>0.465787037037037</v>
      </c>
      <c r="C412" s="15">
        <f>Raw!C412</f>
        <v>50.4</v>
      </c>
      <c r="D412" s="15">
        <f>IF(C412&gt;0.5,Raw!D412*D$11,-999)</f>
        <v>7.2</v>
      </c>
      <c r="E412" s="9">
        <f>IF(Raw!$G412&gt;$C$8,IF(Raw!$Q412&gt;$C$8,IF(Raw!$N412&gt;$C$9,IF(Raw!$N412&lt;$A$9,IF(Raw!$X412&gt;$C$9,IF(Raw!$X412&lt;$A$9,Raw!H412,-999),-999),-999),-999),-999),-999)</f>
        <v>4.8474999999999997E-2</v>
      </c>
      <c r="F412" s="9">
        <f>IF(Raw!$G412&gt;$C$8,IF(Raw!$Q412&gt;$C$8,IF(Raw!$N412&gt;$C$9,IF(Raw!$N412&lt;$A$9,IF(Raw!$X412&gt;$C$9,IF(Raw!$X412&lt;$A$9,Raw!I412,-999),-999),-999),-999),-999),-999)</f>
        <v>8.6952000000000002E-2</v>
      </c>
      <c r="G412" s="9">
        <f>Raw!G412</f>
        <v>0.921848</v>
      </c>
      <c r="H412" s="9">
        <f>IF(Raw!$G412&gt;$C$8,IF(Raw!$Q412&gt;$C$8,IF(Raw!$N412&gt;$C$9,IF(Raw!$N412&lt;$A$9,IF(Raw!$X412&gt;$C$9,IF(Raw!$X412&lt;$A$9,Raw!L412,-999),-999),-999),-999),-999),-999)</f>
        <v>705.6</v>
      </c>
      <c r="I412" s="9">
        <f>IF(Raw!$G412&gt;$C$8,IF(Raw!$Q412&gt;$C$8,IF(Raw!$N412&gt;$C$9,IF(Raw!$N412&lt;$A$9,IF(Raw!$X412&gt;$C$9,IF(Raw!$X412&lt;$A$9,Raw!M412,-999),-999),-999),-999),-999),-999)</f>
        <v>0.33982299999999999</v>
      </c>
      <c r="J412" s="9">
        <f>IF(Raw!$G412&gt;$C$8,IF(Raw!$Q412&gt;$C$8,IF(Raw!$N412&gt;$C$9,IF(Raw!$N412&lt;$A$9,IF(Raw!$X412&gt;$C$9,IF(Raw!$X412&lt;$A$9,Raw!N412,-999),-999),-999),-999),-999),-999)</f>
        <v>1660</v>
      </c>
      <c r="K412" s="9">
        <f>IF(Raw!$G412&gt;$C$8,IF(Raw!$Q412&gt;$C$8,IF(Raw!$N412&gt;$C$9,IF(Raw!$N412&lt;$A$9,IF(Raw!$X412&gt;$C$9,IF(Raw!$X412&lt;$A$9,Raw!R412,-999),-999),-999),-999),-999),-999)</f>
        <v>5.2048999999999998E-2</v>
      </c>
      <c r="L412" s="9">
        <f>IF(Raw!$G412&gt;$C$8,IF(Raw!$Q412&gt;$C$8,IF(Raw!$N412&gt;$C$9,IF(Raw!$N412&lt;$A$9,IF(Raw!$X412&gt;$C$9,IF(Raw!$X412&lt;$A$9,Raw!S412,-999),-999),-999),-999),-999),-999)</f>
        <v>8.7991E-2</v>
      </c>
      <c r="M412" s="9">
        <f>Raw!Q412</f>
        <v>0.95225599999999999</v>
      </c>
      <c r="N412" s="9">
        <f>IF(Raw!$G412&gt;$C$8,IF(Raw!$Q412&gt;$C$8,IF(Raw!$N412&gt;$C$9,IF(Raw!$N412&lt;$A$9,IF(Raw!$X412&gt;$C$9,IF(Raw!$X412&lt;$A$9,Raw!V412,-999),-999),-999),-999),-999),-999)</f>
        <v>564.70000000000005</v>
      </c>
      <c r="O412" s="9">
        <f>IF(Raw!$G412&gt;$C$8,IF(Raw!$Q412&gt;$C$8,IF(Raw!$N412&gt;$C$9,IF(Raw!$N412&lt;$A$9,IF(Raw!$X412&gt;$C$9,IF(Raw!$X412&lt;$A$9,Raw!W412,-999),-999),-999),-999),-999),-999)</f>
        <v>2.7983000000000001E-2</v>
      </c>
      <c r="P412" s="9">
        <f>IF(Raw!$G412&gt;$C$8,IF(Raw!$Q412&gt;$C$8,IF(Raw!$N412&gt;$C$9,IF(Raw!$N412&lt;$A$9,IF(Raw!$X412&gt;$C$9,IF(Raw!$X412&lt;$A$9,Raw!X412,-999),-999),-999),-999),-999),-999)</f>
        <v>729</v>
      </c>
      <c r="R412" s="9">
        <f t="shared" si="111"/>
        <v>3.8477000000000004E-2</v>
      </c>
      <c r="S412" s="9">
        <f t="shared" si="112"/>
        <v>0.44250851044254308</v>
      </c>
      <c r="T412" s="9">
        <f t="shared" si="113"/>
        <v>3.5942000000000002E-2</v>
      </c>
      <c r="U412" s="9">
        <f t="shared" si="114"/>
        <v>0.40847359389028426</v>
      </c>
      <c r="V412" s="15">
        <f t="shared" si="115"/>
        <v>0</v>
      </c>
      <c r="X412" s="11">
        <f t="shared" si="116"/>
        <v>4.3343999999999995E+18</v>
      </c>
      <c r="Y412" s="11">
        <f t="shared" si="117"/>
        <v>7.056E-18</v>
      </c>
      <c r="Z412" s="11">
        <f t="shared" si="118"/>
        <v>1.66E-3</v>
      </c>
      <c r="AA412" s="16">
        <f t="shared" si="119"/>
        <v>4.8315729289449827E-2</v>
      </c>
      <c r="AB412" s="9">
        <f t="shared" si="120"/>
        <v>5.3785563942121403E-2</v>
      </c>
      <c r="AC412" s="9">
        <f t="shared" si="121"/>
        <v>0.95168427071055017</v>
      </c>
      <c r="AD412" s="15">
        <f t="shared" si="122"/>
        <v>29.105861017740853</v>
      </c>
      <c r="AE412" s="3">
        <f t="shared" si="123"/>
        <v>849.54239999999982</v>
      </c>
      <c r="AF412" s="2">
        <f t="shared" si="124"/>
        <v>0.25</v>
      </c>
      <c r="AG412" s="9">
        <f t="shared" si="125"/>
        <v>9.1453658870674862E-3</v>
      </c>
      <c r="AH412" s="2">
        <f t="shared" si="126"/>
        <v>0.44253949579546709</v>
      </c>
    </row>
    <row r="413" spans="1:34">
      <c r="A413" s="1">
        <f>Raw!A413</f>
        <v>400</v>
      </c>
      <c r="B413" s="14">
        <f>Raw!B413</f>
        <v>0.46583333333333332</v>
      </c>
      <c r="C413" s="15">
        <f>Raw!C413</f>
        <v>48.3</v>
      </c>
      <c r="D413" s="15">
        <f>IF(C413&gt;0.5,Raw!D413*D$11,-999)</f>
        <v>7.2</v>
      </c>
      <c r="E413" s="9">
        <f>IF(Raw!$G413&gt;$C$8,IF(Raw!$Q413&gt;$C$8,IF(Raw!$N413&gt;$C$9,IF(Raw!$N413&lt;$A$9,IF(Raw!$X413&gt;$C$9,IF(Raw!$X413&lt;$A$9,Raw!H413,-999),-999),-999),-999),-999),-999)</f>
        <v>4.9747E-2</v>
      </c>
      <c r="F413" s="9">
        <f>IF(Raw!$G413&gt;$C$8,IF(Raw!$Q413&gt;$C$8,IF(Raw!$N413&gt;$C$9,IF(Raw!$N413&lt;$A$9,IF(Raw!$X413&gt;$C$9,IF(Raw!$X413&lt;$A$9,Raw!I413,-999),-999),-999),-999),-999),-999)</f>
        <v>8.5332000000000005E-2</v>
      </c>
      <c r="G413" s="9">
        <f>Raw!G413</f>
        <v>0.94947700000000002</v>
      </c>
      <c r="H413" s="9">
        <f>IF(Raw!$G413&gt;$C$8,IF(Raw!$Q413&gt;$C$8,IF(Raw!$N413&gt;$C$9,IF(Raw!$N413&lt;$A$9,IF(Raw!$X413&gt;$C$9,IF(Raw!$X413&lt;$A$9,Raw!L413,-999),-999),-999),-999),-999),-999)</f>
        <v>654.9</v>
      </c>
      <c r="I413" s="9">
        <f>IF(Raw!$G413&gt;$C$8,IF(Raw!$Q413&gt;$C$8,IF(Raw!$N413&gt;$C$9,IF(Raw!$N413&lt;$A$9,IF(Raw!$X413&gt;$C$9,IF(Raw!$X413&lt;$A$9,Raw!M413,-999),-999),-999),-999),-999),-999)</f>
        <v>9.7871E-2</v>
      </c>
      <c r="J413" s="9">
        <f>IF(Raw!$G413&gt;$C$8,IF(Raw!$Q413&gt;$C$8,IF(Raw!$N413&gt;$C$9,IF(Raw!$N413&lt;$A$9,IF(Raw!$X413&gt;$C$9,IF(Raw!$X413&lt;$A$9,Raw!N413,-999),-999),-999),-999),-999),-999)</f>
        <v>756</v>
      </c>
      <c r="K413" s="9">
        <f>IF(Raw!$G413&gt;$C$8,IF(Raw!$Q413&gt;$C$8,IF(Raw!$N413&gt;$C$9,IF(Raw!$N413&lt;$A$9,IF(Raw!$X413&gt;$C$9,IF(Raw!$X413&lt;$A$9,Raw!R413,-999),-999),-999),-999),-999),-999)</f>
        <v>5.1365000000000001E-2</v>
      </c>
      <c r="L413" s="9">
        <f>IF(Raw!$G413&gt;$C$8,IF(Raw!$Q413&gt;$C$8,IF(Raw!$N413&gt;$C$9,IF(Raw!$N413&lt;$A$9,IF(Raw!$X413&gt;$C$9,IF(Raw!$X413&lt;$A$9,Raw!S413,-999),-999),-999),-999),-999),-999)</f>
        <v>8.8644000000000001E-2</v>
      </c>
      <c r="M413" s="9">
        <f>Raw!Q413</f>
        <v>0.94149700000000003</v>
      </c>
      <c r="N413" s="9">
        <f>IF(Raw!$G413&gt;$C$8,IF(Raw!$Q413&gt;$C$8,IF(Raw!$N413&gt;$C$9,IF(Raw!$N413&lt;$A$9,IF(Raw!$X413&gt;$C$9,IF(Raw!$X413&lt;$A$9,Raw!V413,-999),-999),-999),-999),-999),-999)</f>
        <v>591.1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772</v>
      </c>
      <c r="R413" s="9">
        <f t="shared" si="111"/>
        <v>3.5585000000000006E-2</v>
      </c>
      <c r="S413" s="9">
        <f t="shared" si="112"/>
        <v>0.41701823465991661</v>
      </c>
      <c r="T413" s="9">
        <f t="shared" si="113"/>
        <v>3.7279E-2</v>
      </c>
      <c r="U413" s="9">
        <f t="shared" si="114"/>
        <v>0.42054735797121068</v>
      </c>
      <c r="V413" s="15">
        <f t="shared" si="115"/>
        <v>0</v>
      </c>
      <c r="X413" s="11">
        <f t="shared" si="116"/>
        <v>4.3343999999999995E+18</v>
      </c>
      <c r="Y413" s="11">
        <f t="shared" si="117"/>
        <v>6.5489999999999996E-18</v>
      </c>
      <c r="Z413" s="11">
        <f t="shared" si="118"/>
        <v>7.5599999999999994E-4</v>
      </c>
      <c r="AA413" s="16">
        <f t="shared" si="119"/>
        <v>2.1008956990934535E-2</v>
      </c>
      <c r="AB413" s="9">
        <f t="shared" si="120"/>
        <v>5.214819290766505E-2</v>
      </c>
      <c r="AC413" s="9">
        <f t="shared" si="121"/>
        <v>0.97899104300906548</v>
      </c>
      <c r="AD413" s="15">
        <f t="shared" si="122"/>
        <v>27.789625649384309</v>
      </c>
      <c r="AE413" s="3">
        <f t="shared" si="123"/>
        <v>788.49959999999976</v>
      </c>
      <c r="AF413" s="2">
        <f t="shared" si="124"/>
        <v>0.25</v>
      </c>
      <c r="AG413" s="9">
        <f t="shared" si="125"/>
        <v>8.9898874198904317E-3</v>
      </c>
      <c r="AH413" s="2">
        <f t="shared" si="126"/>
        <v>0.43501597368369638</v>
      </c>
    </row>
    <row r="414" spans="1:34">
      <c r="A414" s="1">
        <f>Raw!A414</f>
        <v>401</v>
      </c>
      <c r="B414" s="14">
        <f>Raw!B414</f>
        <v>0.46589120370370374</v>
      </c>
      <c r="C414" s="15">
        <f>Raw!C414</f>
        <v>48.1</v>
      </c>
      <c r="D414" s="15">
        <f>IF(C414&gt;0.5,Raw!D414*D$11,-999)</f>
        <v>7.2</v>
      </c>
      <c r="E414" s="9">
        <f>IF(Raw!$G414&gt;$C$8,IF(Raw!$Q414&gt;$C$8,IF(Raw!$N414&gt;$C$9,IF(Raw!$N414&lt;$A$9,IF(Raw!$X414&gt;$C$9,IF(Raw!$X414&lt;$A$9,Raw!H414,-999),-999),-999),-999),-999),-999)</f>
        <v>5.4003000000000002E-2</v>
      </c>
      <c r="F414" s="9">
        <f>IF(Raw!$G414&gt;$C$8,IF(Raw!$Q414&gt;$C$8,IF(Raw!$N414&gt;$C$9,IF(Raw!$N414&lt;$A$9,IF(Raw!$X414&gt;$C$9,IF(Raw!$X414&lt;$A$9,Raw!I414,-999),-999),-999),-999),-999),-999)</f>
        <v>8.8495000000000004E-2</v>
      </c>
      <c r="G414" s="9">
        <f>Raw!G414</f>
        <v>0.93032000000000004</v>
      </c>
      <c r="H414" s="9">
        <f>IF(Raw!$G414&gt;$C$8,IF(Raw!$Q414&gt;$C$8,IF(Raw!$N414&gt;$C$9,IF(Raw!$N414&lt;$A$9,IF(Raw!$X414&gt;$C$9,IF(Raw!$X414&lt;$A$9,Raw!L414,-999),-999),-999),-999),-999),-999)</f>
        <v>538.4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832</v>
      </c>
      <c r="K414" s="9">
        <f>IF(Raw!$G414&gt;$C$8,IF(Raw!$Q414&gt;$C$8,IF(Raw!$N414&gt;$C$9,IF(Raw!$N414&lt;$A$9,IF(Raw!$X414&gt;$C$9,IF(Raw!$X414&lt;$A$9,Raw!R414,-999),-999),-999),-999),-999),-999)</f>
        <v>5.3348E-2</v>
      </c>
      <c r="L414" s="9">
        <f>IF(Raw!$G414&gt;$C$8,IF(Raw!$Q414&gt;$C$8,IF(Raw!$N414&gt;$C$9,IF(Raw!$N414&lt;$A$9,IF(Raw!$X414&gt;$C$9,IF(Raw!$X414&lt;$A$9,Raw!S414,-999),-999),-999),-999),-999),-999)</f>
        <v>8.9342000000000005E-2</v>
      </c>
      <c r="M414" s="9">
        <f>Raw!Q414</f>
        <v>0.95312200000000002</v>
      </c>
      <c r="N414" s="9">
        <f>IF(Raw!$G414&gt;$C$8,IF(Raw!$Q414&gt;$C$8,IF(Raw!$N414&gt;$C$9,IF(Raw!$N414&lt;$A$9,IF(Raw!$X414&gt;$C$9,IF(Raw!$X414&lt;$A$9,Raw!V414,-999),-999),-999),-999),-999),-999)</f>
        <v>525.29999999999995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1091</v>
      </c>
      <c r="R414" s="9">
        <f t="shared" si="111"/>
        <v>3.4492000000000002E-2</v>
      </c>
      <c r="S414" s="9">
        <f t="shared" si="112"/>
        <v>0.38976213345386745</v>
      </c>
      <c r="T414" s="9">
        <f t="shared" si="113"/>
        <v>3.5994000000000005E-2</v>
      </c>
      <c r="U414" s="9">
        <f t="shared" si="114"/>
        <v>0.40287882518860113</v>
      </c>
      <c r="V414" s="15">
        <f t="shared" si="115"/>
        <v>0</v>
      </c>
      <c r="X414" s="11">
        <f t="shared" si="116"/>
        <v>4.3343999999999995E+18</v>
      </c>
      <c r="Y414" s="11">
        <f t="shared" si="117"/>
        <v>5.3839999999999992E-18</v>
      </c>
      <c r="Z414" s="11">
        <f t="shared" si="118"/>
        <v>8.3199999999999995E-4</v>
      </c>
      <c r="AA414" s="16">
        <f t="shared" si="119"/>
        <v>1.9046095832501411E-2</v>
      </c>
      <c r="AB414" s="9">
        <f t="shared" si="120"/>
        <v>5.4033545173395058E-2</v>
      </c>
      <c r="AC414" s="9">
        <f t="shared" si="121"/>
        <v>0.9809539041674985</v>
      </c>
      <c r="AD414" s="15">
        <f t="shared" si="122"/>
        <v>22.891942106371886</v>
      </c>
      <c r="AE414" s="3">
        <f t="shared" si="123"/>
        <v>648.23359999999968</v>
      </c>
      <c r="AF414" s="2">
        <f t="shared" si="124"/>
        <v>0.25</v>
      </c>
      <c r="AG414" s="9">
        <f t="shared" si="125"/>
        <v>7.0943682631542894E-3</v>
      </c>
      <c r="AH414" s="2">
        <f t="shared" si="126"/>
        <v>0.34329278816534842</v>
      </c>
    </row>
    <row r="415" spans="1:34">
      <c r="A415" s="1">
        <f>Raw!A415</f>
        <v>402</v>
      </c>
      <c r="B415" s="14">
        <f>Raw!B415</f>
        <v>0.4659490740740741</v>
      </c>
      <c r="C415" s="15">
        <f>Raw!C415</f>
        <v>46.4</v>
      </c>
      <c r="D415" s="15">
        <f>IF(C415&gt;0.5,Raw!D415*D$11,-999)</f>
        <v>8.1</v>
      </c>
      <c r="E415" s="9">
        <f>IF(Raw!$G415&gt;$C$8,IF(Raw!$Q415&gt;$C$8,IF(Raw!$N415&gt;$C$9,IF(Raw!$N415&lt;$A$9,IF(Raw!$X415&gt;$C$9,IF(Raw!$X415&lt;$A$9,Raw!H415,-999),-999),-999),-999),-999),-999)</f>
        <v>5.1284000000000003E-2</v>
      </c>
      <c r="F415" s="9">
        <f>IF(Raw!$G415&gt;$C$8,IF(Raw!$Q415&gt;$C$8,IF(Raw!$N415&gt;$C$9,IF(Raw!$N415&lt;$A$9,IF(Raw!$X415&gt;$C$9,IF(Raw!$X415&lt;$A$9,Raw!I415,-999),-999),-999),-999),-999),-999)</f>
        <v>8.9080999999999994E-2</v>
      </c>
      <c r="G415" s="9">
        <f>Raw!G415</f>
        <v>0.94917899999999999</v>
      </c>
      <c r="H415" s="9">
        <f>IF(Raw!$G415&gt;$C$8,IF(Raw!$Q415&gt;$C$8,IF(Raw!$N415&gt;$C$9,IF(Raw!$N415&lt;$A$9,IF(Raw!$X415&gt;$C$9,IF(Raw!$X415&lt;$A$9,Raw!L415,-999),-999),-999),-999),-999),-999)</f>
        <v>646.79999999999995</v>
      </c>
      <c r="I415" s="9">
        <f>IF(Raw!$G415&gt;$C$8,IF(Raw!$Q415&gt;$C$8,IF(Raw!$N415&gt;$C$9,IF(Raw!$N415&lt;$A$9,IF(Raw!$X415&gt;$C$9,IF(Raw!$X415&lt;$A$9,Raw!M415,-999),-999),-999),-999),-999),-999)</f>
        <v>0.17263800000000001</v>
      </c>
      <c r="J415" s="9">
        <f>IF(Raw!$G415&gt;$C$8,IF(Raw!$Q415&gt;$C$8,IF(Raw!$N415&gt;$C$9,IF(Raw!$N415&lt;$A$9,IF(Raw!$X415&gt;$C$9,IF(Raw!$X415&lt;$A$9,Raw!N415,-999),-999),-999),-999),-999),-999)</f>
        <v>680</v>
      </c>
      <c r="K415" s="9">
        <f>IF(Raw!$G415&gt;$C$8,IF(Raw!$Q415&gt;$C$8,IF(Raw!$N415&gt;$C$9,IF(Raw!$N415&lt;$A$9,IF(Raw!$X415&gt;$C$9,IF(Raw!$X415&lt;$A$9,Raw!R415,-999),-999),-999),-999),-999),-999)</f>
        <v>5.0423000000000003E-2</v>
      </c>
      <c r="L415" s="9">
        <f>IF(Raw!$G415&gt;$C$8,IF(Raw!$Q415&gt;$C$8,IF(Raw!$N415&gt;$C$9,IF(Raw!$N415&lt;$A$9,IF(Raw!$X415&gt;$C$9,IF(Raw!$X415&lt;$A$9,Raw!S415,-999),-999),-999),-999),-999),-999)</f>
        <v>8.8017999999999999E-2</v>
      </c>
      <c r="M415" s="9">
        <f>Raw!Q415</f>
        <v>0.92593800000000004</v>
      </c>
      <c r="N415" s="9">
        <f>IF(Raw!$G415&gt;$C$8,IF(Raw!$Q415&gt;$C$8,IF(Raw!$N415&gt;$C$9,IF(Raw!$N415&lt;$A$9,IF(Raw!$X415&gt;$C$9,IF(Raw!$X415&lt;$A$9,Raw!V415,-999),-999),-999),-999),-999),-999)</f>
        <v>577.9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1580</v>
      </c>
      <c r="R415" s="9">
        <f t="shared" si="111"/>
        <v>3.779699999999999E-2</v>
      </c>
      <c r="S415" s="9">
        <f t="shared" si="112"/>
        <v>0.42429923328206903</v>
      </c>
      <c r="T415" s="9">
        <f t="shared" si="113"/>
        <v>3.7594999999999996E-2</v>
      </c>
      <c r="U415" s="9">
        <f t="shared" si="114"/>
        <v>0.427128541889159</v>
      </c>
      <c r="V415" s="15">
        <f t="shared" si="115"/>
        <v>0</v>
      </c>
      <c r="X415" s="11">
        <f t="shared" si="116"/>
        <v>4.876199999999998E+18</v>
      </c>
      <c r="Y415" s="11">
        <f t="shared" si="117"/>
        <v>6.467999999999999E-18</v>
      </c>
      <c r="Z415" s="11">
        <f t="shared" si="118"/>
        <v>6.7999999999999994E-4</v>
      </c>
      <c r="AA415" s="16">
        <f t="shared" si="119"/>
        <v>2.0996394557194587E-2</v>
      </c>
      <c r="AB415" s="9">
        <f t="shared" si="120"/>
        <v>5.121235945337773E-2</v>
      </c>
      <c r="AC415" s="9">
        <f t="shared" si="121"/>
        <v>0.97900360544280551</v>
      </c>
      <c r="AD415" s="15">
        <f t="shared" si="122"/>
        <v>30.877050819403809</v>
      </c>
      <c r="AE415" s="3">
        <f t="shared" si="123"/>
        <v>778.74719999999968</v>
      </c>
      <c r="AF415" s="2">
        <f t="shared" si="124"/>
        <v>0.25</v>
      </c>
      <c r="AG415" s="9">
        <f t="shared" si="125"/>
        <v>1.01449766879457E-2</v>
      </c>
      <c r="AH415" s="2">
        <f t="shared" si="126"/>
        <v>0.49091014222721907</v>
      </c>
    </row>
    <row r="416" spans="1:34">
      <c r="A416" s="1">
        <f>Raw!A416</f>
        <v>403</v>
      </c>
      <c r="B416" s="14">
        <f>Raw!B416</f>
        <v>0.4660069444444444</v>
      </c>
      <c r="C416" s="15">
        <f>Raw!C416</f>
        <v>46.1</v>
      </c>
      <c r="D416" s="15">
        <f>IF(C416&gt;0.5,Raw!D416*D$11,-999)</f>
        <v>8.1</v>
      </c>
      <c r="E416" s="9">
        <f>IF(Raw!$G416&gt;$C$8,IF(Raw!$Q416&gt;$C$8,IF(Raw!$N416&gt;$C$9,IF(Raw!$N416&lt;$A$9,IF(Raw!$X416&gt;$C$9,IF(Raw!$X416&lt;$A$9,Raw!H416,-999),-999),-999),-999),-999),-999)</f>
        <v>5.0907000000000001E-2</v>
      </c>
      <c r="F416" s="9">
        <f>IF(Raw!$G416&gt;$C$8,IF(Raw!$Q416&gt;$C$8,IF(Raw!$N416&gt;$C$9,IF(Raw!$N416&lt;$A$9,IF(Raw!$X416&gt;$C$9,IF(Raw!$X416&lt;$A$9,Raw!I416,-999),-999),-999),-999),-999),-999)</f>
        <v>8.6512000000000006E-2</v>
      </c>
      <c r="G416" s="9">
        <f>Raw!G416</f>
        <v>0.93806</v>
      </c>
      <c r="H416" s="9">
        <f>IF(Raw!$G416&gt;$C$8,IF(Raw!$Q416&gt;$C$8,IF(Raw!$N416&gt;$C$9,IF(Raw!$N416&lt;$A$9,IF(Raw!$X416&gt;$C$9,IF(Raw!$X416&lt;$A$9,Raw!L416,-999),-999),-999),-999),-999),-999)</f>
        <v>543.5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1375</v>
      </c>
      <c r="K416" s="9">
        <f>IF(Raw!$G416&gt;$C$8,IF(Raw!$Q416&gt;$C$8,IF(Raw!$N416&gt;$C$9,IF(Raw!$N416&lt;$A$9,IF(Raw!$X416&gt;$C$9,IF(Raw!$X416&lt;$A$9,Raw!R416,-999),-999),-999),-999),-999),-999)</f>
        <v>5.1031E-2</v>
      </c>
      <c r="L416" s="9">
        <f>IF(Raw!$G416&gt;$C$8,IF(Raw!$Q416&gt;$C$8,IF(Raw!$N416&gt;$C$9,IF(Raw!$N416&lt;$A$9,IF(Raw!$X416&gt;$C$9,IF(Raw!$X416&lt;$A$9,Raw!S416,-999),-999),-999),-999),-999),-999)</f>
        <v>8.9546000000000001E-2</v>
      </c>
      <c r="M416" s="9">
        <f>Raw!Q416</f>
        <v>0.92532000000000003</v>
      </c>
      <c r="N416" s="9">
        <f>IF(Raw!$G416&gt;$C$8,IF(Raw!$Q416&gt;$C$8,IF(Raw!$N416&gt;$C$9,IF(Raw!$N416&lt;$A$9,IF(Raw!$X416&gt;$C$9,IF(Raw!$X416&lt;$A$9,Raw!V416,-999),-999),-999),-999),-999),-999)</f>
        <v>628.6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1036</v>
      </c>
      <c r="R416" s="9">
        <f t="shared" si="111"/>
        <v>3.5605000000000005E-2</v>
      </c>
      <c r="S416" s="9">
        <f t="shared" si="112"/>
        <v>0.41156140188644352</v>
      </c>
      <c r="T416" s="9">
        <f t="shared" si="113"/>
        <v>3.8515000000000001E-2</v>
      </c>
      <c r="U416" s="9">
        <f t="shared" si="114"/>
        <v>0.43011413128447951</v>
      </c>
      <c r="V416" s="15">
        <f t="shared" si="115"/>
        <v>0</v>
      </c>
      <c r="X416" s="11">
        <f t="shared" si="116"/>
        <v>4.876199999999998E+18</v>
      </c>
      <c r="Y416" s="11">
        <f t="shared" si="117"/>
        <v>5.435E-18</v>
      </c>
      <c r="Z416" s="11">
        <f t="shared" si="118"/>
        <v>1.3749999999999999E-3</v>
      </c>
      <c r="AA416" s="16">
        <f t="shared" si="119"/>
        <v>3.515923375075395E-2</v>
      </c>
      <c r="AB416" s="9">
        <f t="shared" si="120"/>
        <v>5.2385157887910289E-2</v>
      </c>
      <c r="AC416" s="9">
        <f t="shared" si="121"/>
        <v>0.96484076624924608</v>
      </c>
      <c r="AD416" s="15">
        <f t="shared" si="122"/>
        <v>25.570351818730149</v>
      </c>
      <c r="AE416" s="3">
        <f t="shared" si="123"/>
        <v>654.3739999999998</v>
      </c>
      <c r="AF416" s="2">
        <f t="shared" si="124"/>
        <v>0.25</v>
      </c>
      <c r="AG416" s="9">
        <f t="shared" si="125"/>
        <v>8.4601305070397155E-3</v>
      </c>
      <c r="AH416" s="2">
        <f t="shared" si="126"/>
        <v>0.40938131236974717</v>
      </c>
    </row>
    <row r="417" spans="1:34">
      <c r="A417" s="1">
        <f>Raw!A417</f>
        <v>404</v>
      </c>
      <c r="B417" s="14">
        <f>Raw!B417</f>
        <v>0.46606481481481482</v>
      </c>
      <c r="C417" s="15">
        <f>Raw!C417</f>
        <v>44.6</v>
      </c>
      <c r="D417" s="15">
        <f>IF(C417&gt;0.5,Raw!D417*D$11,-999)</f>
        <v>8.1</v>
      </c>
      <c r="E417" s="9">
        <f>IF(Raw!$G417&gt;$C$8,IF(Raw!$Q417&gt;$C$8,IF(Raw!$N417&gt;$C$9,IF(Raw!$N417&lt;$A$9,IF(Raw!$X417&gt;$C$9,IF(Raw!$X417&lt;$A$9,Raw!H417,-999),-999),-999),-999),-999),-999)</f>
        <v>4.9905999999999999E-2</v>
      </c>
      <c r="F417" s="9">
        <f>IF(Raw!$G417&gt;$C$8,IF(Raw!$Q417&gt;$C$8,IF(Raw!$N417&gt;$C$9,IF(Raw!$N417&lt;$A$9,IF(Raw!$X417&gt;$C$9,IF(Raw!$X417&lt;$A$9,Raw!I417,-999),-999),-999),-999),-999),-999)</f>
        <v>8.9196999999999999E-2</v>
      </c>
      <c r="G417" s="9">
        <f>Raw!G417</f>
        <v>0.95358799999999999</v>
      </c>
      <c r="H417" s="9">
        <f>IF(Raw!$G417&gt;$C$8,IF(Raw!$Q417&gt;$C$8,IF(Raw!$N417&gt;$C$9,IF(Raw!$N417&lt;$A$9,IF(Raw!$X417&gt;$C$9,IF(Raw!$X417&lt;$A$9,Raw!L417,-999),-999),-999),-999),-999),-999)</f>
        <v>638.70000000000005</v>
      </c>
      <c r="I417" s="9">
        <f>IF(Raw!$G417&gt;$C$8,IF(Raw!$Q417&gt;$C$8,IF(Raw!$N417&gt;$C$9,IF(Raw!$N417&lt;$A$9,IF(Raw!$X417&gt;$C$9,IF(Raw!$X417&lt;$A$9,Raw!M417,-999),-999),-999),-999),-999),-999)</f>
        <v>6.9313E-2</v>
      </c>
      <c r="J417" s="9">
        <f>IF(Raw!$G417&gt;$C$8,IF(Raw!$Q417&gt;$C$8,IF(Raw!$N417&gt;$C$9,IF(Raw!$N417&lt;$A$9,IF(Raw!$X417&gt;$C$9,IF(Raw!$X417&lt;$A$9,Raw!N417,-999),-999),-999),-999),-999),-999)</f>
        <v>1026</v>
      </c>
      <c r="K417" s="9">
        <f>IF(Raw!$G417&gt;$C$8,IF(Raw!$Q417&gt;$C$8,IF(Raw!$N417&gt;$C$9,IF(Raw!$N417&lt;$A$9,IF(Raw!$X417&gt;$C$9,IF(Raw!$X417&lt;$A$9,Raw!R417,-999),-999),-999),-999),-999),-999)</f>
        <v>5.1152000000000003E-2</v>
      </c>
      <c r="L417" s="9">
        <f>IF(Raw!$G417&gt;$C$8,IF(Raw!$Q417&gt;$C$8,IF(Raw!$N417&gt;$C$9,IF(Raw!$N417&lt;$A$9,IF(Raw!$X417&gt;$C$9,IF(Raw!$X417&lt;$A$9,Raw!S417,-999),-999),-999),-999),-999),-999)</f>
        <v>8.8213E-2</v>
      </c>
      <c r="M417" s="9">
        <f>Raw!Q417</f>
        <v>0.94611500000000004</v>
      </c>
      <c r="N417" s="9">
        <f>IF(Raw!$G417&gt;$C$8,IF(Raw!$Q417&gt;$C$8,IF(Raw!$N417&gt;$C$9,IF(Raw!$N417&lt;$A$9,IF(Raw!$X417&gt;$C$9,IF(Raw!$X417&lt;$A$9,Raw!V417,-999),-999),-999),-999),-999),-999)</f>
        <v>577.9</v>
      </c>
      <c r="O417" s="9">
        <f>IF(Raw!$G417&gt;$C$8,IF(Raw!$Q417&gt;$C$8,IF(Raw!$N417&gt;$C$9,IF(Raw!$N417&lt;$A$9,IF(Raw!$X417&gt;$C$9,IF(Raw!$X417&lt;$A$9,Raw!W417,-999),-999),-999),-999),-999),-999)</f>
        <v>2.4390000000000002E-3</v>
      </c>
      <c r="P417" s="9">
        <f>IF(Raw!$G417&gt;$C$8,IF(Raw!$Q417&gt;$C$8,IF(Raw!$N417&gt;$C$9,IF(Raw!$N417&lt;$A$9,IF(Raw!$X417&gt;$C$9,IF(Raw!$X417&lt;$A$9,Raw!X417,-999),-999),-999),-999),-999),-999)</f>
        <v>589</v>
      </c>
      <c r="R417" s="9">
        <f t="shared" si="111"/>
        <v>3.9291E-2</v>
      </c>
      <c r="S417" s="9">
        <f t="shared" si="112"/>
        <v>0.44049687769768042</v>
      </c>
      <c r="T417" s="9">
        <f t="shared" si="113"/>
        <v>3.7060999999999997E-2</v>
      </c>
      <c r="U417" s="9">
        <f t="shared" si="114"/>
        <v>0.42013081972044936</v>
      </c>
      <c r="V417" s="15">
        <f t="shared" si="115"/>
        <v>0</v>
      </c>
      <c r="X417" s="11">
        <f t="shared" si="116"/>
        <v>4.876199999999998E+18</v>
      </c>
      <c r="Y417" s="11">
        <f t="shared" si="117"/>
        <v>6.387E-18</v>
      </c>
      <c r="Z417" s="11">
        <f t="shared" si="118"/>
        <v>1.026E-3</v>
      </c>
      <c r="AA417" s="16">
        <f t="shared" si="119"/>
        <v>3.096459692698748E-2</v>
      </c>
      <c r="AB417" s="9">
        <f t="shared" si="120"/>
        <v>5.2299578926711089E-2</v>
      </c>
      <c r="AC417" s="9">
        <f t="shared" si="121"/>
        <v>0.96903540307301239</v>
      </c>
      <c r="AD417" s="15">
        <f t="shared" si="122"/>
        <v>30.179919032151535</v>
      </c>
      <c r="AE417" s="3">
        <f t="shared" si="123"/>
        <v>768.99479999999983</v>
      </c>
      <c r="AF417" s="2">
        <f t="shared" si="124"/>
        <v>0.25</v>
      </c>
      <c r="AG417" s="9">
        <f t="shared" si="125"/>
        <v>9.7534724015958581E-3</v>
      </c>
      <c r="AH417" s="2">
        <f t="shared" si="126"/>
        <v>0.47196545355948355</v>
      </c>
    </row>
    <row r="418" spans="1:34">
      <c r="A418" s="1">
        <f>Raw!A418</f>
        <v>405</v>
      </c>
      <c r="B418" s="14">
        <f>Raw!B418</f>
        <v>0.46611111111111114</v>
      </c>
      <c r="C418" s="15">
        <f>Raw!C418</f>
        <v>44.3</v>
      </c>
      <c r="D418" s="15">
        <f>IF(C418&gt;0.5,Raw!D418*D$11,-999)</f>
        <v>8.1</v>
      </c>
      <c r="E418" s="9">
        <f>IF(Raw!$G418&gt;$C$8,IF(Raw!$Q418&gt;$C$8,IF(Raw!$N418&gt;$C$9,IF(Raw!$N418&lt;$A$9,IF(Raw!$X418&gt;$C$9,IF(Raw!$X418&lt;$A$9,Raw!H418,-999),-999),-999),-999),-999),-999)</f>
        <v>5.518E-2</v>
      </c>
      <c r="F418" s="9">
        <f>IF(Raw!$G418&gt;$C$8,IF(Raw!$Q418&gt;$C$8,IF(Raw!$N418&gt;$C$9,IF(Raw!$N418&lt;$A$9,IF(Raw!$X418&gt;$C$9,IF(Raw!$X418&lt;$A$9,Raw!I418,-999),-999),-999),-999),-999),-999)</f>
        <v>9.6377000000000004E-2</v>
      </c>
      <c r="G418" s="9">
        <f>Raw!G418</f>
        <v>0.94396800000000003</v>
      </c>
      <c r="H418" s="9">
        <f>IF(Raw!$G418&gt;$C$8,IF(Raw!$Q418&gt;$C$8,IF(Raw!$N418&gt;$C$9,IF(Raw!$N418&lt;$A$9,IF(Raw!$X418&gt;$C$9,IF(Raw!$X418&lt;$A$9,Raw!L418,-999),-999),-999),-999),-999),-999)</f>
        <v>604.20000000000005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955</v>
      </c>
      <c r="K418" s="9">
        <f>IF(Raw!$G418&gt;$C$8,IF(Raw!$Q418&gt;$C$8,IF(Raw!$N418&gt;$C$9,IF(Raw!$N418&lt;$A$9,IF(Raw!$X418&gt;$C$9,IF(Raw!$X418&lt;$A$9,Raw!R418,-999),-999),-999),-999),-999),-999)</f>
        <v>5.3013999999999999E-2</v>
      </c>
      <c r="L418" s="9">
        <f>IF(Raw!$G418&gt;$C$8,IF(Raw!$Q418&gt;$C$8,IF(Raw!$N418&gt;$C$9,IF(Raw!$N418&lt;$A$9,IF(Raw!$X418&gt;$C$9,IF(Raw!$X418&lt;$A$9,Raw!S418,-999),-999),-999),-999),-999),-999)</f>
        <v>9.0095999999999996E-2</v>
      </c>
      <c r="M418" s="9">
        <f>Raw!Q418</f>
        <v>0.94021600000000005</v>
      </c>
      <c r="N418" s="9">
        <f>IF(Raw!$G418&gt;$C$8,IF(Raw!$Q418&gt;$C$8,IF(Raw!$N418&gt;$C$9,IF(Raw!$N418&lt;$A$9,IF(Raw!$X418&gt;$C$9,IF(Raw!$X418&lt;$A$9,Raw!V418,-999),-999),-999),-999),-999),-999)</f>
        <v>572.9</v>
      </c>
      <c r="O418" s="9">
        <f>IF(Raw!$G418&gt;$C$8,IF(Raw!$Q418&gt;$C$8,IF(Raw!$N418&gt;$C$9,IF(Raw!$N418&lt;$A$9,IF(Raw!$X418&gt;$C$9,IF(Raw!$X418&lt;$A$9,Raw!W418,-999),-999),-999),-999),-999),-999)</f>
        <v>0.123415</v>
      </c>
      <c r="P418" s="9">
        <f>IF(Raw!$G418&gt;$C$8,IF(Raw!$Q418&gt;$C$8,IF(Raw!$N418&gt;$C$9,IF(Raw!$N418&lt;$A$9,IF(Raw!$X418&gt;$C$9,IF(Raw!$X418&lt;$A$9,Raw!X418,-999),-999),-999),-999),-999),-999)</f>
        <v>437</v>
      </c>
      <c r="R418" s="9">
        <f t="shared" si="111"/>
        <v>4.1197000000000004E-2</v>
      </c>
      <c r="S418" s="9">
        <f t="shared" si="112"/>
        <v>0.42745675835520924</v>
      </c>
      <c r="T418" s="9">
        <f t="shared" si="113"/>
        <v>3.7081999999999997E-2</v>
      </c>
      <c r="U418" s="9">
        <f t="shared" si="114"/>
        <v>0.41158320014207067</v>
      </c>
      <c r="V418" s="15">
        <f t="shared" si="115"/>
        <v>0</v>
      </c>
      <c r="X418" s="11">
        <f t="shared" si="116"/>
        <v>4.876199999999998E+18</v>
      </c>
      <c r="Y418" s="11">
        <f t="shared" si="117"/>
        <v>6.0419999999999999E-18</v>
      </c>
      <c r="Z418" s="11">
        <f t="shared" si="118"/>
        <v>9.549999999999999E-4</v>
      </c>
      <c r="AA418" s="16">
        <f t="shared" si="119"/>
        <v>2.7366228421763381E-2</v>
      </c>
      <c r="AB418" s="9">
        <f t="shared" si="120"/>
        <v>5.4028794482335829E-2</v>
      </c>
      <c r="AC418" s="9">
        <f t="shared" si="121"/>
        <v>0.97263377157823661</v>
      </c>
      <c r="AD418" s="15">
        <f t="shared" si="122"/>
        <v>28.655736567291502</v>
      </c>
      <c r="AE418" s="3">
        <f t="shared" si="123"/>
        <v>727.45679999999982</v>
      </c>
      <c r="AF418" s="2">
        <f t="shared" si="124"/>
        <v>0.25</v>
      </c>
      <c r="AG418" s="9">
        <f t="shared" si="125"/>
        <v>9.072476737533839E-3</v>
      </c>
      <c r="AH418" s="2">
        <f t="shared" si="126"/>
        <v>0.43901242778289096</v>
      </c>
    </row>
    <row r="419" spans="1:34">
      <c r="A419" s="1">
        <f>Raw!A419</f>
        <v>406</v>
      </c>
      <c r="B419" s="14">
        <f>Raw!B419</f>
        <v>0.4661689814814815</v>
      </c>
      <c r="C419" s="15">
        <f>Raw!C419</f>
        <v>42.8</v>
      </c>
      <c r="D419" s="15">
        <f>IF(C419&gt;0.5,Raw!D419*D$11,-999)</f>
        <v>8.1</v>
      </c>
      <c r="E419" s="9">
        <f>IF(Raw!$G419&gt;$C$8,IF(Raw!$Q419&gt;$C$8,IF(Raw!$N419&gt;$C$9,IF(Raw!$N419&lt;$A$9,IF(Raw!$X419&gt;$C$9,IF(Raw!$X419&lt;$A$9,Raw!H419,-999),-999),-999),-999),-999),-999)</f>
        <v>5.2208999999999998E-2</v>
      </c>
      <c r="F419" s="9">
        <f>IF(Raw!$G419&gt;$C$8,IF(Raw!$Q419&gt;$C$8,IF(Raw!$N419&gt;$C$9,IF(Raw!$N419&lt;$A$9,IF(Raw!$X419&gt;$C$9,IF(Raw!$X419&lt;$A$9,Raw!I419,-999),-999),-999),-999),-999),-999)</f>
        <v>9.1641E-2</v>
      </c>
      <c r="G419" s="9">
        <f>Raw!G419</f>
        <v>0.94362100000000004</v>
      </c>
      <c r="H419" s="9">
        <f>IF(Raw!$G419&gt;$C$8,IF(Raw!$Q419&gt;$C$8,IF(Raw!$N419&gt;$C$9,IF(Raw!$N419&lt;$A$9,IF(Raw!$X419&gt;$C$9,IF(Raw!$X419&lt;$A$9,Raw!L419,-999),-999),-999),-999),-999),-999)</f>
        <v>582.9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1057</v>
      </c>
      <c r="K419" s="9">
        <f>IF(Raw!$G419&gt;$C$8,IF(Raw!$Q419&gt;$C$8,IF(Raw!$N419&gt;$C$9,IF(Raw!$N419&lt;$A$9,IF(Raw!$X419&gt;$C$9,IF(Raw!$X419&lt;$A$9,Raw!R419,-999),-999),-999),-999),-999),-999)</f>
        <v>5.5336000000000003E-2</v>
      </c>
      <c r="L419" s="9">
        <f>IF(Raw!$G419&gt;$C$8,IF(Raw!$Q419&gt;$C$8,IF(Raw!$N419&gt;$C$9,IF(Raw!$N419&lt;$A$9,IF(Raw!$X419&gt;$C$9,IF(Raw!$X419&lt;$A$9,Raw!S419,-999),-999),-999),-999),-999),-999)</f>
        <v>0.103431</v>
      </c>
      <c r="M419" s="9">
        <f>Raw!Q419</f>
        <v>0.96066799999999997</v>
      </c>
      <c r="N419" s="9">
        <f>IF(Raw!$G419&gt;$C$8,IF(Raw!$Q419&gt;$C$8,IF(Raw!$N419&gt;$C$9,IF(Raw!$N419&lt;$A$9,IF(Raw!$X419&gt;$C$9,IF(Raw!$X419&lt;$A$9,Raw!V419,-999),-999),-999),-999),-999),-999)</f>
        <v>684.3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765</v>
      </c>
      <c r="R419" s="9">
        <f t="shared" si="111"/>
        <v>3.9432000000000002E-2</v>
      </c>
      <c r="S419" s="9">
        <f t="shared" si="112"/>
        <v>0.43028775329819624</v>
      </c>
      <c r="T419" s="9">
        <f t="shared" si="113"/>
        <v>4.8094999999999992E-2</v>
      </c>
      <c r="U419" s="9">
        <f t="shared" si="114"/>
        <v>0.46499598766327305</v>
      </c>
      <c r="V419" s="15">
        <f t="shared" si="115"/>
        <v>0</v>
      </c>
      <c r="X419" s="11">
        <f t="shared" si="116"/>
        <v>4.876199999999998E+18</v>
      </c>
      <c r="Y419" s="11">
        <f t="shared" si="117"/>
        <v>5.8289999999999996E-18</v>
      </c>
      <c r="Z419" s="11">
        <f t="shared" si="118"/>
        <v>1.057E-3</v>
      </c>
      <c r="AA419" s="16">
        <f t="shared" si="119"/>
        <v>2.9167216553287752E-2</v>
      </c>
      <c r="AB419" s="9">
        <f t="shared" si="120"/>
        <v>5.6738797280130378E-2</v>
      </c>
      <c r="AC419" s="9">
        <f t="shared" si="121"/>
        <v>0.9708327834467122</v>
      </c>
      <c r="AD419" s="15">
        <f t="shared" si="122"/>
        <v>27.594339217869205</v>
      </c>
      <c r="AE419" s="3">
        <f t="shared" si="123"/>
        <v>701.81159999999977</v>
      </c>
      <c r="AF419" s="2">
        <f t="shared" si="124"/>
        <v>0.25</v>
      </c>
      <c r="AG419" s="9">
        <f t="shared" si="125"/>
        <v>9.8701977065603682E-3</v>
      </c>
      <c r="AH419" s="2">
        <f t="shared" si="126"/>
        <v>0.47761373031991505</v>
      </c>
    </row>
    <row r="420" spans="1:34">
      <c r="A420" s="1">
        <f>Raw!A420</f>
        <v>407</v>
      </c>
      <c r="B420" s="14">
        <f>Raw!B420</f>
        <v>0.46622685185185181</v>
      </c>
      <c r="C420" s="15">
        <f>Raw!C420</f>
        <v>42.1</v>
      </c>
      <c r="D420" s="15">
        <f>IF(C420&gt;0.5,Raw!D420*D$11,-999)</f>
        <v>8.1</v>
      </c>
      <c r="E420" s="9">
        <f>IF(Raw!$G420&gt;$C$8,IF(Raw!$Q420&gt;$C$8,IF(Raw!$N420&gt;$C$9,IF(Raw!$N420&lt;$A$9,IF(Raw!$X420&gt;$C$9,IF(Raw!$X420&lt;$A$9,Raw!H420,-999),-999),-999),-999),-999),-999)</f>
        <v>5.1848999999999999E-2</v>
      </c>
      <c r="F420" s="9">
        <f>IF(Raw!$G420&gt;$C$8,IF(Raw!$Q420&gt;$C$8,IF(Raw!$N420&gt;$C$9,IF(Raw!$N420&lt;$A$9,IF(Raw!$X420&gt;$C$9,IF(Raw!$X420&lt;$A$9,Raw!I420,-999),-999),-999),-999),-999),-999)</f>
        <v>8.9774999999999994E-2</v>
      </c>
      <c r="G420" s="9">
        <f>Raw!G420</f>
        <v>0.93881999999999999</v>
      </c>
      <c r="H420" s="9">
        <f>IF(Raw!$G420&gt;$C$8,IF(Raw!$Q420&gt;$C$8,IF(Raw!$N420&gt;$C$9,IF(Raw!$N420&lt;$A$9,IF(Raw!$X420&gt;$C$9,IF(Raw!$X420&lt;$A$9,Raw!L420,-999),-999),-999),-999),-999),-999)</f>
        <v>569.79999999999995</v>
      </c>
      <c r="I420" s="9">
        <f>IF(Raw!$G420&gt;$C$8,IF(Raw!$Q420&gt;$C$8,IF(Raw!$N420&gt;$C$9,IF(Raw!$N420&lt;$A$9,IF(Raw!$X420&gt;$C$9,IF(Raw!$X420&lt;$A$9,Raw!M420,-999),-999),-999),-999),-999),-999)</f>
        <v>2.7983000000000001E-2</v>
      </c>
      <c r="J420" s="9">
        <f>IF(Raw!$G420&gt;$C$8,IF(Raw!$Q420&gt;$C$8,IF(Raw!$N420&gt;$C$9,IF(Raw!$N420&lt;$A$9,IF(Raw!$X420&gt;$C$9,IF(Raw!$X420&lt;$A$9,Raw!N420,-999),-999),-999),-999),-999),-999)</f>
        <v>1020</v>
      </c>
      <c r="K420" s="9">
        <f>IF(Raw!$G420&gt;$C$8,IF(Raw!$Q420&gt;$C$8,IF(Raw!$N420&gt;$C$9,IF(Raw!$N420&lt;$A$9,IF(Raw!$X420&gt;$C$9,IF(Raw!$X420&lt;$A$9,Raw!R420,-999),-999),-999),-999),-999),-999)</f>
        <v>5.3471999999999999E-2</v>
      </c>
      <c r="L420" s="9">
        <f>IF(Raw!$G420&gt;$C$8,IF(Raw!$Q420&gt;$C$8,IF(Raw!$N420&gt;$C$9,IF(Raw!$N420&lt;$A$9,IF(Raw!$X420&gt;$C$9,IF(Raw!$X420&lt;$A$9,Raw!S420,-999),-999),-999),-999),-999),-999)</f>
        <v>9.2619000000000007E-2</v>
      </c>
      <c r="M420" s="9">
        <f>Raw!Q420</f>
        <v>0.961453</v>
      </c>
      <c r="N420" s="9">
        <f>IF(Raw!$G420&gt;$C$8,IF(Raw!$Q420&gt;$C$8,IF(Raw!$N420&gt;$C$9,IF(Raw!$N420&lt;$A$9,IF(Raw!$X420&gt;$C$9,IF(Raw!$X420&lt;$A$9,Raw!V420,-999),-999),-999),-999),-999),-999)</f>
        <v>633.6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1233</v>
      </c>
      <c r="R420" s="9">
        <f t="shared" si="111"/>
        <v>3.7925999999999994E-2</v>
      </c>
      <c r="S420" s="9">
        <f t="shared" si="112"/>
        <v>0.42245614035087714</v>
      </c>
      <c r="T420" s="9">
        <f t="shared" si="113"/>
        <v>3.9147000000000008E-2</v>
      </c>
      <c r="U420" s="9">
        <f t="shared" si="114"/>
        <v>0.42266705535581256</v>
      </c>
      <c r="V420" s="15">
        <f t="shared" si="115"/>
        <v>0</v>
      </c>
      <c r="X420" s="11">
        <f t="shared" si="116"/>
        <v>4.876199999999998E+18</v>
      </c>
      <c r="Y420" s="11">
        <f t="shared" si="117"/>
        <v>5.6979999999999993E-18</v>
      </c>
      <c r="Z420" s="11">
        <f t="shared" si="118"/>
        <v>1.0199999999999999E-3</v>
      </c>
      <c r="AA420" s="16">
        <f t="shared" si="119"/>
        <v>2.7559242714734825E-2</v>
      </c>
      <c r="AB420" s="9">
        <f t="shared" si="120"/>
        <v>5.4550861674553724E-2</v>
      </c>
      <c r="AC420" s="9">
        <f t="shared" si="121"/>
        <v>0.97244075728526513</v>
      </c>
      <c r="AD420" s="15">
        <f t="shared" si="122"/>
        <v>27.018865406602771</v>
      </c>
      <c r="AE420" s="3">
        <f t="shared" si="123"/>
        <v>686.03919999999971</v>
      </c>
      <c r="AF420" s="2">
        <f t="shared" si="124"/>
        <v>0.25</v>
      </c>
      <c r="AG420" s="9">
        <f t="shared" si="125"/>
        <v>8.7846032926644797E-3</v>
      </c>
      <c r="AH420" s="2">
        <f t="shared" si="126"/>
        <v>0.42508238160228473</v>
      </c>
    </row>
    <row r="421" spans="1:34">
      <c r="A421" s="1">
        <f>Raw!A421</f>
        <v>408</v>
      </c>
      <c r="B421" s="14">
        <f>Raw!B421</f>
        <v>0.46628472222222223</v>
      </c>
      <c r="C421" s="15">
        <f>Raw!C421</f>
        <v>41.3</v>
      </c>
      <c r="D421" s="15">
        <f>IF(C421&gt;0.5,Raw!D421*D$11,-999)</f>
        <v>8.1</v>
      </c>
      <c r="E421" s="9">
        <f>IF(Raw!$G421&gt;$C$8,IF(Raw!$Q421&gt;$C$8,IF(Raw!$N421&gt;$C$9,IF(Raw!$N421&lt;$A$9,IF(Raw!$X421&gt;$C$9,IF(Raw!$X421&lt;$A$9,Raw!H421,-999),-999),-999),-999),-999),-999)</f>
        <v>5.5232999999999997E-2</v>
      </c>
      <c r="F421" s="9">
        <f>IF(Raw!$G421&gt;$C$8,IF(Raw!$Q421&gt;$C$8,IF(Raw!$N421&gt;$C$9,IF(Raw!$N421&lt;$A$9,IF(Raw!$X421&gt;$C$9,IF(Raw!$X421&lt;$A$9,Raw!I421,-999),-999),-999),-999),-999),-999)</f>
        <v>9.3840999999999994E-2</v>
      </c>
      <c r="G421" s="9">
        <f>Raw!G421</f>
        <v>0.94342899999999996</v>
      </c>
      <c r="H421" s="9">
        <f>IF(Raw!$G421&gt;$C$8,IF(Raw!$Q421&gt;$C$8,IF(Raw!$N421&gt;$C$9,IF(Raw!$N421&lt;$A$9,IF(Raw!$X421&gt;$C$9,IF(Raw!$X421&lt;$A$9,Raw!L421,-999),-999),-999),-999),-999),-999)</f>
        <v>577.9</v>
      </c>
      <c r="I421" s="9">
        <f>IF(Raw!$G421&gt;$C$8,IF(Raw!$Q421&gt;$C$8,IF(Raw!$N421&gt;$C$9,IF(Raw!$N421&lt;$A$9,IF(Raw!$X421&gt;$C$9,IF(Raw!$X421&lt;$A$9,Raw!M421,-999),-999),-999),-999),-999),-999)</f>
        <v>0.141065</v>
      </c>
      <c r="J421" s="9">
        <f>IF(Raw!$G421&gt;$C$8,IF(Raw!$Q421&gt;$C$8,IF(Raw!$N421&gt;$C$9,IF(Raw!$N421&lt;$A$9,IF(Raw!$X421&gt;$C$9,IF(Raw!$X421&lt;$A$9,Raw!N421,-999),-999),-999),-999),-999),-999)</f>
        <v>435</v>
      </c>
      <c r="K421" s="9">
        <f>IF(Raw!$G421&gt;$C$8,IF(Raw!$Q421&gt;$C$8,IF(Raw!$N421&gt;$C$9,IF(Raw!$N421&lt;$A$9,IF(Raw!$X421&gt;$C$9,IF(Raw!$X421&lt;$A$9,Raw!R421,-999),-999),-999),-999),-999),-999)</f>
        <v>5.4147000000000001E-2</v>
      </c>
      <c r="L421" s="9">
        <f>IF(Raw!$G421&gt;$C$8,IF(Raw!$Q421&gt;$C$8,IF(Raw!$N421&gt;$C$9,IF(Raw!$N421&lt;$A$9,IF(Raw!$X421&gt;$C$9,IF(Raw!$X421&lt;$A$9,Raw!S421,-999),-999),-999),-999),-999),-999)</f>
        <v>9.3369999999999995E-2</v>
      </c>
      <c r="M421" s="9">
        <f>Raw!Q421</f>
        <v>0.96581799999999995</v>
      </c>
      <c r="N421" s="9">
        <f>IF(Raw!$G421&gt;$C$8,IF(Raw!$Q421&gt;$C$8,IF(Raw!$N421&gt;$C$9,IF(Raw!$N421&lt;$A$9,IF(Raw!$X421&gt;$C$9,IF(Raw!$X421&lt;$A$9,Raw!V421,-999),-999),-999),-999),-999),-999)</f>
        <v>594.20000000000005</v>
      </c>
      <c r="O421" s="9">
        <f>IF(Raw!$G421&gt;$C$8,IF(Raw!$Q421&gt;$C$8,IF(Raw!$N421&gt;$C$9,IF(Raw!$N421&lt;$A$9,IF(Raw!$X421&gt;$C$9,IF(Raw!$X421&lt;$A$9,Raw!W421,-999),-999),-999),-999),-999),-999)</f>
        <v>0.13920199999999999</v>
      </c>
      <c r="P421" s="9">
        <f>IF(Raw!$G421&gt;$C$8,IF(Raw!$Q421&gt;$C$8,IF(Raw!$N421&gt;$C$9,IF(Raw!$N421&lt;$A$9,IF(Raw!$X421&gt;$C$9,IF(Raw!$X421&lt;$A$9,Raw!X421,-999),-999),-999),-999),-999),-999)</f>
        <v>810</v>
      </c>
      <c r="R421" s="9">
        <f t="shared" si="111"/>
        <v>3.8607999999999996E-2</v>
      </c>
      <c r="S421" s="9">
        <f t="shared" si="112"/>
        <v>0.41141931565094148</v>
      </c>
      <c r="T421" s="9">
        <f t="shared" si="113"/>
        <v>3.9222999999999994E-2</v>
      </c>
      <c r="U421" s="9">
        <f t="shared" si="114"/>
        <v>0.42008139659419508</v>
      </c>
      <c r="V421" s="15">
        <f t="shared" si="115"/>
        <v>0</v>
      </c>
      <c r="X421" s="11">
        <f t="shared" si="116"/>
        <v>4.876199999999998E+18</v>
      </c>
      <c r="Y421" s="11">
        <f t="shared" si="117"/>
        <v>5.7789999999999998E-18</v>
      </c>
      <c r="Z421" s="11">
        <f t="shared" si="118"/>
        <v>4.35E-4</v>
      </c>
      <c r="AA421" s="16">
        <f t="shared" si="119"/>
        <v>1.2109666902058279E-2</v>
      </c>
      <c r="AB421" s="9">
        <f t="shared" si="120"/>
        <v>5.4621977464899434E-2</v>
      </c>
      <c r="AC421" s="9">
        <f t="shared" si="121"/>
        <v>0.98789033309794172</v>
      </c>
      <c r="AD421" s="15">
        <f t="shared" si="122"/>
        <v>27.838314717375354</v>
      </c>
      <c r="AE421" s="3">
        <f t="shared" si="123"/>
        <v>695.79159999999979</v>
      </c>
      <c r="AF421" s="2">
        <f t="shared" si="124"/>
        <v>0.25</v>
      </c>
      <c r="AG421" s="9">
        <f t="shared" si="125"/>
        <v>8.9956600963875186E-3</v>
      </c>
      <c r="AH421" s="2">
        <f t="shared" si="126"/>
        <v>0.43529531049514358</v>
      </c>
    </row>
    <row r="422" spans="1:34">
      <c r="A422" s="1">
        <f>Raw!A422</f>
        <v>409</v>
      </c>
      <c r="B422" s="14">
        <f>Raw!B422</f>
        <v>0.46634259259259259</v>
      </c>
      <c r="C422" s="15">
        <f>Raw!C422</f>
        <v>40.200000000000003</v>
      </c>
      <c r="D422" s="15">
        <f>IF(C422&gt;0.5,Raw!D422*D$11,-999)</f>
        <v>9</v>
      </c>
      <c r="E422" s="9">
        <f>IF(Raw!$G422&gt;$C$8,IF(Raw!$Q422&gt;$C$8,IF(Raw!$N422&gt;$C$9,IF(Raw!$N422&lt;$A$9,IF(Raw!$X422&gt;$C$9,IF(Raw!$X422&lt;$A$9,Raw!H422,-999),-999),-999),-999),-999),-999)</f>
        <v>5.5490999999999999E-2</v>
      </c>
      <c r="F422" s="9">
        <f>IF(Raw!$G422&gt;$C$8,IF(Raw!$Q422&gt;$C$8,IF(Raw!$N422&gt;$C$9,IF(Raw!$N422&lt;$A$9,IF(Raw!$X422&gt;$C$9,IF(Raw!$X422&lt;$A$9,Raw!I422,-999),-999),-999),-999),-999),-999)</f>
        <v>9.4171000000000005E-2</v>
      </c>
      <c r="G422" s="9">
        <f>Raw!G422</f>
        <v>0.95133699999999999</v>
      </c>
      <c r="H422" s="9">
        <f>IF(Raw!$G422&gt;$C$8,IF(Raw!$Q422&gt;$C$8,IF(Raw!$N422&gt;$C$9,IF(Raw!$N422&lt;$A$9,IF(Raw!$X422&gt;$C$9,IF(Raw!$X422&lt;$A$9,Raw!L422,-999),-999),-999),-999),-999),-999)</f>
        <v>548.5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779</v>
      </c>
      <c r="K422" s="9">
        <f>IF(Raw!$G422&gt;$C$8,IF(Raw!$Q422&gt;$C$8,IF(Raw!$N422&gt;$C$9,IF(Raw!$N422&lt;$A$9,IF(Raw!$X422&gt;$C$9,IF(Raw!$X422&lt;$A$9,Raw!R422,-999),-999),-999),-999),-999),-999)</f>
        <v>5.0334999999999998E-2</v>
      </c>
      <c r="L422" s="9">
        <f>IF(Raw!$G422&gt;$C$8,IF(Raw!$Q422&gt;$C$8,IF(Raw!$N422&gt;$C$9,IF(Raw!$N422&lt;$A$9,IF(Raw!$X422&gt;$C$9,IF(Raw!$X422&lt;$A$9,Raw!S422,-999),-999),-999),-999),-999),-999)</f>
        <v>9.0693999999999997E-2</v>
      </c>
      <c r="M422" s="9">
        <f>Raw!Q422</f>
        <v>0.93495799999999996</v>
      </c>
      <c r="N422" s="9">
        <f>IF(Raw!$G422&gt;$C$8,IF(Raw!$Q422&gt;$C$8,IF(Raw!$N422&gt;$C$9,IF(Raw!$N422&lt;$A$9,IF(Raw!$X422&gt;$C$9,IF(Raw!$X422&lt;$A$9,Raw!V422,-999),-999),-999),-999),-999),-999)</f>
        <v>668.1</v>
      </c>
      <c r="O422" s="9">
        <f>IF(Raw!$G422&gt;$C$8,IF(Raw!$Q422&gt;$C$8,IF(Raw!$N422&gt;$C$9,IF(Raw!$N422&lt;$A$9,IF(Raw!$X422&gt;$C$9,IF(Raw!$X422&lt;$A$9,Raw!W422,-999),-999),-999),-999),-999),-999)</f>
        <v>0.198182</v>
      </c>
      <c r="P422" s="9">
        <f>IF(Raw!$G422&gt;$C$8,IF(Raw!$Q422&gt;$C$8,IF(Raw!$N422&gt;$C$9,IF(Raw!$N422&lt;$A$9,IF(Raw!$X422&gt;$C$9,IF(Raw!$X422&lt;$A$9,Raw!X422,-999),-999),-999),-999),-999),-999)</f>
        <v>1344</v>
      </c>
      <c r="R422" s="9">
        <f t="shared" si="111"/>
        <v>3.8680000000000006E-2</v>
      </c>
      <c r="S422" s="9">
        <f t="shared" si="112"/>
        <v>0.4107421605377452</v>
      </c>
      <c r="T422" s="9">
        <f t="shared" si="113"/>
        <v>4.0358999999999999E-2</v>
      </c>
      <c r="U422" s="9">
        <f t="shared" si="114"/>
        <v>0.44500187443491301</v>
      </c>
      <c r="V422" s="15">
        <f t="shared" si="115"/>
        <v>0</v>
      </c>
      <c r="X422" s="11">
        <f t="shared" si="116"/>
        <v>5.417999999999998E+18</v>
      </c>
      <c r="Y422" s="11">
        <f t="shared" si="117"/>
        <v>5.4849999999999997E-18</v>
      </c>
      <c r="Z422" s="11">
        <f t="shared" si="118"/>
        <v>7.7899999999999996E-4</v>
      </c>
      <c r="AA422" s="16">
        <f t="shared" si="119"/>
        <v>2.2626310065308061E-2</v>
      </c>
      <c r="AB422" s="9">
        <f t="shared" si="120"/>
        <v>5.1248175247925763E-2</v>
      </c>
      <c r="AC422" s="9">
        <f t="shared" si="121"/>
        <v>0.97737368993469198</v>
      </c>
      <c r="AD422" s="15">
        <f t="shared" si="122"/>
        <v>29.045327426582883</v>
      </c>
      <c r="AE422" s="3">
        <f t="shared" si="123"/>
        <v>660.39399999999978</v>
      </c>
      <c r="AF422" s="2">
        <f t="shared" si="124"/>
        <v>0.25</v>
      </c>
      <c r="AG422" s="9">
        <f t="shared" si="125"/>
        <v>9.9424808833885915E-3</v>
      </c>
      <c r="AH422" s="2">
        <f t="shared" si="126"/>
        <v>0.48111147562863926</v>
      </c>
    </row>
    <row r="423" spans="1:34">
      <c r="A423" s="1">
        <f>Raw!A423</f>
        <v>410</v>
      </c>
      <c r="B423" s="14">
        <f>Raw!B423</f>
        <v>0.46638888888888891</v>
      </c>
      <c r="C423" s="15">
        <f>Raw!C423</f>
        <v>40.1</v>
      </c>
      <c r="D423" s="15">
        <f>IF(C423&gt;0.5,Raw!D423*D$11,-999)</f>
        <v>9</v>
      </c>
      <c r="E423" s="9">
        <f>IF(Raw!$G423&gt;$C$8,IF(Raw!$Q423&gt;$C$8,IF(Raw!$N423&gt;$C$9,IF(Raw!$N423&lt;$A$9,IF(Raw!$X423&gt;$C$9,IF(Raw!$X423&lt;$A$9,Raw!H423,-999),-999),-999),-999),-999),-999)</f>
        <v>5.1943000000000003E-2</v>
      </c>
      <c r="F423" s="9">
        <f>IF(Raw!$G423&gt;$C$8,IF(Raw!$Q423&gt;$C$8,IF(Raw!$N423&gt;$C$9,IF(Raw!$N423&lt;$A$9,IF(Raw!$X423&gt;$C$9,IF(Raw!$X423&lt;$A$9,Raw!I423,-999),-999),-999),-999),-999),-999)</f>
        <v>9.3806E-2</v>
      </c>
      <c r="G423" s="9">
        <f>Raw!G423</f>
        <v>0.94358500000000001</v>
      </c>
      <c r="H423" s="9">
        <f>IF(Raw!$G423&gt;$C$8,IF(Raw!$Q423&gt;$C$8,IF(Raw!$N423&gt;$C$9,IF(Raw!$N423&lt;$A$9,IF(Raw!$X423&gt;$C$9,IF(Raw!$X423&lt;$A$9,Raw!L423,-999),-999),-999),-999),-999),-999)</f>
        <v>671.2</v>
      </c>
      <c r="I423" s="9">
        <f>IF(Raw!$G423&gt;$C$8,IF(Raw!$Q423&gt;$C$8,IF(Raw!$N423&gt;$C$9,IF(Raw!$N423&lt;$A$9,IF(Raw!$X423&gt;$C$9,IF(Raw!$X423&lt;$A$9,Raw!M423,-999),-999),-999),-999),-999),-999)</f>
        <v>9.2993000000000006E-2</v>
      </c>
      <c r="J423" s="9">
        <f>IF(Raw!$G423&gt;$C$8,IF(Raw!$Q423&gt;$C$8,IF(Raw!$N423&gt;$C$9,IF(Raw!$N423&lt;$A$9,IF(Raw!$X423&gt;$C$9,IF(Raw!$X423&lt;$A$9,Raw!N423,-999),-999),-999),-999),-999),-999)</f>
        <v>650</v>
      </c>
      <c r="K423" s="9">
        <f>IF(Raw!$G423&gt;$C$8,IF(Raw!$Q423&gt;$C$8,IF(Raw!$N423&gt;$C$9,IF(Raw!$N423&lt;$A$9,IF(Raw!$X423&gt;$C$9,IF(Raw!$X423&lt;$A$9,Raw!R423,-999),-999),-999),-999),-999),-999)</f>
        <v>5.5155999999999997E-2</v>
      </c>
      <c r="L423" s="9">
        <f>IF(Raw!$G423&gt;$C$8,IF(Raw!$Q423&gt;$C$8,IF(Raw!$N423&gt;$C$9,IF(Raw!$N423&lt;$A$9,IF(Raw!$X423&gt;$C$9,IF(Raw!$X423&lt;$A$9,Raw!S423,-999),-999),-999),-999),-999),-999)</f>
        <v>9.8302E-2</v>
      </c>
      <c r="M423" s="9">
        <f>Raw!Q423</f>
        <v>0.95990900000000001</v>
      </c>
      <c r="N423" s="9">
        <f>IF(Raw!$G423&gt;$C$8,IF(Raw!$Q423&gt;$C$8,IF(Raw!$N423&gt;$C$9,IF(Raw!$N423&lt;$A$9,IF(Raw!$X423&gt;$C$9,IF(Raw!$X423&lt;$A$9,Raw!V423,-999),-999),-999),-999),-999),-999)</f>
        <v>572.9</v>
      </c>
      <c r="O423" s="9">
        <f>IF(Raw!$G423&gt;$C$8,IF(Raw!$Q423&gt;$C$8,IF(Raw!$N423&gt;$C$9,IF(Raw!$N423&lt;$A$9,IF(Raw!$X423&gt;$C$9,IF(Raw!$X423&lt;$A$9,Raw!W423,-999),-999),-999),-999),-999),-999)</f>
        <v>2.4390000000000002E-3</v>
      </c>
      <c r="P423" s="9">
        <f>IF(Raw!$G423&gt;$C$8,IF(Raw!$Q423&gt;$C$8,IF(Raw!$N423&gt;$C$9,IF(Raw!$N423&lt;$A$9,IF(Raw!$X423&gt;$C$9,IF(Raw!$X423&lt;$A$9,Raw!X423,-999),-999),-999),-999),-999),-999)</f>
        <v>909</v>
      </c>
      <c r="R423" s="9">
        <f t="shared" si="111"/>
        <v>4.1862999999999997E-2</v>
      </c>
      <c r="S423" s="9">
        <f t="shared" si="112"/>
        <v>0.44627209346950086</v>
      </c>
      <c r="T423" s="9">
        <f t="shared" si="113"/>
        <v>4.3146000000000004E-2</v>
      </c>
      <c r="U423" s="9">
        <f t="shared" si="114"/>
        <v>0.4389127382962707</v>
      </c>
      <c r="V423" s="15">
        <f t="shared" si="115"/>
        <v>0</v>
      </c>
      <c r="X423" s="11">
        <f t="shared" si="116"/>
        <v>5.417999999999998E+18</v>
      </c>
      <c r="Y423" s="11">
        <f t="shared" si="117"/>
        <v>6.7120000000000002E-18</v>
      </c>
      <c r="Z423" s="11">
        <f t="shared" si="118"/>
        <v>6.4999999999999997E-4</v>
      </c>
      <c r="AA423" s="16">
        <f t="shared" si="119"/>
        <v>2.3091814169558206E-2</v>
      </c>
      <c r="AB423" s="9">
        <f t="shared" si="120"/>
        <v>5.6152319414159754E-2</v>
      </c>
      <c r="AC423" s="9">
        <f t="shared" si="121"/>
        <v>0.97690818583044181</v>
      </c>
      <c r="AD423" s="15">
        <f t="shared" si="122"/>
        <v>35.525867953166475</v>
      </c>
      <c r="AE423" s="3">
        <f t="shared" si="123"/>
        <v>808.12479999999982</v>
      </c>
      <c r="AF423" s="2">
        <f t="shared" si="124"/>
        <v>0.25</v>
      </c>
      <c r="AG423" s="9">
        <f t="shared" si="125"/>
        <v>1.1994427679750791E-2</v>
      </c>
      <c r="AH423" s="2">
        <f t="shared" si="126"/>
        <v>0.58040411321959162</v>
      </c>
    </row>
    <row r="424" spans="1:34">
      <c r="A424" s="1">
        <f>Raw!A424</f>
        <v>411</v>
      </c>
      <c r="B424" s="14">
        <f>Raw!B424</f>
        <v>0.46644675925925921</v>
      </c>
      <c r="C424" s="15">
        <f>Raw!C424</f>
        <v>37.200000000000003</v>
      </c>
      <c r="D424" s="15">
        <f>IF(C424&gt;0.5,Raw!D424*D$11,-999)</f>
        <v>9.9</v>
      </c>
      <c r="E424" s="9">
        <f>IF(Raw!$G424&gt;$C$8,IF(Raw!$Q424&gt;$C$8,IF(Raw!$N424&gt;$C$9,IF(Raw!$N424&lt;$A$9,IF(Raw!$X424&gt;$C$9,IF(Raw!$X424&lt;$A$9,Raw!H424,-999),-999),-999),-999),-999),-999)</f>
        <v>5.6617000000000001E-2</v>
      </c>
      <c r="F424" s="9">
        <f>IF(Raw!$G424&gt;$C$8,IF(Raw!$Q424&gt;$C$8,IF(Raw!$N424&gt;$C$9,IF(Raw!$N424&lt;$A$9,IF(Raw!$X424&gt;$C$9,IF(Raw!$X424&lt;$A$9,Raw!I424,-999),-999),-999),-999),-999),-999)</f>
        <v>9.5352000000000006E-2</v>
      </c>
      <c r="G424" s="9">
        <f>Raw!G424</f>
        <v>0.95263699999999996</v>
      </c>
      <c r="H424" s="9">
        <f>IF(Raw!$G424&gt;$C$8,IF(Raw!$Q424&gt;$C$8,IF(Raw!$N424&gt;$C$9,IF(Raw!$N424&lt;$A$9,IF(Raw!$X424&gt;$C$9,IF(Raw!$X424&lt;$A$9,Raw!L424,-999),-999),-999),-999),-999),-999)</f>
        <v>564.70000000000005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676</v>
      </c>
      <c r="K424" s="9">
        <f>IF(Raw!$G424&gt;$C$8,IF(Raw!$Q424&gt;$C$8,IF(Raw!$N424&gt;$C$9,IF(Raw!$N424&lt;$A$9,IF(Raw!$X424&gt;$C$9,IF(Raw!$X424&lt;$A$9,Raw!R424,-999),-999),-999),-999),-999),-999)</f>
        <v>5.3039000000000003E-2</v>
      </c>
      <c r="L424" s="9">
        <f>IF(Raw!$G424&gt;$C$8,IF(Raw!$Q424&gt;$C$8,IF(Raw!$N424&gt;$C$9,IF(Raw!$N424&lt;$A$9,IF(Raw!$X424&gt;$C$9,IF(Raw!$X424&lt;$A$9,Raw!S424,-999),-999),-999),-999),-999),-999)</f>
        <v>9.4347E-2</v>
      </c>
      <c r="M424" s="9">
        <f>Raw!Q424</f>
        <v>0.95261899999999999</v>
      </c>
      <c r="N424" s="9">
        <f>IF(Raw!$G424&gt;$C$8,IF(Raw!$Q424&gt;$C$8,IF(Raw!$N424&gt;$C$9,IF(Raw!$N424&lt;$A$9,IF(Raw!$X424&gt;$C$9,IF(Raw!$X424&lt;$A$9,Raw!V424,-999),-999),-999),-999),-999),-999)</f>
        <v>564.70000000000005</v>
      </c>
      <c r="O424" s="9">
        <f>IF(Raw!$G424&gt;$C$8,IF(Raw!$Q424&gt;$C$8,IF(Raw!$N424&gt;$C$9,IF(Raw!$N424&lt;$A$9,IF(Raw!$X424&gt;$C$9,IF(Raw!$X424&lt;$A$9,Raw!W424,-999),-999),-999),-999),-999),-999)</f>
        <v>2.4390000000000002E-3</v>
      </c>
      <c r="P424" s="9">
        <f>IF(Raw!$G424&gt;$C$8,IF(Raw!$Q424&gt;$C$8,IF(Raw!$N424&gt;$C$9,IF(Raw!$N424&lt;$A$9,IF(Raw!$X424&gt;$C$9,IF(Raw!$X424&lt;$A$9,Raw!X424,-999),-999),-999),-999),-999),-999)</f>
        <v>1033</v>
      </c>
      <c r="R424" s="9">
        <f t="shared" si="111"/>
        <v>3.8735000000000006E-2</v>
      </c>
      <c r="S424" s="9">
        <f t="shared" si="112"/>
        <v>0.40623164695024755</v>
      </c>
      <c r="T424" s="9">
        <f t="shared" si="113"/>
        <v>4.1307999999999997E-2</v>
      </c>
      <c r="U424" s="9">
        <f t="shared" si="114"/>
        <v>0.43783056165007894</v>
      </c>
      <c r="V424" s="15">
        <f t="shared" si="115"/>
        <v>0</v>
      </c>
      <c r="X424" s="11">
        <f t="shared" si="116"/>
        <v>5.959799999999999E+18</v>
      </c>
      <c r="Y424" s="11">
        <f t="shared" si="117"/>
        <v>5.6470000000000001E-18</v>
      </c>
      <c r="Z424" s="11">
        <f t="shared" si="118"/>
        <v>6.7599999999999995E-4</v>
      </c>
      <c r="AA424" s="16">
        <f t="shared" si="119"/>
        <v>2.2244689744408363E-2</v>
      </c>
      <c r="AB424" s="9">
        <f t="shared" si="120"/>
        <v>5.3957883643962021E-2</v>
      </c>
      <c r="AC424" s="9">
        <f t="shared" si="121"/>
        <v>0.9777553102555917</v>
      </c>
      <c r="AD424" s="15">
        <f t="shared" si="122"/>
        <v>32.906345775752023</v>
      </c>
      <c r="AE424" s="3">
        <f t="shared" si="123"/>
        <v>679.89879999999982</v>
      </c>
      <c r="AF424" s="2">
        <f t="shared" si="124"/>
        <v>0.25</v>
      </c>
      <c r="AG424" s="9">
        <f t="shared" si="125"/>
        <v>1.1082618348345546E-2</v>
      </c>
      <c r="AH424" s="2">
        <f t="shared" si="126"/>
        <v>0.53628213420153104</v>
      </c>
    </row>
    <row r="425" spans="1:34">
      <c r="A425" s="1">
        <f>Raw!A425</f>
        <v>412</v>
      </c>
      <c r="B425" s="14">
        <f>Raw!B425</f>
        <v>0.46650462962962963</v>
      </c>
      <c r="C425" s="15">
        <f>Raw!C425</f>
        <v>37.9</v>
      </c>
      <c r="D425" s="15">
        <f>IF(C425&gt;0.5,Raw!D425*D$11,-999)</f>
        <v>9</v>
      </c>
      <c r="E425" s="9">
        <f>IF(Raw!$G425&gt;$C$8,IF(Raw!$Q425&gt;$C$8,IF(Raw!$N425&gt;$C$9,IF(Raw!$N425&lt;$A$9,IF(Raw!$X425&gt;$C$9,IF(Raw!$X425&lt;$A$9,Raw!H425,-999),-999),-999),-999),-999),-999)</f>
        <v>5.2067000000000002E-2</v>
      </c>
      <c r="F425" s="9">
        <f>IF(Raw!$G425&gt;$C$8,IF(Raw!$Q425&gt;$C$8,IF(Raw!$N425&gt;$C$9,IF(Raw!$N425&lt;$A$9,IF(Raw!$X425&gt;$C$9,IF(Raw!$X425&lt;$A$9,Raw!I425,-999),-999),-999),-999),-999),-999)</f>
        <v>9.2326000000000005E-2</v>
      </c>
      <c r="G425" s="9">
        <f>Raw!G425</f>
        <v>0.93813500000000005</v>
      </c>
      <c r="H425" s="9">
        <f>IF(Raw!$G425&gt;$C$8,IF(Raw!$Q425&gt;$C$8,IF(Raw!$N425&gt;$C$9,IF(Raw!$N425&lt;$A$9,IF(Raw!$X425&gt;$C$9,IF(Raw!$X425&lt;$A$9,Raw!L425,-999),-999),-999),-999),-999),-999)</f>
        <v>668.1</v>
      </c>
      <c r="I425" s="9">
        <f>IF(Raw!$G425&gt;$C$8,IF(Raw!$Q425&gt;$C$8,IF(Raw!$N425&gt;$C$9,IF(Raw!$N425&lt;$A$9,IF(Raw!$X425&gt;$C$9,IF(Raw!$X425&lt;$A$9,Raw!M425,-999),-999),-999),-999),-999),-999)</f>
        <v>2.3104E-2</v>
      </c>
      <c r="J425" s="9">
        <f>IF(Raw!$G425&gt;$C$8,IF(Raw!$Q425&gt;$C$8,IF(Raw!$N425&gt;$C$9,IF(Raw!$N425&lt;$A$9,IF(Raw!$X425&gt;$C$9,IF(Raw!$X425&lt;$A$9,Raw!N425,-999),-999),-999),-999),-999),-999)</f>
        <v>2866</v>
      </c>
      <c r="K425" s="9">
        <f>IF(Raw!$G425&gt;$C$8,IF(Raw!$Q425&gt;$C$8,IF(Raw!$N425&gt;$C$9,IF(Raw!$N425&lt;$A$9,IF(Raw!$X425&gt;$C$9,IF(Raw!$X425&lt;$A$9,Raw!R425,-999),-999),-999),-999),-999),-999)</f>
        <v>5.2756999999999998E-2</v>
      </c>
      <c r="L425" s="9">
        <f>IF(Raw!$G425&gt;$C$8,IF(Raw!$Q425&gt;$C$8,IF(Raw!$N425&gt;$C$9,IF(Raw!$N425&lt;$A$9,IF(Raw!$X425&gt;$C$9,IF(Raw!$X425&lt;$A$9,Raw!S425,-999),-999),-999),-999),-999),-999)</f>
        <v>9.2931E-2</v>
      </c>
      <c r="M425" s="9">
        <f>Raw!Q425</f>
        <v>0.94877299999999998</v>
      </c>
      <c r="N425" s="9">
        <f>IF(Raw!$G425&gt;$C$8,IF(Raw!$Q425&gt;$C$8,IF(Raw!$N425&gt;$C$9,IF(Raw!$N425&lt;$A$9,IF(Raw!$X425&gt;$C$9,IF(Raw!$X425&lt;$A$9,Raw!V425,-999),-999),-999),-999),-999),-999)</f>
        <v>620.5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813</v>
      </c>
      <c r="R425" s="9">
        <f t="shared" si="111"/>
        <v>4.0259000000000003E-2</v>
      </c>
      <c r="S425" s="9">
        <f t="shared" si="112"/>
        <v>0.43605268288456123</v>
      </c>
      <c r="T425" s="9">
        <f t="shared" si="113"/>
        <v>4.0174000000000001E-2</v>
      </c>
      <c r="U425" s="9">
        <f t="shared" si="114"/>
        <v>0.43229923276409382</v>
      </c>
      <c r="V425" s="15">
        <f t="shared" si="115"/>
        <v>0</v>
      </c>
      <c r="X425" s="11">
        <f t="shared" si="116"/>
        <v>5.417999999999998E+18</v>
      </c>
      <c r="Y425" s="11">
        <f t="shared" si="117"/>
        <v>6.6810000000000001E-18</v>
      </c>
      <c r="Z425" s="11">
        <f t="shared" si="118"/>
        <v>2.8660000000000001E-3</v>
      </c>
      <c r="AA425" s="16">
        <f t="shared" si="119"/>
        <v>9.3991568660321906E-2</v>
      </c>
      <c r="AB425" s="9">
        <f t="shared" si="120"/>
        <v>5.6533017279359769E-2</v>
      </c>
      <c r="AC425" s="9">
        <f t="shared" si="121"/>
        <v>0.90600843133967812</v>
      </c>
      <c r="AD425" s="15">
        <f t="shared" si="122"/>
        <v>32.795383342750142</v>
      </c>
      <c r="AE425" s="3">
        <f t="shared" si="123"/>
        <v>804.39239999999984</v>
      </c>
      <c r="AF425" s="2">
        <f t="shared" si="124"/>
        <v>0.25</v>
      </c>
      <c r="AG425" s="9">
        <f t="shared" si="125"/>
        <v>1.0905706967134792E-2</v>
      </c>
      <c r="AH425" s="2">
        <f t="shared" si="126"/>
        <v>0.52772148453390033</v>
      </c>
    </row>
    <row r="426" spans="1:34">
      <c r="A426" s="1">
        <f>Raw!A426</f>
        <v>413</v>
      </c>
      <c r="B426" s="14">
        <f>Raw!B426</f>
        <v>0.46656249999999999</v>
      </c>
      <c r="C426" s="15">
        <f>Raw!C426</f>
        <v>36.6</v>
      </c>
      <c r="D426" s="15">
        <f>IF(C426&gt;0.5,Raw!D426*D$11,-999)</f>
        <v>9.9</v>
      </c>
      <c r="E426" s="9">
        <f>IF(Raw!$G426&gt;$C$8,IF(Raw!$Q426&gt;$C$8,IF(Raw!$N426&gt;$C$9,IF(Raw!$N426&lt;$A$9,IF(Raw!$X426&gt;$C$9,IF(Raw!$X426&lt;$A$9,Raw!H426,-999),-999),-999),-999),-999),-999)</f>
        <v>5.2668E-2</v>
      </c>
      <c r="F426" s="9">
        <f>IF(Raw!$G426&gt;$C$8,IF(Raw!$Q426&gt;$C$8,IF(Raw!$N426&gt;$C$9,IF(Raw!$N426&lt;$A$9,IF(Raw!$X426&gt;$C$9,IF(Raw!$X426&lt;$A$9,Raw!I426,-999),-999),-999),-999),-999),-999)</f>
        <v>9.0985999999999997E-2</v>
      </c>
      <c r="G426" s="9">
        <f>Raw!G426</f>
        <v>0.93132300000000001</v>
      </c>
      <c r="H426" s="9">
        <f>IF(Raw!$G426&gt;$C$8,IF(Raw!$Q426&gt;$C$8,IF(Raw!$N426&gt;$C$9,IF(Raw!$N426&lt;$A$9,IF(Raw!$X426&gt;$C$9,IF(Raw!$X426&lt;$A$9,Raw!L426,-999),-999),-999),-999),-999),-999)</f>
        <v>551.6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802</v>
      </c>
      <c r="K426" s="9">
        <f>IF(Raw!$G426&gt;$C$8,IF(Raw!$Q426&gt;$C$8,IF(Raw!$N426&gt;$C$9,IF(Raw!$N426&lt;$A$9,IF(Raw!$X426&gt;$C$9,IF(Raw!$X426&lt;$A$9,Raw!R426,-999),-999),-999),-999),-999),-999)</f>
        <v>4.8154000000000002E-2</v>
      </c>
      <c r="L426" s="9">
        <f>IF(Raw!$G426&gt;$C$8,IF(Raw!$Q426&gt;$C$8,IF(Raw!$N426&gt;$C$9,IF(Raw!$N426&lt;$A$9,IF(Raw!$X426&gt;$C$9,IF(Raw!$X426&lt;$A$9,Raw!S426,-999),-999),-999),-999),-999),-999)</f>
        <v>9.2076000000000005E-2</v>
      </c>
      <c r="M426" s="9">
        <f>Raw!Q426</f>
        <v>0.96504500000000004</v>
      </c>
      <c r="N426" s="9">
        <f>IF(Raw!$G426&gt;$C$8,IF(Raw!$Q426&gt;$C$8,IF(Raw!$N426&gt;$C$9,IF(Raw!$N426&lt;$A$9,IF(Raw!$X426&gt;$C$9,IF(Raw!$X426&lt;$A$9,Raw!V426,-999),-999),-999),-999),-999),-999)</f>
        <v>689.4</v>
      </c>
      <c r="O426" s="9">
        <f>IF(Raw!$G426&gt;$C$8,IF(Raw!$Q426&gt;$C$8,IF(Raw!$N426&gt;$C$9,IF(Raw!$N426&lt;$A$9,IF(Raw!$X426&gt;$C$9,IF(Raw!$X426&lt;$A$9,Raw!W426,-999),-999),-999),-999),-999),-999)</f>
        <v>7.3179999999999999E-3</v>
      </c>
      <c r="P426" s="9">
        <f>IF(Raw!$G426&gt;$C$8,IF(Raw!$Q426&gt;$C$8,IF(Raw!$N426&gt;$C$9,IF(Raw!$N426&lt;$A$9,IF(Raw!$X426&gt;$C$9,IF(Raw!$X426&lt;$A$9,Raw!X426,-999),-999),-999),-999),-999),-999)</f>
        <v>889</v>
      </c>
      <c r="R426" s="9">
        <f t="shared" si="111"/>
        <v>3.8317999999999998E-2</v>
      </c>
      <c r="S426" s="9">
        <f t="shared" si="112"/>
        <v>0.42114171410986306</v>
      </c>
      <c r="T426" s="9">
        <f t="shared" si="113"/>
        <v>4.3922000000000003E-2</v>
      </c>
      <c r="U426" s="9">
        <f t="shared" si="114"/>
        <v>0.47701898431730311</v>
      </c>
      <c r="V426" s="15">
        <f t="shared" si="115"/>
        <v>0</v>
      </c>
      <c r="X426" s="11">
        <f t="shared" si="116"/>
        <v>5.959799999999999E+18</v>
      </c>
      <c r="Y426" s="11">
        <f t="shared" si="117"/>
        <v>5.5159999999999998E-18</v>
      </c>
      <c r="Z426" s="11">
        <f t="shared" si="118"/>
        <v>8.0199999999999998E-4</v>
      </c>
      <c r="AA426" s="16">
        <f t="shared" si="119"/>
        <v>2.5687888810371585E-2</v>
      </c>
      <c r="AB426" s="9">
        <f t="shared" si="120"/>
        <v>4.9282263452329146E-2</v>
      </c>
      <c r="AC426" s="9">
        <f t="shared" si="121"/>
        <v>0.97431211118962835</v>
      </c>
      <c r="AD426" s="15">
        <f t="shared" si="122"/>
        <v>32.02978654659799</v>
      </c>
      <c r="AE426" s="3">
        <f t="shared" si="123"/>
        <v>664.12639999999976</v>
      </c>
      <c r="AF426" s="2">
        <f t="shared" si="124"/>
        <v>0.25</v>
      </c>
      <c r="AG426" s="9">
        <f t="shared" si="125"/>
        <v>1.1752935574121689E-2</v>
      </c>
      <c r="AH426" s="2">
        <f t="shared" si="126"/>
        <v>0.56871843590679949</v>
      </c>
    </row>
    <row r="427" spans="1:34">
      <c r="A427" s="1">
        <f>Raw!A427</f>
        <v>414</v>
      </c>
      <c r="B427" s="14">
        <f>Raw!B427</f>
        <v>0.46662037037037035</v>
      </c>
      <c r="C427" s="15">
        <f>Raw!C427</f>
        <v>35.200000000000003</v>
      </c>
      <c r="D427" s="15">
        <f>IF(C427&gt;0.5,Raw!D427*D$11,-999)</f>
        <v>10.8</v>
      </c>
      <c r="E427" s="9">
        <f>IF(Raw!$G427&gt;$C$8,IF(Raw!$Q427&gt;$C$8,IF(Raw!$N427&gt;$C$9,IF(Raw!$N427&lt;$A$9,IF(Raw!$X427&gt;$C$9,IF(Raw!$X427&lt;$A$9,Raw!H427,-999),-999),-999),-999),-999),-999)</f>
        <v>5.6602E-2</v>
      </c>
      <c r="F427" s="9">
        <f>IF(Raw!$G427&gt;$C$8,IF(Raw!$Q427&gt;$C$8,IF(Raw!$N427&gt;$C$9,IF(Raw!$N427&lt;$A$9,IF(Raw!$X427&gt;$C$9,IF(Raw!$X427&lt;$A$9,Raw!I427,-999),-999),-999),-999),-999),-999)</f>
        <v>9.5044000000000003E-2</v>
      </c>
      <c r="G427" s="9">
        <f>Raw!G427</f>
        <v>0.92441899999999999</v>
      </c>
      <c r="H427" s="9">
        <f>IF(Raw!$G427&gt;$C$8,IF(Raw!$Q427&gt;$C$8,IF(Raw!$N427&gt;$C$9,IF(Raw!$N427&lt;$A$9,IF(Raw!$X427&gt;$C$9,IF(Raw!$X427&lt;$A$9,Raw!L427,-999),-999),-999),-999),-999),-999)</f>
        <v>559.70000000000005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994</v>
      </c>
      <c r="K427" s="9">
        <f>IF(Raw!$G427&gt;$C$8,IF(Raw!$Q427&gt;$C$8,IF(Raw!$N427&gt;$C$9,IF(Raw!$N427&lt;$A$9,IF(Raw!$X427&gt;$C$9,IF(Raw!$X427&lt;$A$9,Raw!R427,-999),-999),-999),-999),-999),-999)</f>
        <v>5.3020999999999999E-2</v>
      </c>
      <c r="L427" s="9">
        <f>IF(Raw!$G427&gt;$C$8,IF(Raw!$Q427&gt;$C$8,IF(Raw!$N427&gt;$C$9,IF(Raw!$N427&lt;$A$9,IF(Raw!$X427&gt;$C$9,IF(Raw!$X427&lt;$A$9,Raw!S427,-999),-999),-999),-999),-999),-999)</f>
        <v>9.4015000000000001E-2</v>
      </c>
      <c r="M427" s="9">
        <f>Raw!Q427</f>
        <v>0.95972800000000003</v>
      </c>
      <c r="N427" s="9">
        <f>IF(Raw!$G427&gt;$C$8,IF(Raw!$Q427&gt;$C$8,IF(Raw!$N427&gt;$C$9,IF(Raw!$N427&lt;$A$9,IF(Raw!$X427&gt;$C$9,IF(Raw!$X427&lt;$A$9,Raw!V427,-999),-999),-999),-999),-999),-999)</f>
        <v>620.5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881</v>
      </c>
      <c r="R427" s="9">
        <f t="shared" si="111"/>
        <v>3.8442000000000004E-2</v>
      </c>
      <c r="S427" s="9">
        <f t="shared" si="112"/>
        <v>0.40446530028197469</v>
      </c>
      <c r="T427" s="9">
        <f t="shared" si="113"/>
        <v>4.0994000000000003E-2</v>
      </c>
      <c r="U427" s="9">
        <f t="shared" si="114"/>
        <v>0.43603680263787697</v>
      </c>
      <c r="V427" s="15">
        <f t="shared" si="115"/>
        <v>0</v>
      </c>
      <c r="X427" s="11">
        <f t="shared" si="116"/>
        <v>6.5016E+18</v>
      </c>
      <c r="Y427" s="11">
        <f t="shared" si="117"/>
        <v>5.5970000000000003E-18</v>
      </c>
      <c r="Z427" s="11">
        <f t="shared" si="118"/>
        <v>9.9399999999999987E-4</v>
      </c>
      <c r="AA427" s="16">
        <f t="shared" si="119"/>
        <v>3.4908441109854325E-2</v>
      </c>
      <c r="AB427" s="9">
        <f t="shared" si="120"/>
        <v>5.445203663485737E-2</v>
      </c>
      <c r="AC427" s="9">
        <f t="shared" si="121"/>
        <v>0.96509155889014564</v>
      </c>
      <c r="AD427" s="15">
        <f t="shared" si="122"/>
        <v>35.119156046131117</v>
      </c>
      <c r="AE427" s="3">
        <f t="shared" si="123"/>
        <v>673.87879999999984</v>
      </c>
      <c r="AF427" s="2">
        <f t="shared" si="124"/>
        <v>0.25</v>
      </c>
      <c r="AG427" s="9">
        <f t="shared" si="125"/>
        <v>1.1779418856688983E-2</v>
      </c>
      <c r="AH427" s="2">
        <f t="shared" si="126"/>
        <v>0.56999994816766075</v>
      </c>
    </row>
    <row r="428" spans="1:34">
      <c r="A428" s="1">
        <f>Raw!A428</f>
        <v>415</v>
      </c>
      <c r="B428" s="14">
        <f>Raw!B428</f>
        <v>0.46666666666666662</v>
      </c>
      <c r="C428" s="15">
        <f>Raw!C428</f>
        <v>35.5</v>
      </c>
      <c r="D428" s="15">
        <f>IF(C428&gt;0.5,Raw!D428*D$11,-999)</f>
        <v>9.9</v>
      </c>
      <c r="E428" s="9">
        <f>IF(Raw!$G428&gt;$C$8,IF(Raw!$Q428&gt;$C$8,IF(Raw!$N428&gt;$C$9,IF(Raw!$N428&lt;$A$9,IF(Raw!$X428&gt;$C$9,IF(Raw!$X428&lt;$A$9,Raw!H428,-999),-999),-999),-999),-999),-999)</f>
        <v>6.0318999999999998E-2</v>
      </c>
      <c r="F428" s="9">
        <f>IF(Raw!$G428&gt;$C$8,IF(Raw!$Q428&gt;$C$8,IF(Raw!$N428&gt;$C$9,IF(Raw!$N428&lt;$A$9,IF(Raw!$X428&gt;$C$9,IF(Raw!$X428&lt;$A$9,Raw!I428,-999),-999),-999),-999),-999),-999)</f>
        <v>9.8165000000000002E-2</v>
      </c>
      <c r="G428" s="9">
        <f>Raw!G428</f>
        <v>0.93596400000000002</v>
      </c>
      <c r="H428" s="9">
        <f>IF(Raw!$G428&gt;$C$8,IF(Raw!$Q428&gt;$C$8,IF(Raw!$N428&gt;$C$9,IF(Raw!$N428&lt;$A$9,IF(Raw!$X428&gt;$C$9,IF(Raw!$X428&lt;$A$9,Raw!L428,-999),-999),-999),-999),-999),-999)</f>
        <v>577.9</v>
      </c>
      <c r="I428" s="9">
        <f>IF(Raw!$G428&gt;$C$8,IF(Raw!$Q428&gt;$C$8,IF(Raw!$N428&gt;$C$9,IF(Raw!$N428&lt;$A$9,IF(Raw!$X428&gt;$C$9,IF(Raw!$X428&lt;$A$9,Raw!M428,-999),-999),-999),-999),-999),-999)</f>
        <v>8.5099999999999995E-2</v>
      </c>
      <c r="J428" s="9">
        <f>IF(Raw!$G428&gt;$C$8,IF(Raw!$Q428&gt;$C$8,IF(Raw!$N428&gt;$C$9,IF(Raw!$N428&lt;$A$9,IF(Raw!$X428&gt;$C$9,IF(Raw!$X428&lt;$A$9,Raw!N428,-999),-999),-999),-999),-999),-999)</f>
        <v>689</v>
      </c>
      <c r="K428" s="9">
        <f>IF(Raw!$G428&gt;$C$8,IF(Raw!$Q428&gt;$C$8,IF(Raw!$N428&gt;$C$9,IF(Raw!$N428&lt;$A$9,IF(Raw!$X428&gt;$C$9,IF(Raw!$X428&lt;$A$9,Raw!R428,-999),-999),-999),-999),-999),-999)</f>
        <v>6.2701999999999994E-2</v>
      </c>
      <c r="L428" s="9">
        <f>IF(Raw!$G428&gt;$C$8,IF(Raw!$Q428&gt;$C$8,IF(Raw!$N428&gt;$C$9,IF(Raw!$N428&lt;$A$9,IF(Raw!$X428&gt;$C$9,IF(Raw!$X428&lt;$A$9,Raw!S428,-999),-999),-999),-999),-999),-999)</f>
        <v>0.10414900000000001</v>
      </c>
      <c r="M428" s="9">
        <f>Raw!Q428</f>
        <v>0.95156300000000005</v>
      </c>
      <c r="N428" s="9">
        <f>IF(Raw!$G428&gt;$C$8,IF(Raw!$Q428&gt;$C$8,IF(Raw!$N428&gt;$C$9,IF(Raw!$N428&lt;$A$9,IF(Raw!$X428&gt;$C$9,IF(Raw!$X428&lt;$A$9,Raw!V428,-999),-999),-999),-999),-999),-999)</f>
        <v>628.6</v>
      </c>
      <c r="O428" s="9">
        <f>IF(Raw!$G428&gt;$C$8,IF(Raw!$Q428&gt;$C$8,IF(Raw!$N428&gt;$C$9,IF(Raw!$N428&lt;$A$9,IF(Raw!$X428&gt;$C$9,IF(Raw!$X428&lt;$A$9,Raw!W428,-999),-999),-999),-999),-999),-999)</f>
        <v>0.147095</v>
      </c>
      <c r="P428" s="9">
        <f>IF(Raw!$G428&gt;$C$8,IF(Raw!$Q428&gt;$C$8,IF(Raw!$N428&gt;$C$9,IF(Raw!$N428&lt;$A$9,IF(Raw!$X428&gt;$C$9,IF(Raw!$X428&lt;$A$9,Raw!X428,-999),-999),-999),-999),-999),-999)</f>
        <v>834</v>
      </c>
      <c r="R428" s="9">
        <f t="shared" si="111"/>
        <v>3.7846000000000005E-2</v>
      </c>
      <c r="S428" s="9">
        <f t="shared" si="112"/>
        <v>0.38553455916059698</v>
      </c>
      <c r="T428" s="9">
        <f t="shared" si="113"/>
        <v>4.1447000000000012E-2</v>
      </c>
      <c r="U428" s="9">
        <f t="shared" si="114"/>
        <v>0.39795869379446763</v>
      </c>
      <c r="V428" s="15">
        <f t="shared" si="115"/>
        <v>0</v>
      </c>
      <c r="X428" s="11">
        <f t="shared" si="116"/>
        <v>5.959799999999999E+18</v>
      </c>
      <c r="Y428" s="11">
        <f t="shared" si="117"/>
        <v>5.7789999999999998E-18</v>
      </c>
      <c r="Z428" s="11">
        <f t="shared" si="118"/>
        <v>6.8899999999999994E-4</v>
      </c>
      <c r="AA428" s="16">
        <f t="shared" si="119"/>
        <v>2.3180245754768701E-2</v>
      </c>
      <c r="AB428" s="9">
        <f t="shared" si="120"/>
        <v>6.3662751645797891E-2</v>
      </c>
      <c r="AC428" s="9">
        <f t="shared" si="121"/>
        <v>0.97681975424523138</v>
      </c>
      <c r="AD428" s="15">
        <f t="shared" si="122"/>
        <v>33.643317496035856</v>
      </c>
      <c r="AE428" s="3">
        <f t="shared" si="123"/>
        <v>695.79159999999979</v>
      </c>
      <c r="AF428" s="2">
        <f t="shared" si="124"/>
        <v>0.25</v>
      </c>
      <c r="AG428" s="9">
        <f t="shared" si="125"/>
        <v>1.0298962065873069E-2</v>
      </c>
      <c r="AH428" s="2">
        <f t="shared" si="126"/>
        <v>0.49836141452723898</v>
      </c>
    </row>
    <row r="429" spans="1:34">
      <c r="A429" s="1">
        <f>Raw!A429</f>
        <v>416</v>
      </c>
      <c r="B429" s="14">
        <f>Raw!B429</f>
        <v>0.46672453703703703</v>
      </c>
      <c r="C429" s="15">
        <f>Raw!C429</f>
        <v>33</v>
      </c>
      <c r="D429" s="15">
        <f>IF(C429&gt;0.5,Raw!D429*D$11,-999)</f>
        <v>11.6</v>
      </c>
      <c r="E429" s="9">
        <f>IF(Raw!$G429&gt;$C$8,IF(Raw!$Q429&gt;$C$8,IF(Raw!$N429&gt;$C$9,IF(Raw!$N429&lt;$A$9,IF(Raw!$X429&gt;$C$9,IF(Raw!$X429&lt;$A$9,Raw!H429,-999),-999),-999),-999),-999),-999)</f>
        <v>6.1269999999999998E-2</v>
      </c>
      <c r="F429" s="9">
        <f>IF(Raw!$G429&gt;$C$8,IF(Raw!$Q429&gt;$C$8,IF(Raw!$N429&gt;$C$9,IF(Raw!$N429&lt;$A$9,IF(Raw!$X429&gt;$C$9,IF(Raw!$X429&lt;$A$9,Raw!I429,-999),-999),-999),-999),-999),-999)</f>
        <v>0.10015499999999999</v>
      </c>
      <c r="G429" s="9">
        <f>Raw!G429</f>
        <v>0.97067400000000004</v>
      </c>
      <c r="H429" s="9">
        <f>IF(Raw!$G429&gt;$C$8,IF(Raw!$Q429&gt;$C$8,IF(Raw!$N429&gt;$C$9,IF(Raw!$N429&lt;$A$9,IF(Raw!$X429&gt;$C$9,IF(Raw!$X429&lt;$A$9,Raw!L429,-999),-999),-999),-999),-999),-999)</f>
        <v>599.20000000000005</v>
      </c>
      <c r="I429" s="9">
        <f>IF(Raw!$G429&gt;$C$8,IF(Raw!$Q429&gt;$C$8,IF(Raw!$N429&gt;$C$9,IF(Raw!$N429&lt;$A$9,IF(Raw!$X429&gt;$C$9,IF(Raw!$X429&lt;$A$9,Raw!M429,-999),-999),-999),-999),-999),-999)</f>
        <v>2.4390000000000002E-3</v>
      </c>
      <c r="J429" s="9">
        <f>IF(Raw!$G429&gt;$C$8,IF(Raw!$Q429&gt;$C$8,IF(Raw!$N429&gt;$C$9,IF(Raw!$N429&lt;$A$9,IF(Raw!$X429&gt;$C$9,IF(Raw!$X429&lt;$A$9,Raw!N429,-999),-999),-999),-999),-999),-999)</f>
        <v>492</v>
      </c>
      <c r="K429" s="9">
        <f>IF(Raw!$G429&gt;$C$8,IF(Raw!$Q429&gt;$C$8,IF(Raw!$N429&gt;$C$9,IF(Raw!$N429&lt;$A$9,IF(Raw!$X429&gt;$C$9,IF(Raw!$X429&lt;$A$9,Raw!R429,-999),-999),-999),-999),-999),-999)</f>
        <v>6.0276999999999997E-2</v>
      </c>
      <c r="L429" s="9">
        <f>IF(Raw!$G429&gt;$C$8,IF(Raw!$Q429&gt;$C$8,IF(Raw!$N429&gt;$C$9,IF(Raw!$N429&lt;$A$9,IF(Raw!$X429&gt;$C$9,IF(Raw!$X429&lt;$A$9,Raw!S429,-999),-999),-999),-999),-999),-999)</f>
        <v>9.9262000000000003E-2</v>
      </c>
      <c r="M429" s="9">
        <f>Raw!Q429</f>
        <v>0.96488300000000005</v>
      </c>
      <c r="N429" s="9">
        <f>IF(Raw!$G429&gt;$C$8,IF(Raw!$Q429&gt;$C$8,IF(Raw!$N429&gt;$C$9,IF(Raw!$N429&lt;$A$9,IF(Raw!$X429&gt;$C$9,IF(Raw!$X429&lt;$A$9,Raw!V429,-999),-999),-999),-999),-999),-999)</f>
        <v>599.20000000000005</v>
      </c>
      <c r="O429" s="9">
        <f>IF(Raw!$G429&gt;$C$8,IF(Raw!$Q429&gt;$C$8,IF(Raw!$N429&gt;$C$9,IF(Raw!$N429&lt;$A$9,IF(Raw!$X429&gt;$C$9,IF(Raw!$X429&lt;$A$9,Raw!W429,-999),-999),-999),-999),-999),-999)</f>
        <v>7.4191000000000007E-2</v>
      </c>
      <c r="P429" s="9">
        <f>IF(Raw!$G429&gt;$C$8,IF(Raw!$Q429&gt;$C$8,IF(Raw!$N429&gt;$C$9,IF(Raw!$N429&lt;$A$9,IF(Raw!$X429&gt;$C$9,IF(Raw!$X429&lt;$A$9,Raw!X429,-999),-999),-999),-999),-999),-999)</f>
        <v>933</v>
      </c>
      <c r="R429" s="9">
        <f t="shared" si="111"/>
        <v>3.8884999999999996E-2</v>
      </c>
      <c r="S429" s="9">
        <f t="shared" si="112"/>
        <v>0.38824821526633718</v>
      </c>
      <c r="T429" s="9">
        <f t="shared" si="113"/>
        <v>3.8985000000000006E-2</v>
      </c>
      <c r="U429" s="9">
        <f t="shared" si="114"/>
        <v>0.39274848381052169</v>
      </c>
      <c r="V429" s="15">
        <f t="shared" si="115"/>
        <v>0</v>
      </c>
      <c r="X429" s="11">
        <f t="shared" si="116"/>
        <v>6.983199999999998E+18</v>
      </c>
      <c r="Y429" s="11">
        <f t="shared" si="117"/>
        <v>5.9920000000000002E-18</v>
      </c>
      <c r="Z429" s="11">
        <f t="shared" si="118"/>
        <v>4.9199999999999992E-4</v>
      </c>
      <c r="AA429" s="16">
        <f t="shared" si="119"/>
        <v>2.0171648402287884E-2</v>
      </c>
      <c r="AB429" s="9">
        <f t="shared" si="120"/>
        <v>6.106339171296319E-2</v>
      </c>
      <c r="AC429" s="9">
        <f t="shared" si="121"/>
        <v>0.97982835159771209</v>
      </c>
      <c r="AD429" s="15">
        <f t="shared" si="122"/>
        <v>40.999285370503827</v>
      </c>
      <c r="AE429" s="3">
        <f t="shared" si="123"/>
        <v>721.43679999999983</v>
      </c>
      <c r="AF429" s="2">
        <f t="shared" si="124"/>
        <v>0.25</v>
      </c>
      <c r="AG429" s="9">
        <f t="shared" si="125"/>
        <v>1.2386467051215599E-2</v>
      </c>
      <c r="AH429" s="2">
        <f t="shared" si="126"/>
        <v>0.59937469437756874</v>
      </c>
    </row>
    <row r="430" spans="1:34">
      <c r="A430" s="1">
        <f>Raw!A430</f>
        <v>417</v>
      </c>
      <c r="B430" s="14">
        <f>Raw!B430</f>
        <v>0.4667824074074074</v>
      </c>
      <c r="C430" s="15">
        <f>Raw!C430</f>
        <v>32.799999999999997</v>
      </c>
      <c r="D430" s="15">
        <f>IF(C430&gt;0.5,Raw!D430*D$11,-999)</f>
        <v>11.6</v>
      </c>
      <c r="E430" s="9">
        <f>IF(Raw!$G430&gt;$C$8,IF(Raw!$Q430&gt;$C$8,IF(Raw!$N430&gt;$C$9,IF(Raw!$N430&lt;$A$9,IF(Raw!$X430&gt;$C$9,IF(Raw!$X430&lt;$A$9,Raw!H430,-999),-999),-999),-999),-999),-999)</f>
        <v>5.9258999999999999E-2</v>
      </c>
      <c r="F430" s="9">
        <f>IF(Raw!$G430&gt;$C$8,IF(Raw!$Q430&gt;$C$8,IF(Raw!$N430&gt;$C$9,IF(Raw!$N430&lt;$A$9,IF(Raw!$X430&gt;$C$9,IF(Raw!$X430&lt;$A$9,Raw!I430,-999),-999),-999),-999),-999),-999)</f>
        <v>0.100495</v>
      </c>
      <c r="G430" s="9">
        <f>Raw!G430</f>
        <v>0.98089700000000002</v>
      </c>
      <c r="H430" s="9">
        <f>IF(Raw!$G430&gt;$C$8,IF(Raw!$Q430&gt;$C$8,IF(Raw!$N430&gt;$C$9,IF(Raw!$N430&lt;$A$9,IF(Raw!$X430&gt;$C$9,IF(Raw!$X430&lt;$A$9,Raw!L430,-999),-999),-999),-999),-999),-999)</f>
        <v>572.9</v>
      </c>
      <c r="I430" s="9">
        <f>IF(Raw!$G430&gt;$C$8,IF(Raw!$Q430&gt;$C$8,IF(Raw!$N430&gt;$C$9,IF(Raw!$N430&lt;$A$9,IF(Raw!$X430&gt;$C$9,IF(Raw!$X430&lt;$A$9,Raw!M430,-999),-999),-999),-999),-999),-999)</f>
        <v>3.5875999999999998E-2</v>
      </c>
      <c r="J430" s="9">
        <f>IF(Raw!$G430&gt;$C$8,IF(Raw!$Q430&gt;$C$8,IF(Raw!$N430&gt;$C$9,IF(Raw!$N430&lt;$A$9,IF(Raw!$X430&gt;$C$9,IF(Raw!$X430&lt;$A$9,Raw!N430,-999),-999),-999),-999),-999),-999)</f>
        <v>820</v>
      </c>
      <c r="K430" s="9">
        <f>IF(Raw!$G430&gt;$C$8,IF(Raw!$Q430&gt;$C$8,IF(Raw!$N430&gt;$C$9,IF(Raw!$N430&lt;$A$9,IF(Raw!$X430&gt;$C$9,IF(Raw!$X430&lt;$A$9,Raw!R430,-999),-999),-999),-999),-999),-999)</f>
        <v>5.3886000000000003E-2</v>
      </c>
      <c r="L430" s="9">
        <f>IF(Raw!$G430&gt;$C$8,IF(Raw!$Q430&gt;$C$8,IF(Raw!$N430&gt;$C$9,IF(Raw!$N430&lt;$A$9,IF(Raw!$X430&gt;$C$9,IF(Raw!$X430&lt;$A$9,Raw!S430,-999),-999),-999),-999),-999),-999)</f>
        <v>9.3722E-2</v>
      </c>
      <c r="M430" s="9">
        <f>Raw!Q430</f>
        <v>0.96019399999999999</v>
      </c>
      <c r="N430" s="9">
        <f>IF(Raw!$G430&gt;$C$8,IF(Raw!$Q430&gt;$C$8,IF(Raw!$N430&gt;$C$9,IF(Raw!$N430&lt;$A$9,IF(Raw!$X430&gt;$C$9,IF(Raw!$X430&lt;$A$9,Raw!V430,-999),-999),-999),-999),-999),-999)</f>
        <v>628.6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1040</v>
      </c>
      <c r="R430" s="9">
        <f t="shared" si="111"/>
        <v>4.1236000000000002E-2</v>
      </c>
      <c r="S430" s="9">
        <f t="shared" si="112"/>
        <v>0.41032887208318825</v>
      </c>
      <c r="T430" s="9">
        <f t="shared" si="113"/>
        <v>3.9835999999999996E-2</v>
      </c>
      <c r="U430" s="9">
        <f t="shared" si="114"/>
        <v>0.42504427989159427</v>
      </c>
      <c r="V430" s="15">
        <f t="shared" si="115"/>
        <v>0</v>
      </c>
      <c r="X430" s="11">
        <f t="shared" si="116"/>
        <v>6.983199999999998E+18</v>
      </c>
      <c r="Y430" s="11">
        <f t="shared" si="117"/>
        <v>5.7289999999999993E-18</v>
      </c>
      <c r="Z430" s="11">
        <f t="shared" si="118"/>
        <v>8.1999999999999998E-4</v>
      </c>
      <c r="AA430" s="16">
        <f t="shared" si="119"/>
        <v>3.1763518020912769E-2</v>
      </c>
      <c r="AB430" s="9">
        <f t="shared" si="120"/>
        <v>5.5151331503881088E-2</v>
      </c>
      <c r="AC430" s="9">
        <f t="shared" si="121"/>
        <v>0.96823648197908718</v>
      </c>
      <c r="AD430" s="15">
        <f t="shared" si="122"/>
        <v>38.73599758647898</v>
      </c>
      <c r="AE430" s="3">
        <f t="shared" si="123"/>
        <v>689.77159999999969</v>
      </c>
      <c r="AF430" s="2">
        <f t="shared" si="124"/>
        <v>0.25</v>
      </c>
      <c r="AG430" s="9">
        <f t="shared" si="125"/>
        <v>1.2665010923098069E-2</v>
      </c>
      <c r="AH430" s="2">
        <f t="shared" si="126"/>
        <v>0.61285328737668499</v>
      </c>
    </row>
    <row r="431" spans="1:34">
      <c r="A431" s="1">
        <f>Raw!A431</f>
        <v>418</v>
      </c>
      <c r="B431" s="14">
        <f>Raw!B431</f>
        <v>0.46684027777777781</v>
      </c>
      <c r="C431" s="15">
        <f>Raw!C431</f>
        <v>32.1</v>
      </c>
      <c r="D431" s="15">
        <f>IF(C431&gt;0.5,Raw!D431*D$11,-999)</f>
        <v>11.6</v>
      </c>
      <c r="E431" s="9">
        <f>IF(Raw!$G431&gt;$C$8,IF(Raw!$Q431&gt;$C$8,IF(Raw!$N431&gt;$C$9,IF(Raw!$N431&lt;$A$9,IF(Raw!$X431&gt;$C$9,IF(Raw!$X431&lt;$A$9,Raw!H431,-999),-999),-999),-999),-999),-999)</f>
        <v>5.8720000000000001E-2</v>
      </c>
      <c r="F431" s="9">
        <f>IF(Raw!$G431&gt;$C$8,IF(Raw!$Q431&gt;$C$8,IF(Raw!$N431&gt;$C$9,IF(Raw!$N431&lt;$A$9,IF(Raw!$X431&gt;$C$9,IF(Raw!$X431&lt;$A$9,Raw!I431,-999),-999),-999),-999),-999),-999)</f>
        <v>9.8034999999999997E-2</v>
      </c>
      <c r="G431" s="9">
        <f>Raw!G431</f>
        <v>0.95042400000000005</v>
      </c>
      <c r="H431" s="9">
        <f>IF(Raw!$G431&gt;$C$8,IF(Raw!$Q431&gt;$C$8,IF(Raw!$N431&gt;$C$9,IF(Raw!$N431&lt;$A$9,IF(Raw!$X431&gt;$C$9,IF(Raw!$X431&lt;$A$9,Raw!L431,-999),-999),-999),-999),-999),-999)</f>
        <v>599.20000000000005</v>
      </c>
      <c r="I431" s="9">
        <f>IF(Raw!$G431&gt;$C$8,IF(Raw!$Q431&gt;$C$8,IF(Raw!$N431&gt;$C$9,IF(Raw!$N431&lt;$A$9,IF(Raw!$X431&gt;$C$9,IF(Raw!$X431&lt;$A$9,Raw!M431,-999),-999),-999),-999),-999),-999)</f>
        <v>2.4390000000000002E-3</v>
      </c>
      <c r="J431" s="9">
        <f>IF(Raw!$G431&gt;$C$8,IF(Raw!$Q431&gt;$C$8,IF(Raw!$N431&gt;$C$9,IF(Raw!$N431&lt;$A$9,IF(Raw!$X431&gt;$C$9,IF(Raw!$X431&lt;$A$9,Raw!N431,-999),-999),-999),-999),-999),-999)</f>
        <v>876</v>
      </c>
      <c r="K431" s="9">
        <f>IF(Raw!$G431&gt;$C$8,IF(Raw!$Q431&gt;$C$8,IF(Raw!$N431&gt;$C$9,IF(Raw!$N431&lt;$A$9,IF(Raw!$X431&gt;$C$9,IF(Raw!$X431&lt;$A$9,Raw!R431,-999),-999),-999),-999),-999),-999)</f>
        <v>5.7370999999999998E-2</v>
      </c>
      <c r="L431" s="9">
        <f>IF(Raw!$G431&gt;$C$8,IF(Raw!$Q431&gt;$C$8,IF(Raw!$N431&gt;$C$9,IF(Raw!$N431&lt;$A$9,IF(Raw!$X431&gt;$C$9,IF(Raw!$X431&lt;$A$9,Raw!S431,-999),-999),-999),-999),-999),-999)</f>
        <v>9.7931000000000004E-2</v>
      </c>
      <c r="M431" s="9">
        <f>Raw!Q431</f>
        <v>0.96764700000000003</v>
      </c>
      <c r="N431" s="9">
        <f>IF(Raw!$G431&gt;$C$8,IF(Raw!$Q431&gt;$C$8,IF(Raw!$N431&gt;$C$9,IF(Raw!$N431&lt;$A$9,IF(Raw!$X431&gt;$C$9,IF(Raw!$X431&lt;$A$9,Raw!V431,-999),-999),-999),-999),-999),-999)</f>
        <v>599.20000000000005</v>
      </c>
      <c r="O431" s="9">
        <f>IF(Raw!$G431&gt;$C$8,IF(Raw!$Q431&gt;$C$8,IF(Raw!$N431&gt;$C$9,IF(Raw!$N431&lt;$A$9,IF(Raw!$X431&gt;$C$9,IF(Raw!$X431&lt;$A$9,Raw!W431,-999),-999),-999),-999),-999),-999)</f>
        <v>1.0333E-2</v>
      </c>
      <c r="P431" s="9">
        <f>IF(Raw!$G431&gt;$C$8,IF(Raw!$Q431&gt;$C$8,IF(Raw!$N431&gt;$C$9,IF(Raw!$N431&lt;$A$9,IF(Raw!$X431&gt;$C$9,IF(Raw!$X431&lt;$A$9,Raw!X431,-999),-999),-999),-999),-999),-999)</f>
        <v>750</v>
      </c>
      <c r="R431" s="9">
        <f t="shared" si="111"/>
        <v>3.9314999999999996E-2</v>
      </c>
      <c r="S431" s="9">
        <f t="shared" si="112"/>
        <v>0.40103024430050488</v>
      </c>
      <c r="T431" s="9">
        <f t="shared" si="113"/>
        <v>4.0560000000000006E-2</v>
      </c>
      <c r="U431" s="9">
        <f t="shared" si="114"/>
        <v>0.41416915991871833</v>
      </c>
      <c r="V431" s="15">
        <f t="shared" si="115"/>
        <v>0</v>
      </c>
      <c r="X431" s="11">
        <f t="shared" si="116"/>
        <v>6.983199999999998E+18</v>
      </c>
      <c r="Y431" s="11">
        <f t="shared" si="117"/>
        <v>5.9920000000000002E-18</v>
      </c>
      <c r="Z431" s="11">
        <f t="shared" si="118"/>
        <v>8.7599999999999993E-4</v>
      </c>
      <c r="AA431" s="16">
        <f t="shared" si="119"/>
        <v>3.5358696371934686E-2</v>
      </c>
      <c r="AB431" s="9">
        <f t="shared" si="120"/>
        <v>5.8805148724845671E-2</v>
      </c>
      <c r="AC431" s="9">
        <f t="shared" si="121"/>
        <v>0.96464130362806533</v>
      </c>
      <c r="AD431" s="15">
        <f t="shared" si="122"/>
        <v>40.363808643761061</v>
      </c>
      <c r="AE431" s="3">
        <f t="shared" si="123"/>
        <v>721.43679999999983</v>
      </c>
      <c r="AF431" s="2">
        <f t="shared" si="124"/>
        <v>0.25</v>
      </c>
      <c r="AG431" s="9">
        <f t="shared" si="125"/>
        <v>1.2859572859312631E-2</v>
      </c>
      <c r="AH431" s="2">
        <f t="shared" si="126"/>
        <v>0.62226803821515497</v>
      </c>
    </row>
    <row r="432" spans="1:34">
      <c r="A432" s="1">
        <f>Raw!A432</f>
        <v>419</v>
      </c>
      <c r="B432" s="14">
        <f>Raw!B432</f>
        <v>0.46689814814814817</v>
      </c>
      <c r="C432" s="15">
        <f>Raw!C432</f>
        <v>31.1</v>
      </c>
      <c r="D432" s="15">
        <f>IF(C432&gt;0.5,Raw!D432*D$11,-999)</f>
        <v>12.5</v>
      </c>
      <c r="E432" s="9">
        <f>IF(Raw!$G432&gt;$C$8,IF(Raw!$Q432&gt;$C$8,IF(Raw!$N432&gt;$C$9,IF(Raw!$N432&lt;$A$9,IF(Raw!$X432&gt;$C$9,IF(Raw!$X432&lt;$A$9,Raw!H432,-999),-999),-999),-999),-999),-999)</f>
        <v>6.4814999999999998E-2</v>
      </c>
      <c r="F432" s="9">
        <f>IF(Raw!$G432&gt;$C$8,IF(Raw!$Q432&gt;$C$8,IF(Raw!$N432&gt;$C$9,IF(Raw!$N432&lt;$A$9,IF(Raw!$X432&gt;$C$9,IF(Raw!$X432&lt;$A$9,Raw!I432,-999),-999),-999),-999),-999),-999)</f>
        <v>0.104874</v>
      </c>
      <c r="G432" s="9">
        <f>Raw!G432</f>
        <v>0.94135899999999995</v>
      </c>
      <c r="H432" s="9">
        <f>IF(Raw!$G432&gt;$C$8,IF(Raw!$Q432&gt;$C$8,IF(Raw!$N432&gt;$C$9,IF(Raw!$N432&lt;$A$9,IF(Raw!$X432&gt;$C$9,IF(Raw!$X432&lt;$A$9,Raw!L432,-999),-999),-999),-999),-999),-999)</f>
        <v>599.20000000000005</v>
      </c>
      <c r="I432" s="9">
        <f>IF(Raw!$G432&gt;$C$8,IF(Raw!$Q432&gt;$C$8,IF(Raw!$N432&gt;$C$9,IF(Raw!$N432&lt;$A$9,IF(Raw!$X432&gt;$C$9,IF(Raw!$X432&lt;$A$9,Raw!M432,-999),-999),-999),-999),-999),-999)</f>
        <v>2.4390000000000002E-3</v>
      </c>
      <c r="J432" s="9">
        <f>IF(Raw!$G432&gt;$C$8,IF(Raw!$Q432&gt;$C$8,IF(Raw!$N432&gt;$C$9,IF(Raw!$N432&lt;$A$9,IF(Raw!$X432&gt;$C$9,IF(Raw!$X432&lt;$A$9,Raw!N432,-999),-999),-999),-999),-999),-999)</f>
        <v>668</v>
      </c>
      <c r="K432" s="9">
        <f>IF(Raw!$G432&gt;$C$8,IF(Raw!$Q432&gt;$C$8,IF(Raw!$N432&gt;$C$9,IF(Raw!$N432&lt;$A$9,IF(Raw!$X432&gt;$C$9,IF(Raw!$X432&lt;$A$9,Raw!R432,-999),-999),-999),-999),-999),-999)</f>
        <v>6.1090999999999999E-2</v>
      </c>
      <c r="L432" s="9">
        <f>IF(Raw!$G432&gt;$C$8,IF(Raw!$Q432&gt;$C$8,IF(Raw!$N432&gt;$C$9,IF(Raw!$N432&lt;$A$9,IF(Raw!$X432&gt;$C$9,IF(Raw!$X432&lt;$A$9,Raw!S432,-999),-999),-999),-999),-999),-999)</f>
        <v>0.105408</v>
      </c>
      <c r="M432" s="9">
        <f>Raw!Q432</f>
        <v>0.96318199999999998</v>
      </c>
      <c r="N432" s="9">
        <f>IF(Raw!$G432&gt;$C$8,IF(Raw!$Q432&gt;$C$8,IF(Raw!$N432&gt;$C$9,IF(Raw!$N432&lt;$A$9,IF(Raw!$X432&gt;$C$9,IF(Raw!$X432&lt;$A$9,Raw!V432,-999),-999),-999),-999),-999),-999)</f>
        <v>591.1</v>
      </c>
      <c r="O432" s="9">
        <f>IF(Raw!$G432&gt;$C$8,IF(Raw!$Q432&gt;$C$8,IF(Raw!$N432&gt;$C$9,IF(Raw!$N432&lt;$A$9,IF(Raw!$X432&gt;$C$9,IF(Raw!$X432&lt;$A$9,Raw!W432,-999),-999),-999),-999),-999),-999)</f>
        <v>2.4390000000000002E-3</v>
      </c>
      <c r="P432" s="9">
        <f>IF(Raw!$G432&gt;$C$8,IF(Raw!$Q432&gt;$C$8,IF(Raw!$N432&gt;$C$9,IF(Raw!$N432&lt;$A$9,IF(Raw!$X432&gt;$C$9,IF(Raw!$X432&lt;$A$9,Raw!X432,-999),-999),-999),-999),-999),-999)</f>
        <v>570</v>
      </c>
      <c r="R432" s="9">
        <f t="shared" si="111"/>
        <v>4.0058999999999997E-2</v>
      </c>
      <c r="S432" s="9">
        <f t="shared" si="112"/>
        <v>0.381972652897763</v>
      </c>
      <c r="T432" s="9">
        <f t="shared" si="113"/>
        <v>4.4317000000000002E-2</v>
      </c>
      <c r="U432" s="9">
        <f t="shared" si="114"/>
        <v>0.42043298421372194</v>
      </c>
      <c r="V432" s="15">
        <f t="shared" si="115"/>
        <v>0</v>
      </c>
      <c r="X432" s="11">
        <f t="shared" si="116"/>
        <v>7.524999999999999E+18</v>
      </c>
      <c r="Y432" s="11">
        <f t="shared" si="117"/>
        <v>5.9920000000000002E-18</v>
      </c>
      <c r="Z432" s="11">
        <f t="shared" si="118"/>
        <v>6.6799999999999997E-4</v>
      </c>
      <c r="AA432" s="16">
        <f t="shared" si="119"/>
        <v>2.9239299108506256E-2</v>
      </c>
      <c r="AB432" s="9">
        <f t="shared" si="120"/>
        <v>6.238679801859167E-2</v>
      </c>
      <c r="AC432" s="9">
        <f t="shared" si="121"/>
        <v>0.9707607008914938</v>
      </c>
      <c r="AD432" s="15">
        <f t="shared" si="122"/>
        <v>43.771405851057274</v>
      </c>
      <c r="AE432" s="3">
        <f t="shared" si="123"/>
        <v>721.43679999999983</v>
      </c>
      <c r="AF432" s="2">
        <f t="shared" si="124"/>
        <v>0.25</v>
      </c>
      <c r="AG432" s="9">
        <f t="shared" si="125"/>
        <v>1.415610983476152E-2</v>
      </c>
      <c r="AH432" s="2">
        <f t="shared" si="126"/>
        <v>0.68500678770649026</v>
      </c>
    </row>
    <row r="433" spans="1:34">
      <c r="A433" s="1">
        <f>Raw!A433</f>
        <v>420</v>
      </c>
      <c r="B433" s="14">
        <f>Raw!B433</f>
        <v>0.46695601851851848</v>
      </c>
      <c r="C433" s="15">
        <f>Raw!C433</f>
        <v>29.7</v>
      </c>
      <c r="D433" s="15">
        <f>IF(C433&gt;0.5,Raw!D433*D$11,-999)</f>
        <v>13.4</v>
      </c>
      <c r="E433" s="9">
        <f>IF(Raw!$G433&gt;$C$8,IF(Raw!$Q433&gt;$C$8,IF(Raw!$N433&gt;$C$9,IF(Raw!$N433&lt;$A$9,IF(Raw!$X433&gt;$C$9,IF(Raw!$X433&lt;$A$9,Raw!H433,-999),-999),-999),-999),-999),-999)</f>
        <v>5.9555999999999998E-2</v>
      </c>
      <c r="F433" s="9">
        <f>IF(Raw!$G433&gt;$C$8,IF(Raw!$Q433&gt;$C$8,IF(Raw!$N433&gt;$C$9,IF(Raw!$N433&lt;$A$9,IF(Raw!$X433&gt;$C$9,IF(Raw!$X433&lt;$A$9,Raw!I433,-999),-999),-999),-999),-999),-999)</f>
        <v>9.8333000000000004E-2</v>
      </c>
      <c r="G433" s="9">
        <f>Raw!G433</f>
        <v>0.95464499999999997</v>
      </c>
      <c r="H433" s="9">
        <f>IF(Raw!$G433&gt;$C$8,IF(Raw!$Q433&gt;$C$8,IF(Raw!$N433&gt;$C$9,IF(Raw!$N433&lt;$A$9,IF(Raw!$X433&gt;$C$9,IF(Raw!$X433&lt;$A$9,Raw!L433,-999),-999),-999),-999),-999),-999)</f>
        <v>591.1</v>
      </c>
      <c r="I433" s="9">
        <f>IF(Raw!$G433&gt;$C$8,IF(Raw!$Q433&gt;$C$8,IF(Raw!$N433&gt;$C$9,IF(Raw!$N433&lt;$A$9,IF(Raw!$X433&gt;$C$9,IF(Raw!$X433&lt;$A$9,Raw!M433,-999),-999),-999),-999),-999),-999)</f>
        <v>2.4390000000000002E-3</v>
      </c>
      <c r="J433" s="9">
        <f>IF(Raw!$G433&gt;$C$8,IF(Raw!$Q433&gt;$C$8,IF(Raw!$N433&gt;$C$9,IF(Raw!$N433&lt;$A$9,IF(Raw!$X433&gt;$C$9,IF(Raw!$X433&lt;$A$9,Raw!N433,-999),-999),-999),-999),-999),-999)</f>
        <v>915</v>
      </c>
      <c r="K433" s="9">
        <f>IF(Raw!$G433&gt;$C$8,IF(Raw!$Q433&gt;$C$8,IF(Raw!$N433&gt;$C$9,IF(Raw!$N433&lt;$A$9,IF(Raw!$X433&gt;$C$9,IF(Raw!$X433&lt;$A$9,Raw!R433,-999),-999),-999),-999),-999),-999)</f>
        <v>5.8472000000000003E-2</v>
      </c>
      <c r="L433" s="9">
        <f>IF(Raw!$G433&gt;$C$8,IF(Raw!$Q433&gt;$C$8,IF(Raw!$N433&gt;$C$9,IF(Raw!$N433&lt;$A$9,IF(Raw!$X433&gt;$C$9,IF(Raw!$X433&lt;$A$9,Raw!S433,-999),-999),-999),-999),-999),-999)</f>
        <v>0.101608</v>
      </c>
      <c r="M433" s="9">
        <f>Raw!Q433</f>
        <v>0.96602299999999997</v>
      </c>
      <c r="N433" s="9">
        <f>IF(Raw!$G433&gt;$C$8,IF(Raw!$Q433&gt;$C$8,IF(Raw!$N433&gt;$C$9,IF(Raw!$N433&lt;$A$9,IF(Raw!$X433&gt;$C$9,IF(Raw!$X433&lt;$A$9,Raw!V433,-999),-999),-999),-999),-999),-999)</f>
        <v>594.20000000000005</v>
      </c>
      <c r="O433" s="9">
        <f>IF(Raw!$G433&gt;$C$8,IF(Raw!$Q433&gt;$C$8,IF(Raw!$N433&gt;$C$9,IF(Raw!$N433&lt;$A$9,IF(Raw!$X433&gt;$C$9,IF(Raw!$X433&lt;$A$9,Raw!W433,-999),-999),-999),-999),-999),-999)</f>
        <v>3.0998000000000001E-2</v>
      </c>
      <c r="P433" s="9">
        <f>IF(Raw!$G433&gt;$C$8,IF(Raw!$Q433&gt;$C$8,IF(Raw!$N433&gt;$C$9,IF(Raw!$N433&lt;$A$9,IF(Raw!$X433&gt;$C$9,IF(Raw!$X433&lt;$A$9,Raw!X433,-999),-999),-999),-999),-999),-999)</f>
        <v>706</v>
      </c>
      <c r="R433" s="9">
        <f t="shared" si="111"/>
        <v>3.8777000000000006E-2</v>
      </c>
      <c r="S433" s="9">
        <f t="shared" si="112"/>
        <v>0.39434370963969373</v>
      </c>
      <c r="T433" s="9">
        <f t="shared" si="113"/>
        <v>4.3136000000000001E-2</v>
      </c>
      <c r="U433" s="9">
        <f t="shared" si="114"/>
        <v>0.42453350129911027</v>
      </c>
      <c r="V433" s="15">
        <f t="shared" si="115"/>
        <v>0</v>
      </c>
      <c r="X433" s="11">
        <f t="shared" si="116"/>
        <v>8.066799999999999E+18</v>
      </c>
      <c r="Y433" s="11">
        <f t="shared" si="117"/>
        <v>5.9109999999999996E-18</v>
      </c>
      <c r="Z433" s="11">
        <f t="shared" si="118"/>
        <v>9.1499999999999991E-4</v>
      </c>
      <c r="AA433" s="16">
        <f t="shared" si="119"/>
        <v>4.1805831564404906E-2</v>
      </c>
      <c r="AB433" s="9">
        <f t="shared" si="120"/>
        <v>6.0275336350362176E-2</v>
      </c>
      <c r="AC433" s="9">
        <f t="shared" si="121"/>
        <v>0.95819416843559502</v>
      </c>
      <c r="AD433" s="15">
        <f t="shared" si="122"/>
        <v>45.689433403721218</v>
      </c>
      <c r="AE433" s="3">
        <f t="shared" si="123"/>
        <v>711.68439999999975</v>
      </c>
      <c r="AF433" s="2">
        <f t="shared" si="124"/>
        <v>0.25</v>
      </c>
      <c r="AG433" s="9">
        <f t="shared" si="125"/>
        <v>1.4920534719426379E-2</v>
      </c>
      <c r="AH433" s="2">
        <f t="shared" si="126"/>
        <v>0.7219969100493776</v>
      </c>
    </row>
    <row r="434" spans="1:34">
      <c r="A434" s="1">
        <f>Raw!A434</f>
        <v>421</v>
      </c>
      <c r="B434" s="14">
        <f>Raw!B434</f>
        <v>0.4670023148148148</v>
      </c>
      <c r="C434" s="15">
        <f>Raw!C434</f>
        <v>29.9</v>
      </c>
      <c r="D434" s="15">
        <f>IF(C434&gt;0.5,Raw!D434*D$11,-999)</f>
        <v>13.4</v>
      </c>
      <c r="E434" s="9">
        <f>IF(Raw!$G434&gt;$C$8,IF(Raw!$Q434&gt;$C$8,IF(Raw!$N434&gt;$C$9,IF(Raw!$N434&lt;$A$9,IF(Raw!$X434&gt;$C$9,IF(Raw!$X434&lt;$A$9,Raw!H434,-999),-999),-999),-999),-999),-999)</f>
        <v>5.9171000000000001E-2</v>
      </c>
      <c r="F434" s="9">
        <f>IF(Raw!$G434&gt;$C$8,IF(Raw!$Q434&gt;$C$8,IF(Raw!$N434&gt;$C$9,IF(Raw!$N434&lt;$A$9,IF(Raw!$X434&gt;$C$9,IF(Raw!$X434&lt;$A$9,Raw!I434,-999),-999),-999),-999),-999),-999)</f>
        <v>0.103385</v>
      </c>
      <c r="G434" s="9">
        <f>Raw!G434</f>
        <v>0.95659499999999997</v>
      </c>
      <c r="H434" s="9">
        <f>IF(Raw!$G434&gt;$C$8,IF(Raw!$Q434&gt;$C$8,IF(Raw!$N434&gt;$C$9,IF(Raw!$N434&lt;$A$9,IF(Raw!$X434&gt;$C$9,IF(Raw!$X434&lt;$A$9,Raw!L434,-999),-999),-999),-999),-999),-999)</f>
        <v>615.4</v>
      </c>
      <c r="I434" s="9">
        <f>IF(Raw!$G434&gt;$C$8,IF(Raw!$Q434&gt;$C$8,IF(Raw!$N434&gt;$C$9,IF(Raw!$N434&lt;$A$9,IF(Raw!$X434&gt;$C$9,IF(Raw!$X434&lt;$A$9,Raw!M434,-999),-999),-999),-999),-999),-999)</f>
        <v>2.4390000000000002E-3</v>
      </c>
      <c r="J434" s="9">
        <f>IF(Raw!$G434&gt;$C$8,IF(Raw!$Q434&gt;$C$8,IF(Raw!$N434&gt;$C$9,IF(Raw!$N434&lt;$A$9,IF(Raw!$X434&gt;$C$9,IF(Raw!$X434&lt;$A$9,Raw!N434,-999),-999),-999),-999),-999),-999)</f>
        <v>777</v>
      </c>
      <c r="K434" s="9">
        <f>IF(Raw!$G434&gt;$C$8,IF(Raw!$Q434&gt;$C$8,IF(Raw!$N434&gt;$C$9,IF(Raw!$N434&lt;$A$9,IF(Raw!$X434&gt;$C$9,IF(Raw!$X434&lt;$A$9,Raw!R434,-999),-999),-999),-999),-999),-999)</f>
        <v>5.9359000000000002E-2</v>
      </c>
      <c r="L434" s="9">
        <f>IF(Raw!$G434&gt;$C$8,IF(Raw!$Q434&gt;$C$8,IF(Raw!$N434&gt;$C$9,IF(Raw!$N434&lt;$A$9,IF(Raw!$X434&gt;$C$9,IF(Raw!$X434&lt;$A$9,Raw!S434,-999),-999),-999),-999),-999),-999)</f>
        <v>0.10025000000000001</v>
      </c>
      <c r="M434" s="9">
        <f>Raw!Q434</f>
        <v>0.96714800000000001</v>
      </c>
      <c r="N434" s="9">
        <f>IF(Raw!$G434&gt;$C$8,IF(Raw!$Q434&gt;$C$8,IF(Raw!$N434&gt;$C$9,IF(Raw!$N434&lt;$A$9,IF(Raw!$X434&gt;$C$9,IF(Raw!$X434&lt;$A$9,Raw!V434,-999),-999),-999),-999),-999),-999)</f>
        <v>620.5</v>
      </c>
      <c r="O434" s="9">
        <f>IF(Raw!$G434&gt;$C$8,IF(Raw!$Q434&gt;$C$8,IF(Raw!$N434&gt;$C$9,IF(Raw!$N434&lt;$A$9,IF(Raw!$X434&gt;$C$9,IF(Raw!$X434&lt;$A$9,Raw!W434,-999),-999),-999),-999),-999),-999)</f>
        <v>0.22674</v>
      </c>
      <c r="P434" s="9">
        <f>IF(Raw!$G434&gt;$C$8,IF(Raw!$Q434&gt;$C$8,IF(Raw!$N434&gt;$C$9,IF(Raw!$N434&lt;$A$9,IF(Raw!$X434&gt;$C$9,IF(Raw!$X434&lt;$A$9,Raw!X434,-999),-999),-999),-999),-999),-999)</f>
        <v>1016</v>
      </c>
      <c r="R434" s="9">
        <f t="shared" si="111"/>
        <v>4.4214000000000003E-2</v>
      </c>
      <c r="S434" s="9">
        <f t="shared" si="112"/>
        <v>0.42766358756105821</v>
      </c>
      <c r="T434" s="9">
        <f t="shared" si="113"/>
        <v>4.0891000000000004E-2</v>
      </c>
      <c r="U434" s="9">
        <f t="shared" si="114"/>
        <v>0.40789027431421448</v>
      </c>
      <c r="V434" s="15">
        <f t="shared" si="115"/>
        <v>0</v>
      </c>
      <c r="X434" s="11">
        <f t="shared" si="116"/>
        <v>8.066799999999999E+18</v>
      </c>
      <c r="Y434" s="11">
        <f t="shared" si="117"/>
        <v>6.1539999999999998E-18</v>
      </c>
      <c r="Z434" s="11">
        <f t="shared" si="118"/>
        <v>7.7699999999999991E-4</v>
      </c>
      <c r="AA434" s="16">
        <f t="shared" si="119"/>
        <v>3.714008614270662E-2</v>
      </c>
      <c r="AB434" s="9">
        <f t="shared" si="120"/>
        <v>6.0877695262461416E-2</v>
      </c>
      <c r="AC434" s="9">
        <f t="shared" si="121"/>
        <v>0.96285991385729341</v>
      </c>
      <c r="AD434" s="15">
        <f t="shared" si="122"/>
        <v>47.799338665002097</v>
      </c>
      <c r="AE434" s="3">
        <f t="shared" si="123"/>
        <v>740.94159999999977</v>
      </c>
      <c r="AF434" s="2">
        <f t="shared" si="124"/>
        <v>0.25</v>
      </c>
      <c r="AG434" s="9">
        <f t="shared" si="125"/>
        <v>1.4997604123158266E-2</v>
      </c>
      <c r="AH434" s="2">
        <f t="shared" si="126"/>
        <v>0.72572625838709659</v>
      </c>
    </row>
    <row r="435" spans="1:34">
      <c r="A435" s="1">
        <f>Raw!A435</f>
        <v>422</v>
      </c>
      <c r="B435" s="14">
        <f>Raw!B435</f>
        <v>0.46706018518518522</v>
      </c>
      <c r="C435" s="15">
        <f>Raw!C435</f>
        <v>27.9</v>
      </c>
      <c r="D435" s="15">
        <f>IF(C435&gt;0.5,Raw!D435*D$11,-999)</f>
        <v>15.2</v>
      </c>
      <c r="E435" s="9">
        <f>IF(Raw!$G435&gt;$C$8,IF(Raw!$Q435&gt;$C$8,IF(Raw!$N435&gt;$C$9,IF(Raw!$N435&lt;$A$9,IF(Raw!$X435&gt;$C$9,IF(Raw!$X435&lt;$A$9,Raw!H435,-999),-999),-999),-999),-999),-999)</f>
        <v>5.8296000000000001E-2</v>
      </c>
      <c r="F435" s="9">
        <f>IF(Raw!$G435&gt;$C$8,IF(Raw!$Q435&gt;$C$8,IF(Raw!$N435&gt;$C$9,IF(Raw!$N435&lt;$A$9,IF(Raw!$X435&gt;$C$9,IF(Raw!$X435&lt;$A$9,Raw!I435,-999),-999),-999),-999),-999),-999)</f>
        <v>0.10004300000000001</v>
      </c>
      <c r="G435" s="9">
        <f>Raw!G435</f>
        <v>0.96304000000000001</v>
      </c>
      <c r="H435" s="9">
        <f>IF(Raw!$G435&gt;$C$8,IF(Raw!$Q435&gt;$C$8,IF(Raw!$N435&gt;$C$9,IF(Raw!$N435&lt;$A$9,IF(Raw!$X435&gt;$C$9,IF(Raw!$X435&lt;$A$9,Raw!L435,-999),-999),-999),-999),-999),-999)</f>
        <v>530.29999999999995</v>
      </c>
      <c r="I435" s="9">
        <f>IF(Raw!$G435&gt;$C$8,IF(Raw!$Q435&gt;$C$8,IF(Raw!$N435&gt;$C$9,IF(Raw!$N435&lt;$A$9,IF(Raw!$X435&gt;$C$9,IF(Raw!$X435&lt;$A$9,Raw!M435,-999),-999),-999),-999),-999),-999)</f>
        <v>2.4390000000000002E-3</v>
      </c>
      <c r="J435" s="9">
        <f>IF(Raw!$G435&gt;$C$8,IF(Raw!$Q435&gt;$C$8,IF(Raw!$N435&gt;$C$9,IF(Raw!$N435&lt;$A$9,IF(Raw!$X435&gt;$C$9,IF(Raw!$X435&lt;$A$9,Raw!N435,-999),-999),-999),-999),-999),-999)</f>
        <v>1180</v>
      </c>
      <c r="K435" s="9">
        <f>IF(Raw!$G435&gt;$C$8,IF(Raw!$Q435&gt;$C$8,IF(Raw!$N435&gt;$C$9,IF(Raw!$N435&lt;$A$9,IF(Raw!$X435&gt;$C$9,IF(Raw!$X435&lt;$A$9,Raw!R435,-999),-999),-999),-999),-999),-999)</f>
        <v>6.7658999999999997E-2</v>
      </c>
      <c r="L435" s="9">
        <f>IF(Raw!$G435&gt;$C$8,IF(Raw!$Q435&gt;$C$8,IF(Raw!$N435&gt;$C$9,IF(Raw!$N435&lt;$A$9,IF(Raw!$X435&gt;$C$9,IF(Raw!$X435&lt;$A$9,Raw!S435,-999),-999),-999),-999),-999),-999)</f>
        <v>0.109495</v>
      </c>
      <c r="M435" s="9">
        <f>Raw!Q435</f>
        <v>0.93739799999999995</v>
      </c>
      <c r="N435" s="9">
        <f>IF(Raw!$G435&gt;$C$8,IF(Raw!$Q435&gt;$C$8,IF(Raw!$N435&gt;$C$9,IF(Raw!$N435&lt;$A$9,IF(Raw!$X435&gt;$C$9,IF(Raw!$X435&lt;$A$9,Raw!V435,-999),-999),-999),-999),-999),-999)</f>
        <v>599.20000000000005</v>
      </c>
      <c r="O435" s="9">
        <f>IF(Raw!$G435&gt;$C$8,IF(Raw!$Q435&gt;$C$8,IF(Raw!$N435&gt;$C$9,IF(Raw!$N435&lt;$A$9,IF(Raw!$X435&gt;$C$9,IF(Raw!$X435&lt;$A$9,Raw!W435,-999),-999),-999),-999),-999),-999)</f>
        <v>6.1419000000000001E-2</v>
      </c>
      <c r="P435" s="9">
        <f>IF(Raw!$G435&gt;$C$8,IF(Raw!$Q435&gt;$C$8,IF(Raw!$N435&gt;$C$9,IF(Raw!$N435&lt;$A$9,IF(Raw!$X435&gt;$C$9,IF(Raw!$X435&lt;$A$9,Raw!X435,-999),-999),-999),-999),-999),-999)</f>
        <v>1083</v>
      </c>
      <c r="R435" s="9">
        <f t="shared" si="111"/>
        <v>4.1747000000000006E-2</v>
      </c>
      <c r="S435" s="9">
        <f t="shared" si="112"/>
        <v>0.4172905650570255</v>
      </c>
      <c r="T435" s="9">
        <f t="shared" si="113"/>
        <v>4.1835999999999998E-2</v>
      </c>
      <c r="U435" s="9">
        <f t="shared" si="114"/>
        <v>0.3820813735787022</v>
      </c>
      <c r="V435" s="15">
        <f t="shared" si="115"/>
        <v>0</v>
      </c>
      <c r="X435" s="11">
        <f t="shared" si="116"/>
        <v>9.150399999999998E+18</v>
      </c>
      <c r="Y435" s="11">
        <f t="shared" si="117"/>
        <v>5.3029999999999994E-18</v>
      </c>
      <c r="Z435" s="11">
        <f t="shared" si="118"/>
        <v>1.1799999999999998E-3</v>
      </c>
      <c r="AA435" s="16">
        <f t="shared" si="119"/>
        <v>5.4157963507599584E-2</v>
      </c>
      <c r="AB435" s="9">
        <f t="shared" si="120"/>
        <v>6.9924752561303927E-2</v>
      </c>
      <c r="AC435" s="9">
        <f t="shared" si="121"/>
        <v>0.94584203649240062</v>
      </c>
      <c r="AD435" s="15">
        <f t="shared" si="122"/>
        <v>45.896579243728475</v>
      </c>
      <c r="AE435" s="3">
        <f t="shared" si="123"/>
        <v>638.48119999999972</v>
      </c>
      <c r="AF435" s="2">
        <f t="shared" si="124"/>
        <v>0.25</v>
      </c>
      <c r="AG435" s="9">
        <f t="shared" si="125"/>
        <v>1.3489406184621177E-2</v>
      </c>
      <c r="AH435" s="2">
        <f t="shared" si="126"/>
        <v>0.65274534504564197</v>
      </c>
    </row>
    <row r="436" spans="1:34">
      <c r="A436" s="1">
        <f>Raw!A436</f>
        <v>423</v>
      </c>
      <c r="B436" s="14">
        <f>Raw!B436</f>
        <v>0.46711805555555558</v>
      </c>
      <c r="C436" s="15">
        <f>Raw!C436</f>
        <v>27.7</v>
      </c>
      <c r="D436" s="15">
        <f>IF(C436&gt;0.5,Raw!D436*D$11,-999)</f>
        <v>14.3</v>
      </c>
      <c r="E436" s="9">
        <f>IF(Raw!$G436&gt;$C$8,IF(Raw!$Q436&gt;$C$8,IF(Raw!$N436&gt;$C$9,IF(Raw!$N436&lt;$A$9,IF(Raw!$X436&gt;$C$9,IF(Raw!$X436&lt;$A$9,Raw!H436,-999),-999),-999),-999),-999),-999)</f>
        <v>5.7125000000000002E-2</v>
      </c>
      <c r="F436" s="9">
        <f>IF(Raw!$G436&gt;$C$8,IF(Raw!$Q436&gt;$C$8,IF(Raw!$N436&gt;$C$9,IF(Raw!$N436&lt;$A$9,IF(Raw!$X436&gt;$C$9,IF(Raw!$X436&lt;$A$9,Raw!I436,-999),-999),-999),-999),-999),-999)</f>
        <v>9.7443000000000002E-2</v>
      </c>
      <c r="G436" s="9">
        <f>Raw!G436</f>
        <v>0.95766899999999999</v>
      </c>
      <c r="H436" s="9">
        <f>IF(Raw!$G436&gt;$C$8,IF(Raw!$Q436&gt;$C$8,IF(Raw!$N436&gt;$C$9,IF(Raw!$N436&lt;$A$9,IF(Raw!$X436&gt;$C$9,IF(Raw!$X436&lt;$A$9,Raw!L436,-999),-999),-999),-999),-999),-999)</f>
        <v>564.70000000000005</v>
      </c>
      <c r="I436" s="9">
        <f>IF(Raw!$G436&gt;$C$8,IF(Raw!$Q436&gt;$C$8,IF(Raw!$N436&gt;$C$9,IF(Raw!$N436&lt;$A$9,IF(Raw!$X436&gt;$C$9,IF(Raw!$X436&lt;$A$9,Raw!M436,-999),-999),-999),-999),-999),-999)</f>
        <v>2.4390000000000002E-3</v>
      </c>
      <c r="J436" s="9">
        <f>IF(Raw!$G436&gt;$C$8,IF(Raw!$Q436&gt;$C$8,IF(Raw!$N436&gt;$C$9,IF(Raw!$N436&lt;$A$9,IF(Raw!$X436&gt;$C$9,IF(Raw!$X436&lt;$A$9,Raw!N436,-999),-999),-999),-999),-999),-999)</f>
        <v>848</v>
      </c>
      <c r="K436" s="9">
        <f>IF(Raw!$G436&gt;$C$8,IF(Raw!$Q436&gt;$C$8,IF(Raw!$N436&gt;$C$9,IF(Raw!$N436&lt;$A$9,IF(Raw!$X436&gt;$C$9,IF(Raw!$X436&lt;$A$9,Raw!R436,-999),-999),-999),-999),-999),-999)</f>
        <v>5.8758999999999999E-2</v>
      </c>
      <c r="L436" s="9">
        <f>IF(Raw!$G436&gt;$C$8,IF(Raw!$Q436&gt;$C$8,IF(Raw!$N436&gt;$C$9,IF(Raw!$N436&lt;$A$9,IF(Raw!$X436&gt;$C$9,IF(Raw!$X436&lt;$A$9,Raw!S436,-999),-999),-999),-999),-999),-999)</f>
        <v>0.102621</v>
      </c>
      <c r="M436" s="9">
        <f>Raw!Q436</f>
        <v>0.96201800000000004</v>
      </c>
      <c r="N436" s="9">
        <f>IF(Raw!$G436&gt;$C$8,IF(Raw!$Q436&gt;$C$8,IF(Raw!$N436&gt;$C$9,IF(Raw!$N436&lt;$A$9,IF(Raw!$X436&gt;$C$9,IF(Raw!$X436&lt;$A$9,Raw!V436,-999),-999),-999),-999),-999),-999)</f>
        <v>577.9</v>
      </c>
      <c r="O436" s="9">
        <f>IF(Raw!$G436&gt;$C$8,IF(Raw!$Q436&gt;$C$8,IF(Raw!$N436&gt;$C$9,IF(Raw!$N436&lt;$A$9,IF(Raw!$X436&gt;$C$9,IF(Raw!$X436&lt;$A$9,Raw!W436,-999),-999),-999),-999),-999),-999)</f>
        <v>2.4390000000000002E-3</v>
      </c>
      <c r="P436" s="9">
        <f>IF(Raw!$G436&gt;$C$8,IF(Raw!$Q436&gt;$C$8,IF(Raw!$N436&gt;$C$9,IF(Raw!$N436&lt;$A$9,IF(Raw!$X436&gt;$C$9,IF(Raw!$X436&lt;$A$9,Raw!X436,-999),-999),-999),-999),-999),-999)</f>
        <v>720</v>
      </c>
      <c r="R436" s="9">
        <f t="shared" si="111"/>
        <v>4.0318E-2</v>
      </c>
      <c r="S436" s="9">
        <f t="shared" si="112"/>
        <v>0.41375983908541403</v>
      </c>
      <c r="T436" s="9">
        <f t="shared" si="113"/>
        <v>4.3862000000000005E-2</v>
      </c>
      <c r="U436" s="9">
        <f t="shared" si="114"/>
        <v>0.42741739020278502</v>
      </c>
      <c r="V436" s="15">
        <f t="shared" si="115"/>
        <v>0</v>
      </c>
      <c r="X436" s="11">
        <f t="shared" si="116"/>
        <v>8.608599999999999E+18</v>
      </c>
      <c r="Y436" s="11">
        <f t="shared" si="117"/>
        <v>5.6470000000000001E-18</v>
      </c>
      <c r="Z436" s="11">
        <f t="shared" si="118"/>
        <v>8.4800000000000001E-4</v>
      </c>
      <c r="AA436" s="16">
        <f t="shared" si="119"/>
        <v>3.9591518180875418E-2</v>
      </c>
      <c r="AB436" s="9">
        <f t="shared" si="120"/>
        <v>6.0495563170449559E-2</v>
      </c>
      <c r="AC436" s="9">
        <f t="shared" si="121"/>
        <v>0.96040848181912453</v>
      </c>
      <c r="AD436" s="15">
        <f t="shared" si="122"/>
        <v>46.68811106235308</v>
      </c>
      <c r="AE436" s="3">
        <f t="shared" si="123"/>
        <v>679.89879999999982</v>
      </c>
      <c r="AF436" s="2">
        <f t="shared" si="124"/>
        <v>0.25</v>
      </c>
      <c r="AG436" s="9">
        <f t="shared" si="125"/>
        <v>1.5350238910591328E-2</v>
      </c>
      <c r="AH436" s="2">
        <f t="shared" si="126"/>
        <v>0.74279007223091964</v>
      </c>
    </row>
    <row r="437" spans="1:34">
      <c r="A437" s="1">
        <f>Raw!A437</f>
        <v>424</v>
      </c>
      <c r="B437" s="14">
        <f>Raw!B437</f>
        <v>0.46717592592592588</v>
      </c>
      <c r="C437" s="15">
        <f>Raw!C437</f>
        <v>26.2</v>
      </c>
      <c r="D437" s="15">
        <f>IF(C437&gt;0.5,Raw!D437*D$11,-999)</f>
        <v>16.100000000000001</v>
      </c>
      <c r="E437" s="9">
        <f>IF(Raw!$G437&gt;$C$8,IF(Raw!$Q437&gt;$C$8,IF(Raw!$N437&gt;$C$9,IF(Raw!$N437&lt;$A$9,IF(Raw!$X437&gt;$C$9,IF(Raw!$X437&lt;$A$9,Raw!H437,-999),-999),-999),-999),-999),-999)</f>
        <v>6.08E-2</v>
      </c>
      <c r="F437" s="9">
        <f>IF(Raw!$G437&gt;$C$8,IF(Raw!$Q437&gt;$C$8,IF(Raw!$N437&gt;$C$9,IF(Raw!$N437&lt;$A$9,IF(Raw!$X437&gt;$C$9,IF(Raw!$X437&lt;$A$9,Raw!I437,-999),-999),-999),-999),-999),-999)</f>
        <v>0.103764</v>
      </c>
      <c r="G437" s="9">
        <f>Raw!G437</f>
        <v>0.96067000000000002</v>
      </c>
      <c r="H437" s="9">
        <f>IF(Raw!$G437&gt;$C$8,IF(Raw!$Q437&gt;$C$8,IF(Raw!$N437&gt;$C$9,IF(Raw!$N437&lt;$A$9,IF(Raw!$X437&gt;$C$9,IF(Raw!$X437&lt;$A$9,Raw!L437,-999),-999),-999),-999),-999),-999)</f>
        <v>569.79999999999995</v>
      </c>
      <c r="I437" s="9">
        <f>IF(Raw!$G437&gt;$C$8,IF(Raw!$Q437&gt;$C$8,IF(Raw!$N437&gt;$C$9,IF(Raw!$N437&lt;$A$9,IF(Raw!$X437&gt;$C$9,IF(Raw!$X437&lt;$A$9,Raw!M437,-999),-999),-999),-999),-999),-999)</f>
        <v>2.4390000000000002E-3</v>
      </c>
      <c r="J437" s="9">
        <f>IF(Raw!$G437&gt;$C$8,IF(Raw!$Q437&gt;$C$8,IF(Raw!$N437&gt;$C$9,IF(Raw!$N437&lt;$A$9,IF(Raw!$X437&gt;$C$9,IF(Raw!$X437&lt;$A$9,Raw!N437,-999),-999),-999),-999),-999),-999)</f>
        <v>651</v>
      </c>
      <c r="K437" s="9">
        <f>IF(Raw!$G437&gt;$C$8,IF(Raw!$Q437&gt;$C$8,IF(Raw!$N437&gt;$C$9,IF(Raw!$N437&lt;$A$9,IF(Raw!$X437&gt;$C$9,IF(Raw!$X437&lt;$A$9,Raw!R437,-999),-999),-999),-999),-999),-999)</f>
        <v>6.1778E-2</v>
      </c>
      <c r="L437" s="9">
        <f>IF(Raw!$G437&gt;$C$8,IF(Raw!$Q437&gt;$C$8,IF(Raw!$N437&gt;$C$9,IF(Raw!$N437&lt;$A$9,IF(Raw!$X437&gt;$C$9,IF(Raw!$X437&lt;$A$9,Raw!S437,-999),-999),-999),-999),-999),-999)</f>
        <v>0.104421</v>
      </c>
      <c r="M437" s="9">
        <f>Raw!Q437</f>
        <v>0.96831100000000003</v>
      </c>
      <c r="N437" s="9">
        <f>IF(Raw!$G437&gt;$C$8,IF(Raw!$Q437&gt;$C$8,IF(Raw!$N437&gt;$C$9,IF(Raw!$N437&lt;$A$9,IF(Raw!$X437&gt;$C$9,IF(Raw!$X437&lt;$A$9,Raw!V437,-999),-999),-999),-999),-999),-999)</f>
        <v>633.6</v>
      </c>
      <c r="O437" s="9">
        <f>IF(Raw!$G437&gt;$C$8,IF(Raw!$Q437&gt;$C$8,IF(Raw!$N437&gt;$C$9,IF(Raw!$N437&lt;$A$9,IF(Raw!$X437&gt;$C$9,IF(Raw!$X437&lt;$A$9,Raw!W437,-999),-999),-999),-999),-999),-999)</f>
        <v>0.22674</v>
      </c>
      <c r="P437" s="9">
        <f>IF(Raw!$G437&gt;$C$8,IF(Raw!$Q437&gt;$C$8,IF(Raw!$N437&gt;$C$9,IF(Raw!$N437&lt;$A$9,IF(Raw!$X437&gt;$C$9,IF(Raw!$X437&lt;$A$9,Raw!X437,-999),-999),-999),-999),-999),-999)</f>
        <v>1076</v>
      </c>
      <c r="R437" s="9">
        <f t="shared" si="111"/>
        <v>4.2963999999999995E-2</v>
      </c>
      <c r="S437" s="9">
        <f t="shared" si="112"/>
        <v>0.41405497089549359</v>
      </c>
      <c r="T437" s="9">
        <f t="shared" si="113"/>
        <v>4.2643E-2</v>
      </c>
      <c r="U437" s="9">
        <f t="shared" si="114"/>
        <v>0.40837570986678923</v>
      </c>
      <c r="V437" s="15">
        <f t="shared" si="115"/>
        <v>0</v>
      </c>
      <c r="X437" s="11">
        <f t="shared" si="116"/>
        <v>9.692199999999998E+18</v>
      </c>
      <c r="Y437" s="11">
        <f t="shared" si="117"/>
        <v>5.6979999999999993E-18</v>
      </c>
      <c r="Z437" s="11">
        <f t="shared" si="118"/>
        <v>6.5099999999999999E-4</v>
      </c>
      <c r="AA437" s="16">
        <f t="shared" si="119"/>
        <v>3.4704522417462143E-2</v>
      </c>
      <c r="AB437" s="9">
        <f t="shared" si="120"/>
        <v>6.3257904949447843E-2</v>
      </c>
      <c r="AC437" s="9">
        <f t="shared" si="121"/>
        <v>0.96529547758253775</v>
      </c>
      <c r="AD437" s="15">
        <f t="shared" si="122"/>
        <v>53.309558244949528</v>
      </c>
      <c r="AE437" s="3">
        <f t="shared" si="123"/>
        <v>686.03919999999971</v>
      </c>
      <c r="AF437" s="2">
        <f t="shared" si="124"/>
        <v>0.25</v>
      </c>
      <c r="AG437" s="9">
        <f t="shared" si="125"/>
        <v>1.6746406685358622E-2</v>
      </c>
      <c r="AH437" s="2">
        <f t="shared" si="126"/>
        <v>0.8103499042508846</v>
      </c>
    </row>
    <row r="438" spans="1:34">
      <c r="A438" s="1">
        <f>Raw!A438</f>
        <v>425</v>
      </c>
      <c r="B438" s="14">
        <f>Raw!B438</f>
        <v>0.4672337962962963</v>
      </c>
      <c r="C438" s="15">
        <f>Raw!C438</f>
        <v>25.7</v>
      </c>
      <c r="D438" s="15">
        <f>IF(C438&gt;0.5,Raw!D438*D$11,-999)</f>
        <v>16.100000000000001</v>
      </c>
      <c r="E438" s="9">
        <f>IF(Raw!$G438&gt;$C$8,IF(Raw!$Q438&gt;$C$8,IF(Raw!$N438&gt;$C$9,IF(Raw!$N438&lt;$A$9,IF(Raw!$X438&gt;$C$9,IF(Raw!$X438&lt;$A$9,Raw!H438,-999),-999),-999),-999),-999),-999)</f>
        <v>5.8941E-2</v>
      </c>
      <c r="F438" s="9">
        <f>IF(Raw!$G438&gt;$C$8,IF(Raw!$Q438&gt;$C$8,IF(Raw!$N438&gt;$C$9,IF(Raw!$N438&lt;$A$9,IF(Raw!$X438&gt;$C$9,IF(Raw!$X438&lt;$A$9,Raw!I438,-999),-999),-999),-999),-999),-999)</f>
        <v>9.8380999999999996E-2</v>
      </c>
      <c r="G438" s="9">
        <f>Raw!G438</f>
        <v>0.95145999999999997</v>
      </c>
      <c r="H438" s="9">
        <f>IF(Raw!$G438&gt;$C$8,IF(Raw!$Q438&gt;$C$8,IF(Raw!$N438&gt;$C$9,IF(Raw!$N438&lt;$A$9,IF(Raw!$X438&gt;$C$9,IF(Raw!$X438&lt;$A$9,Raw!L438,-999),-999),-999),-999),-999),-999)</f>
        <v>586</v>
      </c>
      <c r="I438" s="9">
        <f>IF(Raw!$G438&gt;$C$8,IF(Raw!$Q438&gt;$C$8,IF(Raw!$N438&gt;$C$9,IF(Raw!$N438&lt;$A$9,IF(Raw!$X438&gt;$C$9,IF(Raw!$X438&lt;$A$9,Raw!M438,-999),-999),-999),-999),-999),-999)</f>
        <v>0.105765</v>
      </c>
      <c r="J438" s="9">
        <f>IF(Raw!$G438&gt;$C$8,IF(Raw!$Q438&gt;$C$8,IF(Raw!$N438&gt;$C$9,IF(Raw!$N438&lt;$A$9,IF(Raw!$X438&gt;$C$9,IF(Raw!$X438&lt;$A$9,Raw!N438,-999),-999),-999),-999),-999),-999)</f>
        <v>1820</v>
      </c>
      <c r="K438" s="9">
        <f>IF(Raw!$G438&gt;$C$8,IF(Raw!$Q438&gt;$C$8,IF(Raw!$N438&gt;$C$9,IF(Raw!$N438&lt;$A$9,IF(Raw!$X438&gt;$C$9,IF(Raw!$X438&lt;$A$9,Raw!R438,-999),-999),-999),-999),-999),-999)</f>
        <v>5.8407000000000001E-2</v>
      </c>
      <c r="L438" s="9">
        <f>IF(Raw!$G438&gt;$C$8,IF(Raw!$Q438&gt;$C$8,IF(Raw!$N438&gt;$C$9,IF(Raw!$N438&lt;$A$9,IF(Raw!$X438&gt;$C$9,IF(Raw!$X438&lt;$A$9,Raw!S438,-999),-999),-999),-999),-999),-999)</f>
        <v>9.8794999999999994E-2</v>
      </c>
      <c r="M438" s="9">
        <f>Raw!Q438</f>
        <v>0.94289999999999996</v>
      </c>
      <c r="N438" s="9">
        <f>IF(Raw!$G438&gt;$C$8,IF(Raw!$Q438&gt;$C$8,IF(Raw!$N438&gt;$C$9,IF(Raw!$N438&lt;$A$9,IF(Raw!$X438&gt;$C$9,IF(Raw!$X438&lt;$A$9,Raw!V438,-999),-999),-999),-999),-999),-999)</f>
        <v>538.4</v>
      </c>
      <c r="O438" s="9">
        <f>IF(Raw!$G438&gt;$C$8,IF(Raw!$Q438&gt;$C$8,IF(Raw!$N438&gt;$C$9,IF(Raw!$N438&lt;$A$9,IF(Raw!$X438&gt;$C$9,IF(Raw!$X438&lt;$A$9,Raw!W438,-999),-999),-999),-999),-999),-999)</f>
        <v>2.4390000000000002E-3</v>
      </c>
      <c r="P438" s="9">
        <f>IF(Raw!$G438&gt;$C$8,IF(Raw!$Q438&gt;$C$8,IF(Raw!$N438&gt;$C$9,IF(Raw!$N438&lt;$A$9,IF(Raw!$X438&gt;$C$9,IF(Raw!$X438&lt;$A$9,Raw!X438,-999),-999),-999),-999),-999),-999)</f>
        <v>621</v>
      </c>
      <c r="R438" s="9">
        <f t="shared" si="111"/>
        <v>3.9439999999999996E-2</v>
      </c>
      <c r="S438" s="9">
        <f t="shared" si="112"/>
        <v>0.40089041583232532</v>
      </c>
      <c r="T438" s="9">
        <f t="shared" si="113"/>
        <v>4.0387999999999993E-2</v>
      </c>
      <c r="U438" s="9">
        <f t="shared" si="114"/>
        <v>0.40880611366972008</v>
      </c>
      <c r="V438" s="15">
        <f t="shared" si="115"/>
        <v>0</v>
      </c>
      <c r="X438" s="11">
        <f t="shared" si="116"/>
        <v>9.692199999999998E+18</v>
      </c>
      <c r="Y438" s="11">
        <f t="shared" si="117"/>
        <v>5.8599999999999996E-18</v>
      </c>
      <c r="Z438" s="11">
        <f t="shared" si="118"/>
        <v>1.82E-3</v>
      </c>
      <c r="AA438" s="16">
        <f t="shared" si="119"/>
        <v>9.3685093458145074E-2</v>
      </c>
      <c r="AB438" s="9">
        <f t="shared" si="120"/>
        <v>6.2190753554587565E-2</v>
      </c>
      <c r="AC438" s="9">
        <f t="shared" si="121"/>
        <v>0.90631490654185487</v>
      </c>
      <c r="AD438" s="15">
        <f t="shared" si="122"/>
        <v>51.475326075903887</v>
      </c>
      <c r="AE438" s="3">
        <f t="shared" si="123"/>
        <v>705.54399999999976</v>
      </c>
      <c r="AF438" s="2">
        <f t="shared" si="124"/>
        <v>0.25</v>
      </c>
      <c r="AG438" s="9">
        <f t="shared" si="125"/>
        <v>1.6187252309978362E-2</v>
      </c>
      <c r="AH438" s="2">
        <f t="shared" si="126"/>
        <v>0.78329271502431386</v>
      </c>
    </row>
    <row r="439" spans="1:34">
      <c r="A439" s="1">
        <f>Raw!A439</f>
        <v>426</v>
      </c>
      <c r="B439" s="14">
        <f>Raw!B439</f>
        <v>0.46728009259259262</v>
      </c>
      <c r="C439" s="15">
        <f>Raw!C439</f>
        <v>24</v>
      </c>
      <c r="D439" s="15">
        <f>IF(C439&gt;0.5,Raw!D439*D$11,-999)</f>
        <v>17.899999999999999</v>
      </c>
      <c r="E439" s="9">
        <f>IF(Raw!$G439&gt;$C$8,IF(Raw!$Q439&gt;$C$8,IF(Raw!$N439&gt;$C$9,IF(Raw!$N439&lt;$A$9,IF(Raw!$X439&gt;$C$9,IF(Raw!$X439&lt;$A$9,Raw!H439,-999),-999),-999),-999),-999),-999)</f>
        <v>6.4238000000000003E-2</v>
      </c>
      <c r="F439" s="9">
        <f>IF(Raw!$G439&gt;$C$8,IF(Raw!$Q439&gt;$C$8,IF(Raw!$N439&gt;$C$9,IF(Raw!$N439&lt;$A$9,IF(Raw!$X439&gt;$C$9,IF(Raw!$X439&lt;$A$9,Raw!I439,-999),-999),-999),-999),-999),-999)</f>
        <v>0.103283</v>
      </c>
      <c r="G439" s="9">
        <f>Raw!G439</f>
        <v>0.95907600000000004</v>
      </c>
      <c r="H439" s="9">
        <f>IF(Raw!$G439&gt;$C$8,IF(Raw!$Q439&gt;$C$8,IF(Raw!$N439&gt;$C$9,IF(Raw!$N439&lt;$A$9,IF(Raw!$X439&gt;$C$9,IF(Raw!$X439&lt;$A$9,Raw!L439,-999),-999),-999),-999),-999),-999)</f>
        <v>500.9</v>
      </c>
      <c r="I439" s="9">
        <f>IF(Raw!$G439&gt;$C$8,IF(Raw!$Q439&gt;$C$8,IF(Raw!$N439&gt;$C$9,IF(Raw!$N439&lt;$A$9,IF(Raw!$X439&gt;$C$9,IF(Raw!$X439&lt;$A$9,Raw!M439,-999),-999),-999),-999),-999),-999)</f>
        <v>0.22674</v>
      </c>
      <c r="J439" s="9">
        <f>IF(Raw!$G439&gt;$C$8,IF(Raw!$Q439&gt;$C$8,IF(Raw!$N439&gt;$C$9,IF(Raw!$N439&lt;$A$9,IF(Raw!$X439&gt;$C$9,IF(Raw!$X439&lt;$A$9,Raw!N439,-999),-999),-999),-999),-999),-999)</f>
        <v>789</v>
      </c>
      <c r="K439" s="9">
        <f>IF(Raw!$G439&gt;$C$8,IF(Raw!$Q439&gt;$C$8,IF(Raw!$N439&gt;$C$9,IF(Raw!$N439&lt;$A$9,IF(Raw!$X439&gt;$C$9,IF(Raw!$X439&lt;$A$9,Raw!R439,-999),-999),-999),-999),-999),-999)</f>
        <v>5.9981E-2</v>
      </c>
      <c r="L439" s="9">
        <f>IF(Raw!$G439&gt;$C$8,IF(Raw!$Q439&gt;$C$8,IF(Raw!$N439&gt;$C$9,IF(Raw!$N439&lt;$A$9,IF(Raw!$X439&gt;$C$9,IF(Raw!$X439&lt;$A$9,Raw!S439,-999),-999),-999),-999),-999),-999)</f>
        <v>0.101997</v>
      </c>
      <c r="M439" s="9">
        <f>Raw!Q439</f>
        <v>0.973692</v>
      </c>
      <c r="N439" s="9">
        <f>IF(Raw!$G439&gt;$C$8,IF(Raw!$Q439&gt;$C$8,IF(Raw!$N439&gt;$C$9,IF(Raw!$N439&lt;$A$9,IF(Raw!$X439&gt;$C$9,IF(Raw!$X439&lt;$A$9,Raw!V439,-999),-999),-999),-999),-999),-999)</f>
        <v>556.6</v>
      </c>
      <c r="O439" s="9">
        <f>IF(Raw!$G439&gt;$C$8,IF(Raw!$Q439&gt;$C$8,IF(Raw!$N439&gt;$C$9,IF(Raw!$N439&lt;$A$9,IF(Raw!$X439&gt;$C$9,IF(Raw!$X439&lt;$A$9,Raw!W439,-999),-999),-999),-999),-999),-999)</f>
        <v>2.4390000000000002E-3</v>
      </c>
      <c r="P439" s="9">
        <f>IF(Raw!$G439&gt;$C$8,IF(Raw!$Q439&gt;$C$8,IF(Raw!$N439&gt;$C$9,IF(Raw!$N439&lt;$A$9,IF(Raw!$X439&gt;$C$9,IF(Raw!$X439&lt;$A$9,Raw!X439,-999),-999),-999),-999),-999),-999)</f>
        <v>959</v>
      </c>
      <c r="R439" s="9">
        <f t="shared" si="111"/>
        <v>3.9044999999999996E-2</v>
      </c>
      <c r="S439" s="9">
        <f t="shared" si="112"/>
        <v>0.37803898027748994</v>
      </c>
      <c r="T439" s="9">
        <f t="shared" si="113"/>
        <v>4.2016000000000005E-2</v>
      </c>
      <c r="U439" s="9">
        <f t="shared" si="114"/>
        <v>0.41193368432404875</v>
      </c>
      <c r="V439" s="15">
        <f t="shared" si="115"/>
        <v>0</v>
      </c>
      <c r="X439" s="11">
        <f t="shared" si="116"/>
        <v>1.0775799999999996E+19</v>
      </c>
      <c r="Y439" s="11">
        <f t="shared" si="117"/>
        <v>5.0089999999999993E-18</v>
      </c>
      <c r="Z439" s="11">
        <f t="shared" si="118"/>
        <v>7.8899999999999999E-4</v>
      </c>
      <c r="AA439" s="16">
        <f t="shared" si="119"/>
        <v>4.0847476436241405E-2</v>
      </c>
      <c r="AB439" s="9">
        <f t="shared" si="120"/>
        <v>6.1697247569945116E-2</v>
      </c>
      <c r="AC439" s="9">
        <f t="shared" si="121"/>
        <v>0.95915252356375869</v>
      </c>
      <c r="AD439" s="15">
        <f t="shared" si="122"/>
        <v>51.771199538962492</v>
      </c>
      <c r="AE439" s="3">
        <f t="shared" si="123"/>
        <v>603.08359999999971</v>
      </c>
      <c r="AF439" s="2">
        <f t="shared" si="124"/>
        <v>0.25</v>
      </c>
      <c r="AG439" s="9">
        <f t="shared" si="125"/>
        <v>1.6404846898431007E-2</v>
      </c>
      <c r="AH439" s="2">
        <f t="shared" si="126"/>
        <v>0.79382200391780977</v>
      </c>
    </row>
    <row r="440" spans="1:34">
      <c r="A440" s="1">
        <f>Raw!A440</f>
        <v>427</v>
      </c>
      <c r="B440" s="14">
        <f>Raw!B440</f>
        <v>0.46733796296296298</v>
      </c>
      <c r="C440" s="15">
        <f>Raw!C440</f>
        <v>24.2</v>
      </c>
      <c r="D440" s="15">
        <f>IF(C440&gt;0.5,Raw!D440*D$11,-999)</f>
        <v>17.899999999999999</v>
      </c>
      <c r="E440" s="9">
        <f>IF(Raw!$G440&gt;$C$8,IF(Raw!$Q440&gt;$C$8,IF(Raw!$N440&gt;$C$9,IF(Raw!$N440&lt;$A$9,IF(Raw!$X440&gt;$C$9,IF(Raw!$X440&lt;$A$9,Raw!H440,-999),-999),-999),-999),-999),-999)</f>
        <v>5.7800999999999998E-2</v>
      </c>
      <c r="F440" s="9">
        <f>IF(Raw!$G440&gt;$C$8,IF(Raw!$Q440&gt;$C$8,IF(Raw!$N440&gt;$C$9,IF(Raw!$N440&lt;$A$9,IF(Raw!$X440&gt;$C$9,IF(Raw!$X440&lt;$A$9,Raw!I440,-999),-999),-999),-999),-999),-999)</f>
        <v>9.5811999999999994E-2</v>
      </c>
      <c r="G440" s="9">
        <f>Raw!G440</f>
        <v>0.94148500000000002</v>
      </c>
      <c r="H440" s="9">
        <f>IF(Raw!$G440&gt;$C$8,IF(Raw!$Q440&gt;$C$8,IF(Raw!$N440&gt;$C$9,IF(Raw!$N440&lt;$A$9,IF(Raw!$X440&gt;$C$9,IF(Raw!$X440&lt;$A$9,Raw!L440,-999),-999),-999),-999),-999),-999)</f>
        <v>641.79999999999995</v>
      </c>
      <c r="I440" s="9">
        <f>IF(Raw!$G440&gt;$C$8,IF(Raw!$Q440&gt;$C$8,IF(Raw!$N440&gt;$C$9,IF(Raw!$N440&lt;$A$9,IF(Raw!$X440&gt;$C$9,IF(Raw!$X440&lt;$A$9,Raw!M440,-999),-999),-999),-999),-999),-999)</f>
        <v>0.105765</v>
      </c>
      <c r="J440" s="9">
        <f>IF(Raw!$G440&gt;$C$8,IF(Raw!$Q440&gt;$C$8,IF(Raw!$N440&gt;$C$9,IF(Raw!$N440&lt;$A$9,IF(Raw!$X440&gt;$C$9,IF(Raw!$X440&lt;$A$9,Raw!N440,-999),-999),-999),-999),-999),-999)</f>
        <v>922</v>
      </c>
      <c r="K440" s="9">
        <f>IF(Raw!$G440&gt;$C$8,IF(Raw!$Q440&gt;$C$8,IF(Raw!$N440&gt;$C$9,IF(Raw!$N440&lt;$A$9,IF(Raw!$X440&gt;$C$9,IF(Raw!$X440&lt;$A$9,Raw!R440,-999),-999),-999),-999),-999),-999)</f>
        <v>5.6892999999999999E-2</v>
      </c>
      <c r="L440" s="9">
        <f>IF(Raw!$G440&gt;$C$8,IF(Raw!$Q440&gt;$C$8,IF(Raw!$N440&gt;$C$9,IF(Raw!$N440&lt;$A$9,IF(Raw!$X440&gt;$C$9,IF(Raw!$X440&lt;$A$9,Raw!S440,-999),-999),-999),-999),-999),-999)</f>
        <v>9.9565000000000001E-2</v>
      </c>
      <c r="M440" s="9">
        <f>Raw!Q440</f>
        <v>0.94243600000000005</v>
      </c>
      <c r="N440" s="9">
        <f>IF(Raw!$G440&gt;$C$8,IF(Raw!$Q440&gt;$C$8,IF(Raw!$N440&gt;$C$9,IF(Raw!$N440&lt;$A$9,IF(Raw!$X440&gt;$C$9,IF(Raw!$X440&lt;$A$9,Raw!V440,-999),-999),-999),-999),-999),-999)</f>
        <v>620.5</v>
      </c>
      <c r="O440" s="9">
        <f>IF(Raw!$G440&gt;$C$8,IF(Raw!$Q440&gt;$C$8,IF(Raw!$N440&gt;$C$9,IF(Raw!$N440&lt;$A$9,IF(Raw!$X440&gt;$C$9,IF(Raw!$X440&lt;$A$9,Raw!W440,-999),-999),-999),-999),-999),-999)</f>
        <v>2.4390000000000002E-3</v>
      </c>
      <c r="P440" s="9">
        <f>IF(Raw!$G440&gt;$C$8,IF(Raw!$Q440&gt;$C$8,IF(Raw!$N440&gt;$C$9,IF(Raw!$N440&lt;$A$9,IF(Raw!$X440&gt;$C$9,IF(Raw!$X440&lt;$A$9,Raw!X440,-999),-999),-999),-999),-999),-999)</f>
        <v>823</v>
      </c>
      <c r="R440" s="9">
        <f t="shared" si="111"/>
        <v>3.8010999999999996E-2</v>
      </c>
      <c r="S440" s="9">
        <f t="shared" si="112"/>
        <v>0.39672483613743581</v>
      </c>
      <c r="T440" s="9">
        <f t="shared" si="113"/>
        <v>4.2672000000000002E-2</v>
      </c>
      <c r="U440" s="9">
        <f t="shared" si="114"/>
        <v>0.4285843418872094</v>
      </c>
      <c r="V440" s="15">
        <f t="shared" si="115"/>
        <v>0</v>
      </c>
      <c r="X440" s="11">
        <f t="shared" si="116"/>
        <v>1.0775799999999996E+19</v>
      </c>
      <c r="Y440" s="11">
        <f t="shared" si="117"/>
        <v>6.4179999999999993E-18</v>
      </c>
      <c r="Z440" s="11">
        <f t="shared" si="118"/>
        <v>9.2199999999999997E-4</v>
      </c>
      <c r="AA440" s="16">
        <f t="shared" si="119"/>
        <v>5.9942464030250837E-2</v>
      </c>
      <c r="AB440" s="9">
        <f t="shared" si="120"/>
        <v>5.9450864825098863E-2</v>
      </c>
      <c r="AC440" s="9">
        <f t="shared" si="121"/>
        <v>0.94005753596974917</v>
      </c>
      <c r="AD440" s="15">
        <f t="shared" si="122"/>
        <v>65.01351847098789</v>
      </c>
      <c r="AE440" s="3">
        <f t="shared" si="123"/>
        <v>772.7271999999997</v>
      </c>
      <c r="AF440" s="2">
        <f t="shared" si="124"/>
        <v>0.25</v>
      </c>
      <c r="AG440" s="9">
        <f t="shared" si="125"/>
        <v>2.1433673867430985E-2</v>
      </c>
      <c r="AH440" s="2">
        <f t="shared" si="126"/>
        <v>1.0371643238189661</v>
      </c>
    </row>
    <row r="441" spans="1:34">
      <c r="A441" s="1">
        <f>Raw!A441</f>
        <v>428</v>
      </c>
      <c r="B441" s="14">
        <f>Raw!B441</f>
        <v>0.46739583333333329</v>
      </c>
      <c r="C441" s="15">
        <f>Raw!C441</f>
        <v>21.9</v>
      </c>
      <c r="D441" s="15">
        <f>IF(C441&gt;0.5,Raw!D441*D$11,-999)</f>
        <v>20.6</v>
      </c>
      <c r="E441" s="9">
        <f>IF(Raw!$G441&gt;$C$8,IF(Raw!$Q441&gt;$C$8,IF(Raw!$N441&gt;$C$9,IF(Raw!$N441&lt;$A$9,IF(Raw!$X441&gt;$C$9,IF(Raw!$X441&lt;$A$9,Raw!H441,-999),-999),-999),-999),-999),-999)</f>
        <v>6.1468000000000002E-2</v>
      </c>
      <c r="F441" s="9">
        <f>IF(Raw!$G441&gt;$C$8,IF(Raw!$Q441&gt;$C$8,IF(Raw!$N441&gt;$C$9,IF(Raw!$N441&lt;$A$9,IF(Raw!$X441&gt;$C$9,IF(Raw!$X441&lt;$A$9,Raw!I441,-999),-999),-999),-999),-999),-999)</f>
        <v>0.10241400000000001</v>
      </c>
      <c r="G441" s="9">
        <f>Raw!G441</f>
        <v>0.95582299999999998</v>
      </c>
      <c r="H441" s="9">
        <f>IF(Raw!$G441&gt;$C$8,IF(Raw!$Q441&gt;$C$8,IF(Raw!$N441&gt;$C$9,IF(Raw!$N441&lt;$A$9,IF(Raw!$X441&gt;$C$9,IF(Raw!$X441&lt;$A$9,Raw!L441,-999),-999),-999),-999),-999),-999)</f>
        <v>535.29999999999995</v>
      </c>
      <c r="I441" s="9">
        <f>IF(Raw!$G441&gt;$C$8,IF(Raw!$Q441&gt;$C$8,IF(Raw!$N441&gt;$C$9,IF(Raw!$N441&lt;$A$9,IF(Raw!$X441&gt;$C$9,IF(Raw!$X441&lt;$A$9,Raw!M441,-999),-999),-999),-999),-999),-999)</f>
        <v>2.4390000000000002E-3</v>
      </c>
      <c r="J441" s="9">
        <f>IF(Raw!$G441&gt;$C$8,IF(Raw!$Q441&gt;$C$8,IF(Raw!$N441&gt;$C$9,IF(Raw!$N441&lt;$A$9,IF(Raw!$X441&gt;$C$9,IF(Raw!$X441&lt;$A$9,Raw!N441,-999),-999),-999),-999),-999),-999)</f>
        <v>841</v>
      </c>
      <c r="K441" s="9">
        <f>IF(Raw!$G441&gt;$C$8,IF(Raw!$Q441&gt;$C$8,IF(Raw!$N441&gt;$C$9,IF(Raw!$N441&lt;$A$9,IF(Raw!$X441&gt;$C$9,IF(Raw!$X441&lt;$A$9,Raw!R441,-999),-999),-999),-999),-999),-999)</f>
        <v>5.8369999999999998E-2</v>
      </c>
      <c r="L441" s="9">
        <f>IF(Raw!$G441&gt;$C$8,IF(Raw!$Q441&gt;$C$8,IF(Raw!$N441&gt;$C$9,IF(Raw!$N441&lt;$A$9,IF(Raw!$X441&gt;$C$9,IF(Raw!$X441&lt;$A$9,Raw!S441,-999),-999),-999),-999),-999),-999)</f>
        <v>0.102647</v>
      </c>
      <c r="M441" s="9">
        <f>Raw!Q441</f>
        <v>0.95745400000000003</v>
      </c>
      <c r="N441" s="9">
        <f>IF(Raw!$G441&gt;$C$8,IF(Raw!$Q441&gt;$C$8,IF(Raw!$N441&gt;$C$9,IF(Raw!$N441&lt;$A$9,IF(Raw!$X441&gt;$C$9,IF(Raw!$X441&lt;$A$9,Raw!V441,-999),-999),-999),-999),-999),-999)</f>
        <v>625.5</v>
      </c>
      <c r="O441" s="9">
        <f>IF(Raw!$G441&gt;$C$8,IF(Raw!$Q441&gt;$C$8,IF(Raw!$N441&gt;$C$9,IF(Raw!$N441&lt;$A$9,IF(Raw!$X441&gt;$C$9,IF(Raw!$X441&lt;$A$9,Raw!W441,-999),-999),-999),-999),-999),-999)</f>
        <v>2.4390000000000002E-3</v>
      </c>
      <c r="P441" s="9">
        <f>IF(Raw!$G441&gt;$C$8,IF(Raw!$Q441&gt;$C$8,IF(Raw!$N441&gt;$C$9,IF(Raw!$N441&lt;$A$9,IF(Raw!$X441&gt;$C$9,IF(Raw!$X441&lt;$A$9,Raw!X441,-999),-999),-999),-999),-999),-999)</f>
        <v>460</v>
      </c>
      <c r="R441" s="9">
        <f t="shared" si="111"/>
        <v>4.0946000000000003E-2</v>
      </c>
      <c r="S441" s="9">
        <f t="shared" si="112"/>
        <v>0.39980861991524597</v>
      </c>
      <c r="T441" s="9">
        <f t="shared" si="113"/>
        <v>4.4277000000000004E-2</v>
      </c>
      <c r="U441" s="9">
        <f t="shared" si="114"/>
        <v>0.43135210965736948</v>
      </c>
      <c r="V441" s="15">
        <f t="shared" si="115"/>
        <v>0</v>
      </c>
      <c r="X441" s="11">
        <f t="shared" si="116"/>
        <v>1.24012E+19</v>
      </c>
      <c r="Y441" s="11">
        <f t="shared" si="117"/>
        <v>5.3529999999999992E-18</v>
      </c>
      <c r="Z441" s="11">
        <f t="shared" si="118"/>
        <v>8.4099999999999995E-4</v>
      </c>
      <c r="AA441" s="16">
        <f t="shared" si="119"/>
        <v>5.2876599474824079E-2</v>
      </c>
      <c r="AB441" s="9">
        <f t="shared" si="120"/>
        <v>6.0711217194946786E-2</v>
      </c>
      <c r="AC441" s="9">
        <f t="shared" si="121"/>
        <v>0.94712340052517585</v>
      </c>
      <c r="AD441" s="15">
        <f t="shared" si="122"/>
        <v>62.873483323215311</v>
      </c>
      <c r="AE441" s="3">
        <f t="shared" si="123"/>
        <v>644.5011999999997</v>
      </c>
      <c r="AF441" s="2">
        <f t="shared" si="124"/>
        <v>0.25</v>
      </c>
      <c r="AG441" s="9">
        <f t="shared" si="125"/>
        <v>2.0862007440751049E-2</v>
      </c>
      <c r="AH441" s="2">
        <f t="shared" si="126"/>
        <v>1.0095016829415919</v>
      </c>
    </row>
    <row r="442" spans="1:34">
      <c r="A442" s="1">
        <f>Raw!A442</f>
        <v>429</v>
      </c>
      <c r="B442" s="14">
        <f>Raw!B442</f>
        <v>0.4674537037037037</v>
      </c>
      <c r="C442" s="15">
        <f>Raw!C442</f>
        <v>22.4</v>
      </c>
      <c r="D442" s="15">
        <f>IF(C442&gt;0.5,Raw!D442*D$11,-999)</f>
        <v>20.6</v>
      </c>
      <c r="E442" s="9">
        <f>IF(Raw!$G442&gt;$C$8,IF(Raw!$Q442&gt;$C$8,IF(Raw!$N442&gt;$C$9,IF(Raw!$N442&lt;$A$9,IF(Raw!$X442&gt;$C$9,IF(Raw!$X442&lt;$A$9,Raw!H442,-999),-999),-999),-999),-999),-999)</f>
        <v>6.1286E-2</v>
      </c>
      <c r="F442" s="9">
        <f>IF(Raw!$G442&gt;$C$8,IF(Raw!$Q442&gt;$C$8,IF(Raw!$N442&gt;$C$9,IF(Raw!$N442&lt;$A$9,IF(Raw!$X442&gt;$C$9,IF(Raw!$X442&lt;$A$9,Raw!I442,-999),-999),-999),-999),-999),-999)</f>
        <v>9.7521999999999998E-2</v>
      </c>
      <c r="G442" s="9">
        <f>Raw!G442</f>
        <v>0.93993899999999997</v>
      </c>
      <c r="H442" s="9">
        <f>IF(Raw!$G442&gt;$C$8,IF(Raw!$Q442&gt;$C$8,IF(Raw!$N442&gt;$C$9,IF(Raw!$N442&lt;$A$9,IF(Raw!$X442&gt;$C$9,IF(Raw!$X442&lt;$A$9,Raw!L442,-999),-999),-999),-999),-999),-999)</f>
        <v>577.9</v>
      </c>
      <c r="I442" s="9">
        <f>IF(Raw!$G442&gt;$C$8,IF(Raw!$Q442&gt;$C$8,IF(Raw!$N442&gt;$C$9,IF(Raw!$N442&lt;$A$9,IF(Raw!$X442&gt;$C$9,IF(Raw!$X442&lt;$A$9,Raw!M442,-999),-999),-999),-999),-999),-999)</f>
        <v>4.8647999999999997E-2</v>
      </c>
      <c r="J442" s="9">
        <f>IF(Raw!$G442&gt;$C$8,IF(Raw!$Q442&gt;$C$8,IF(Raw!$N442&gt;$C$9,IF(Raw!$N442&lt;$A$9,IF(Raw!$X442&gt;$C$9,IF(Raw!$X442&lt;$A$9,Raw!N442,-999),-999),-999),-999),-999),-999)</f>
        <v>778</v>
      </c>
      <c r="K442" s="9">
        <f>IF(Raw!$G442&gt;$C$8,IF(Raw!$Q442&gt;$C$8,IF(Raw!$N442&gt;$C$9,IF(Raw!$N442&lt;$A$9,IF(Raw!$X442&gt;$C$9,IF(Raw!$X442&lt;$A$9,Raw!R442,-999),-999),-999),-999),-999),-999)</f>
        <v>6.0565000000000001E-2</v>
      </c>
      <c r="L442" s="9">
        <f>IF(Raw!$G442&gt;$C$8,IF(Raw!$Q442&gt;$C$8,IF(Raw!$N442&gt;$C$9,IF(Raw!$N442&lt;$A$9,IF(Raw!$X442&gt;$C$9,IF(Raw!$X442&lt;$A$9,Raw!S442,-999),-999),-999),-999),-999),-999)</f>
        <v>0.101315</v>
      </c>
      <c r="M442" s="9">
        <f>Raw!Q442</f>
        <v>0.94683200000000001</v>
      </c>
      <c r="N442" s="9">
        <f>IF(Raw!$G442&gt;$C$8,IF(Raw!$Q442&gt;$C$8,IF(Raw!$N442&gt;$C$9,IF(Raw!$N442&lt;$A$9,IF(Raw!$X442&gt;$C$9,IF(Raw!$X442&lt;$A$9,Raw!V442,-999),-999),-999),-999),-999),-999)</f>
        <v>591.1</v>
      </c>
      <c r="O442" s="9">
        <f>IF(Raw!$G442&gt;$C$8,IF(Raw!$Q442&gt;$C$8,IF(Raw!$N442&gt;$C$9,IF(Raw!$N442&lt;$A$9,IF(Raw!$X442&gt;$C$9,IF(Raw!$X442&lt;$A$9,Raw!W442,-999),-999),-999),-999),-999),-999)</f>
        <v>2.4390000000000002E-3</v>
      </c>
      <c r="P442" s="9">
        <f>IF(Raw!$G442&gt;$C$8,IF(Raw!$Q442&gt;$C$8,IF(Raw!$N442&gt;$C$9,IF(Raw!$N442&lt;$A$9,IF(Raw!$X442&gt;$C$9,IF(Raw!$X442&lt;$A$9,Raw!X442,-999),-999),-999),-999),-999),-999)</f>
        <v>399</v>
      </c>
      <c r="R442" s="9">
        <f t="shared" si="111"/>
        <v>3.6235999999999997E-2</v>
      </c>
      <c r="S442" s="9">
        <f t="shared" si="112"/>
        <v>0.37156744119275648</v>
      </c>
      <c r="T442" s="9">
        <f t="shared" si="113"/>
        <v>4.0750000000000001E-2</v>
      </c>
      <c r="U442" s="9">
        <f t="shared" si="114"/>
        <v>0.40221092631890637</v>
      </c>
      <c r="V442" s="15">
        <f t="shared" si="115"/>
        <v>0</v>
      </c>
      <c r="X442" s="11">
        <f t="shared" si="116"/>
        <v>1.24012E+19</v>
      </c>
      <c r="Y442" s="11">
        <f t="shared" si="117"/>
        <v>5.7789999999999998E-18</v>
      </c>
      <c r="Z442" s="11">
        <f t="shared" si="118"/>
        <v>7.7799999999999994E-4</v>
      </c>
      <c r="AA442" s="16">
        <f t="shared" si="119"/>
        <v>5.2811951136939164E-2</v>
      </c>
      <c r="AB442" s="9">
        <f t="shared" si="120"/>
        <v>6.2717087008830275E-2</v>
      </c>
      <c r="AC442" s="9">
        <f t="shared" si="121"/>
        <v>0.94718804886306074</v>
      </c>
      <c r="AD442" s="15">
        <f t="shared" si="122"/>
        <v>67.881685265988637</v>
      </c>
      <c r="AE442" s="3">
        <f t="shared" si="123"/>
        <v>695.79159999999979</v>
      </c>
      <c r="AF442" s="2">
        <f t="shared" si="124"/>
        <v>0.25</v>
      </c>
      <c r="AG442" s="9">
        <f t="shared" si="125"/>
        <v>2.1002119623785957E-2</v>
      </c>
      <c r="AH442" s="2">
        <f t="shared" si="126"/>
        <v>1.016281638560727</v>
      </c>
    </row>
    <row r="443" spans="1:34">
      <c r="A443" s="1">
        <f>Raw!A443</f>
        <v>430</v>
      </c>
      <c r="B443" s="14">
        <f>Raw!B443</f>
        <v>0.46751157407407407</v>
      </c>
      <c r="C443" s="15">
        <f>Raw!C443</f>
        <v>20.399999999999999</v>
      </c>
      <c r="D443" s="15">
        <f>IF(C443&gt;0.5,Raw!D443*D$11,-999)</f>
        <v>22.4</v>
      </c>
      <c r="E443" s="9">
        <f>IF(Raw!$G443&gt;$C$8,IF(Raw!$Q443&gt;$C$8,IF(Raw!$N443&gt;$C$9,IF(Raw!$N443&lt;$A$9,IF(Raw!$X443&gt;$C$9,IF(Raw!$X443&lt;$A$9,Raw!H443,-999),-999),-999),-999),-999),-999)</f>
        <v>5.9616000000000002E-2</v>
      </c>
      <c r="F443" s="9">
        <f>IF(Raw!$G443&gt;$C$8,IF(Raw!$Q443&gt;$C$8,IF(Raw!$N443&gt;$C$9,IF(Raw!$N443&lt;$A$9,IF(Raw!$X443&gt;$C$9,IF(Raw!$X443&lt;$A$9,Raw!I443,-999),-999),-999),-999),-999),-999)</f>
        <v>0.104257</v>
      </c>
      <c r="G443" s="9">
        <f>Raw!G443</f>
        <v>0.96536699999999998</v>
      </c>
      <c r="H443" s="9">
        <f>IF(Raw!$G443&gt;$C$8,IF(Raw!$Q443&gt;$C$8,IF(Raw!$N443&gt;$C$9,IF(Raw!$N443&lt;$A$9,IF(Raw!$X443&gt;$C$9,IF(Raw!$X443&lt;$A$9,Raw!L443,-999),-999),-999),-999),-999),-999)</f>
        <v>620.5</v>
      </c>
      <c r="I443" s="9">
        <f>IF(Raw!$G443&gt;$C$8,IF(Raw!$Q443&gt;$C$8,IF(Raw!$N443&gt;$C$9,IF(Raw!$N443&lt;$A$9,IF(Raw!$X443&gt;$C$9,IF(Raw!$X443&lt;$A$9,Raw!M443,-999),-999),-999),-999),-999),-999)</f>
        <v>2.4390000000000002E-3</v>
      </c>
      <c r="J443" s="9">
        <f>IF(Raw!$G443&gt;$C$8,IF(Raw!$Q443&gt;$C$8,IF(Raw!$N443&gt;$C$9,IF(Raw!$N443&lt;$A$9,IF(Raw!$X443&gt;$C$9,IF(Raw!$X443&lt;$A$9,Raw!N443,-999),-999),-999),-999),-999),-999)</f>
        <v>1083</v>
      </c>
      <c r="K443" s="9">
        <f>IF(Raw!$G443&gt;$C$8,IF(Raw!$Q443&gt;$C$8,IF(Raw!$N443&gt;$C$9,IF(Raw!$N443&lt;$A$9,IF(Raw!$X443&gt;$C$9,IF(Raw!$X443&lt;$A$9,Raw!R443,-999),-999),-999),-999),-999),-999)</f>
        <v>5.9281E-2</v>
      </c>
      <c r="L443" s="9">
        <f>IF(Raw!$G443&gt;$C$8,IF(Raw!$Q443&gt;$C$8,IF(Raw!$N443&gt;$C$9,IF(Raw!$N443&lt;$A$9,IF(Raw!$X443&gt;$C$9,IF(Raw!$X443&lt;$A$9,Raw!S443,-999),-999),-999),-999),-999),-999)</f>
        <v>9.8866999999999997E-2</v>
      </c>
      <c r="M443" s="9">
        <f>Raw!Q443</f>
        <v>0.95143900000000003</v>
      </c>
      <c r="N443" s="9">
        <f>IF(Raw!$G443&gt;$C$8,IF(Raw!$Q443&gt;$C$8,IF(Raw!$N443&gt;$C$9,IF(Raw!$N443&lt;$A$9,IF(Raw!$X443&gt;$C$9,IF(Raw!$X443&lt;$A$9,Raw!V443,-999),-999),-999),-999),-999),-999)</f>
        <v>612.29999999999995</v>
      </c>
      <c r="O443" s="9">
        <f>IF(Raw!$G443&gt;$C$8,IF(Raw!$Q443&gt;$C$8,IF(Raw!$N443&gt;$C$9,IF(Raw!$N443&lt;$A$9,IF(Raw!$X443&gt;$C$9,IF(Raw!$X443&lt;$A$9,Raw!W443,-999),-999),-999),-999),-999),-999)</f>
        <v>0.22674</v>
      </c>
      <c r="P443" s="9">
        <f>IF(Raw!$G443&gt;$C$8,IF(Raw!$Q443&gt;$C$8,IF(Raw!$N443&gt;$C$9,IF(Raw!$N443&lt;$A$9,IF(Raw!$X443&gt;$C$9,IF(Raw!$X443&lt;$A$9,Raw!X443,-999),-999),-999),-999),-999),-999)</f>
        <v>772</v>
      </c>
      <c r="R443" s="9">
        <f t="shared" si="111"/>
        <v>4.4641E-2</v>
      </c>
      <c r="S443" s="9">
        <f t="shared" si="112"/>
        <v>0.42818228032650085</v>
      </c>
      <c r="T443" s="9">
        <f t="shared" si="113"/>
        <v>3.9585999999999996E-2</v>
      </c>
      <c r="U443" s="9">
        <f t="shared" si="114"/>
        <v>0.40039649225727492</v>
      </c>
      <c r="V443" s="15">
        <f t="shared" si="115"/>
        <v>0</v>
      </c>
      <c r="X443" s="11">
        <f t="shared" si="116"/>
        <v>1.3484799999999996E+19</v>
      </c>
      <c r="Y443" s="11">
        <f t="shared" si="117"/>
        <v>6.2049999999999997E-18</v>
      </c>
      <c r="Z443" s="11">
        <f t="shared" si="118"/>
        <v>1.083E-3</v>
      </c>
      <c r="AA443" s="16">
        <f t="shared" si="119"/>
        <v>8.3088719817804302E-2</v>
      </c>
      <c r="AB443" s="9">
        <f t="shared" si="120"/>
        <v>6.2570150062707608E-2</v>
      </c>
      <c r="AC443" s="9">
        <f t="shared" si="121"/>
        <v>0.91691128018219548</v>
      </c>
      <c r="AD443" s="15">
        <f t="shared" si="122"/>
        <v>76.72088625836038</v>
      </c>
      <c r="AE443" s="3">
        <f t="shared" si="123"/>
        <v>747.08199999999977</v>
      </c>
      <c r="AF443" s="2">
        <f t="shared" si="124"/>
        <v>0.25</v>
      </c>
      <c r="AG443" s="9">
        <f t="shared" si="125"/>
        <v>2.3629825954397585E-2</v>
      </c>
      <c r="AH443" s="2">
        <f t="shared" si="126"/>
        <v>1.1434349803741846</v>
      </c>
    </row>
    <row r="444" spans="1:34">
      <c r="A444" s="1">
        <f>Raw!A444</f>
        <v>431</v>
      </c>
      <c r="B444" s="14">
        <f>Raw!B444</f>
        <v>0.46755787037037039</v>
      </c>
      <c r="C444" s="15">
        <f>Raw!C444</f>
        <v>20.6</v>
      </c>
      <c r="D444" s="15">
        <f>IF(C444&gt;0.5,Raw!D444*D$11,-999)</f>
        <v>22.4</v>
      </c>
      <c r="E444" s="9">
        <f>IF(Raw!$G444&gt;$C$8,IF(Raw!$Q444&gt;$C$8,IF(Raw!$N444&gt;$C$9,IF(Raw!$N444&lt;$A$9,IF(Raw!$X444&gt;$C$9,IF(Raw!$X444&lt;$A$9,Raw!H444,-999),-999),-999),-999),-999),-999)</f>
        <v>6.1929999999999999E-2</v>
      </c>
      <c r="F444" s="9">
        <f>IF(Raw!$G444&gt;$C$8,IF(Raw!$Q444&gt;$C$8,IF(Raw!$N444&gt;$C$9,IF(Raw!$N444&lt;$A$9,IF(Raw!$X444&gt;$C$9,IF(Raw!$X444&lt;$A$9,Raw!I444,-999),-999),-999),-999),-999),-999)</f>
        <v>0.102351</v>
      </c>
      <c r="G444" s="9">
        <f>Raw!G444</f>
        <v>0.93168300000000004</v>
      </c>
      <c r="H444" s="9">
        <f>IF(Raw!$G444&gt;$C$8,IF(Raw!$Q444&gt;$C$8,IF(Raw!$N444&gt;$C$9,IF(Raw!$N444&lt;$A$9,IF(Raw!$X444&gt;$C$9,IF(Raw!$X444&lt;$A$9,Raw!L444,-999),-999),-999),-999),-999),-999)</f>
        <v>564.70000000000005</v>
      </c>
      <c r="I444" s="9">
        <f>IF(Raw!$G444&gt;$C$8,IF(Raw!$Q444&gt;$C$8,IF(Raw!$N444&gt;$C$9,IF(Raw!$N444&lt;$A$9,IF(Raw!$X444&gt;$C$9,IF(Raw!$X444&lt;$A$9,Raw!M444,-999),-999),-999),-999),-999),-999)</f>
        <v>2.4390000000000002E-3</v>
      </c>
      <c r="J444" s="9">
        <f>IF(Raw!$G444&gt;$C$8,IF(Raw!$Q444&gt;$C$8,IF(Raw!$N444&gt;$C$9,IF(Raw!$N444&lt;$A$9,IF(Raw!$X444&gt;$C$9,IF(Raw!$X444&lt;$A$9,Raw!N444,-999),-999),-999),-999),-999),-999)</f>
        <v>704</v>
      </c>
      <c r="K444" s="9">
        <f>IF(Raw!$G444&gt;$C$8,IF(Raw!$Q444&gt;$C$8,IF(Raw!$N444&gt;$C$9,IF(Raw!$N444&lt;$A$9,IF(Raw!$X444&gt;$C$9,IF(Raw!$X444&lt;$A$9,Raw!R444,-999),-999),-999),-999),-999),-999)</f>
        <v>6.0442000000000003E-2</v>
      </c>
      <c r="L444" s="9">
        <f>IF(Raw!$G444&gt;$C$8,IF(Raw!$Q444&gt;$C$8,IF(Raw!$N444&gt;$C$9,IF(Raw!$N444&lt;$A$9,IF(Raw!$X444&gt;$C$9,IF(Raw!$X444&lt;$A$9,Raw!S444,-999),-999),-999),-999),-999),-999)</f>
        <v>0.104087</v>
      </c>
      <c r="M444" s="9">
        <f>Raw!Q444</f>
        <v>0.96610300000000005</v>
      </c>
      <c r="N444" s="9">
        <f>IF(Raw!$G444&gt;$C$8,IF(Raw!$Q444&gt;$C$8,IF(Raw!$N444&gt;$C$9,IF(Raw!$N444&lt;$A$9,IF(Raw!$X444&gt;$C$9,IF(Raw!$X444&lt;$A$9,Raw!V444,-999),-999),-999),-999),-999),-999)</f>
        <v>594.20000000000005</v>
      </c>
      <c r="O444" s="9">
        <f>IF(Raw!$G444&gt;$C$8,IF(Raw!$Q444&gt;$C$8,IF(Raw!$N444&gt;$C$9,IF(Raw!$N444&lt;$A$9,IF(Raw!$X444&gt;$C$9,IF(Raw!$X444&lt;$A$9,Raw!W444,-999),-999),-999),-999),-999),-999)</f>
        <v>6.4434000000000005E-2</v>
      </c>
      <c r="P444" s="9">
        <f>IF(Raw!$G444&gt;$C$8,IF(Raw!$Q444&gt;$C$8,IF(Raw!$N444&gt;$C$9,IF(Raw!$N444&lt;$A$9,IF(Raw!$X444&gt;$C$9,IF(Raw!$X444&lt;$A$9,Raw!X444,-999),-999),-999),-999),-999),-999)</f>
        <v>666</v>
      </c>
      <c r="R444" s="9">
        <f t="shared" si="111"/>
        <v>4.0420999999999999E-2</v>
      </c>
      <c r="S444" s="9">
        <f t="shared" si="112"/>
        <v>0.39492530605465503</v>
      </c>
      <c r="T444" s="9">
        <f t="shared" si="113"/>
        <v>4.3644999999999996E-2</v>
      </c>
      <c r="U444" s="9">
        <f t="shared" si="114"/>
        <v>0.41931269034557628</v>
      </c>
      <c r="V444" s="15">
        <f t="shared" si="115"/>
        <v>0</v>
      </c>
      <c r="X444" s="11">
        <f t="shared" si="116"/>
        <v>1.3484799999999996E+19</v>
      </c>
      <c r="Y444" s="11">
        <f t="shared" si="117"/>
        <v>5.6470000000000001E-18</v>
      </c>
      <c r="Z444" s="11">
        <f t="shared" si="118"/>
        <v>7.0399999999999998E-4</v>
      </c>
      <c r="AA444" s="16">
        <f t="shared" si="119"/>
        <v>5.0880998408618705E-2</v>
      </c>
      <c r="AB444" s="9">
        <f t="shared" si="120"/>
        <v>6.2662701175544164E-2</v>
      </c>
      <c r="AC444" s="9">
        <f t="shared" si="121"/>
        <v>0.94911900159138129</v>
      </c>
      <c r="AD444" s="15">
        <f t="shared" si="122"/>
        <v>72.274145466787942</v>
      </c>
      <c r="AE444" s="3">
        <f t="shared" si="123"/>
        <v>679.89879999999982</v>
      </c>
      <c r="AF444" s="2">
        <f t="shared" si="124"/>
        <v>0.25</v>
      </c>
      <c r="AG444" s="9">
        <f t="shared" si="125"/>
        <v>2.3311897213927988E-2</v>
      </c>
      <c r="AH444" s="2">
        <f t="shared" si="126"/>
        <v>1.1280505740810189</v>
      </c>
    </row>
    <row r="445" spans="1:34">
      <c r="A445" s="1">
        <f>Raw!A445</f>
        <v>432</v>
      </c>
      <c r="B445" s="14">
        <f>Raw!B445</f>
        <v>0.46761574074074069</v>
      </c>
      <c r="C445" s="15">
        <f>Raw!C445</f>
        <v>18.600000000000001</v>
      </c>
      <c r="D445" s="15">
        <f>IF(C445&gt;0.5,Raw!D445*D$11,-999)</f>
        <v>26</v>
      </c>
      <c r="E445" s="9">
        <f>IF(Raw!$G445&gt;$C$8,IF(Raw!$Q445&gt;$C$8,IF(Raw!$N445&gt;$C$9,IF(Raw!$N445&lt;$A$9,IF(Raw!$X445&gt;$C$9,IF(Raw!$X445&lt;$A$9,Raw!H445,-999),-999),-999),-999),-999),-999)</f>
        <v>6.2357000000000003E-2</v>
      </c>
      <c r="F445" s="9">
        <f>IF(Raw!$G445&gt;$C$8,IF(Raw!$Q445&gt;$C$8,IF(Raw!$N445&gt;$C$9,IF(Raw!$N445&lt;$A$9,IF(Raw!$X445&gt;$C$9,IF(Raw!$X445&lt;$A$9,Raw!I445,-999),-999),-999),-999),-999),-999)</f>
        <v>0.104807</v>
      </c>
      <c r="G445" s="9">
        <f>Raw!G445</f>
        <v>0.93470900000000001</v>
      </c>
      <c r="H445" s="9">
        <f>IF(Raw!$G445&gt;$C$8,IF(Raw!$Q445&gt;$C$8,IF(Raw!$N445&gt;$C$9,IF(Raw!$N445&lt;$A$9,IF(Raw!$X445&gt;$C$9,IF(Raw!$X445&lt;$A$9,Raw!L445,-999),-999),-999),-999),-999),-999)</f>
        <v>551.6</v>
      </c>
      <c r="I445" s="9">
        <f>IF(Raw!$G445&gt;$C$8,IF(Raw!$Q445&gt;$C$8,IF(Raw!$N445&gt;$C$9,IF(Raw!$N445&lt;$A$9,IF(Raw!$X445&gt;$C$9,IF(Raw!$X445&lt;$A$9,Raw!M445,-999),-999),-999),-999),-999),-999)</f>
        <v>2.4390000000000002E-3</v>
      </c>
      <c r="J445" s="9">
        <f>IF(Raw!$G445&gt;$C$8,IF(Raw!$Q445&gt;$C$8,IF(Raw!$N445&gt;$C$9,IF(Raw!$N445&lt;$A$9,IF(Raw!$X445&gt;$C$9,IF(Raw!$X445&lt;$A$9,Raw!N445,-999),-999),-999),-999),-999),-999)</f>
        <v>821</v>
      </c>
      <c r="K445" s="9">
        <f>IF(Raw!$G445&gt;$C$8,IF(Raw!$Q445&gt;$C$8,IF(Raw!$N445&gt;$C$9,IF(Raw!$N445&lt;$A$9,IF(Raw!$X445&gt;$C$9,IF(Raw!$X445&lt;$A$9,Raw!R445,-999),-999),-999),-999),-999),-999)</f>
        <v>6.2243E-2</v>
      </c>
      <c r="L445" s="9">
        <f>IF(Raw!$G445&gt;$C$8,IF(Raw!$Q445&gt;$C$8,IF(Raw!$N445&gt;$C$9,IF(Raw!$N445&lt;$A$9,IF(Raw!$X445&gt;$C$9,IF(Raw!$X445&lt;$A$9,Raw!S445,-999),-999),-999),-999),-999),-999)</f>
        <v>0.103779</v>
      </c>
      <c r="M445" s="9">
        <f>Raw!Q445</f>
        <v>0.94840999999999998</v>
      </c>
      <c r="N445" s="9">
        <f>IF(Raw!$G445&gt;$C$8,IF(Raw!$Q445&gt;$C$8,IF(Raw!$N445&gt;$C$9,IF(Raw!$N445&lt;$A$9,IF(Raw!$X445&gt;$C$9,IF(Raw!$X445&lt;$A$9,Raw!V445,-999),-999),-999),-999),-999),-999)</f>
        <v>569.79999999999995</v>
      </c>
      <c r="O445" s="9">
        <f>IF(Raw!$G445&gt;$C$8,IF(Raw!$Q445&gt;$C$8,IF(Raw!$N445&gt;$C$9,IF(Raw!$N445&lt;$A$9,IF(Raw!$X445&gt;$C$9,IF(Raw!$X445&lt;$A$9,Raw!W445,-999),-999),-999),-999),-999),-999)</f>
        <v>2.4390000000000002E-3</v>
      </c>
      <c r="P445" s="9">
        <f>IF(Raw!$G445&gt;$C$8,IF(Raw!$Q445&gt;$C$8,IF(Raw!$N445&gt;$C$9,IF(Raw!$N445&lt;$A$9,IF(Raw!$X445&gt;$C$9,IF(Raw!$X445&lt;$A$9,Raw!X445,-999),-999),-999),-999),-999),-999)</f>
        <v>817</v>
      </c>
      <c r="R445" s="9">
        <f t="shared" si="111"/>
        <v>4.2449999999999995E-2</v>
      </c>
      <c r="S445" s="9">
        <f t="shared" si="112"/>
        <v>0.40503019836461301</v>
      </c>
      <c r="T445" s="9">
        <f t="shared" si="113"/>
        <v>4.1535999999999997E-2</v>
      </c>
      <c r="U445" s="9">
        <f t="shared" si="114"/>
        <v>0.40023511500399889</v>
      </c>
      <c r="V445" s="15">
        <f t="shared" si="115"/>
        <v>0</v>
      </c>
      <c r="X445" s="11">
        <f t="shared" si="116"/>
        <v>1.5651999999999996E+19</v>
      </c>
      <c r="Y445" s="11">
        <f t="shared" si="117"/>
        <v>5.5159999999999998E-18</v>
      </c>
      <c r="Z445" s="11">
        <f t="shared" si="118"/>
        <v>8.2100000000000001E-4</v>
      </c>
      <c r="AA445" s="16">
        <f t="shared" si="119"/>
        <v>6.6190482917369564E-2</v>
      </c>
      <c r="AB445" s="9">
        <f t="shared" si="120"/>
        <v>6.4992287898455861E-2</v>
      </c>
      <c r="AC445" s="9">
        <f t="shared" si="121"/>
        <v>0.93380951708263049</v>
      </c>
      <c r="AD445" s="15">
        <f t="shared" si="122"/>
        <v>80.621781872557335</v>
      </c>
      <c r="AE445" s="3">
        <f t="shared" si="123"/>
        <v>664.12639999999976</v>
      </c>
      <c r="AF445" s="2">
        <f t="shared" si="124"/>
        <v>0.25</v>
      </c>
      <c r="AG445" s="9">
        <f t="shared" si="125"/>
        <v>2.4821283184300227E-2</v>
      </c>
      <c r="AH445" s="2">
        <f t="shared" si="126"/>
        <v>1.2010889756646947</v>
      </c>
    </row>
    <row r="446" spans="1:34">
      <c r="A446" s="1">
        <f>Raw!A446</f>
        <v>433</v>
      </c>
      <c r="B446" s="14">
        <f>Raw!B446</f>
        <v>0.46767361111111111</v>
      </c>
      <c r="C446" s="15">
        <f>Raw!C446</f>
        <v>18.399999999999999</v>
      </c>
      <c r="D446" s="15">
        <f>IF(C446&gt;0.5,Raw!D446*D$11,-999)</f>
        <v>26</v>
      </c>
      <c r="E446" s="9">
        <f>IF(Raw!$G446&gt;$C$8,IF(Raw!$Q446&gt;$C$8,IF(Raw!$N446&gt;$C$9,IF(Raw!$N446&lt;$A$9,IF(Raw!$X446&gt;$C$9,IF(Raw!$X446&lt;$A$9,Raw!H446,-999),-999),-999),-999),-999),-999)</f>
        <v>6.3767000000000004E-2</v>
      </c>
      <c r="F446" s="9">
        <f>IF(Raw!$G446&gt;$C$8,IF(Raw!$Q446&gt;$C$8,IF(Raw!$N446&gt;$C$9,IF(Raw!$N446&lt;$A$9,IF(Raw!$X446&gt;$C$9,IF(Raw!$X446&lt;$A$9,Raw!I446,-999),-999),-999),-999),-999),-999)</f>
        <v>0.10342700000000001</v>
      </c>
      <c r="G446" s="9">
        <f>Raw!G446</f>
        <v>0.959067</v>
      </c>
      <c r="H446" s="9">
        <f>IF(Raw!$G446&gt;$C$8,IF(Raw!$Q446&gt;$C$8,IF(Raw!$N446&gt;$C$9,IF(Raw!$N446&lt;$A$9,IF(Raw!$X446&gt;$C$9,IF(Raw!$X446&lt;$A$9,Raw!L446,-999),-999),-999),-999),-999),-999)</f>
        <v>500.9</v>
      </c>
      <c r="I446" s="9">
        <f>IF(Raw!$G446&gt;$C$8,IF(Raw!$Q446&gt;$C$8,IF(Raw!$N446&gt;$C$9,IF(Raw!$N446&lt;$A$9,IF(Raw!$X446&gt;$C$9,IF(Raw!$X446&lt;$A$9,Raw!M446,-999),-999),-999),-999),-999),-999)</f>
        <v>2.4390000000000002E-3</v>
      </c>
      <c r="J446" s="9">
        <f>IF(Raw!$G446&gt;$C$8,IF(Raw!$Q446&gt;$C$8,IF(Raw!$N446&gt;$C$9,IF(Raw!$N446&lt;$A$9,IF(Raw!$X446&gt;$C$9,IF(Raw!$X446&lt;$A$9,Raw!N446,-999),-999),-999),-999),-999),-999)</f>
        <v>1116</v>
      </c>
      <c r="K446" s="9">
        <f>IF(Raw!$G446&gt;$C$8,IF(Raw!$Q446&gt;$C$8,IF(Raw!$N446&gt;$C$9,IF(Raw!$N446&lt;$A$9,IF(Raw!$X446&gt;$C$9,IF(Raw!$X446&lt;$A$9,Raw!R446,-999),-999),-999),-999),-999),-999)</f>
        <v>6.2282999999999998E-2</v>
      </c>
      <c r="L446" s="9">
        <f>IF(Raw!$G446&gt;$C$8,IF(Raw!$Q446&gt;$C$8,IF(Raw!$N446&gt;$C$9,IF(Raw!$N446&lt;$A$9,IF(Raw!$X446&gt;$C$9,IF(Raw!$X446&lt;$A$9,Raw!S446,-999),-999),-999),-999),-999),-999)</f>
        <v>0.10314</v>
      </c>
      <c r="M446" s="9">
        <f>Raw!Q446</f>
        <v>0.96739699999999995</v>
      </c>
      <c r="N446" s="9">
        <f>IF(Raw!$G446&gt;$C$8,IF(Raw!$Q446&gt;$C$8,IF(Raw!$N446&gt;$C$9,IF(Raw!$N446&lt;$A$9,IF(Raw!$X446&gt;$C$9,IF(Raw!$X446&lt;$A$9,Raw!V446,-999),-999),-999),-999),-999),-999)</f>
        <v>572.9</v>
      </c>
      <c r="O446" s="9">
        <f>IF(Raw!$G446&gt;$C$8,IF(Raw!$Q446&gt;$C$8,IF(Raw!$N446&gt;$C$9,IF(Raw!$N446&lt;$A$9,IF(Raw!$X446&gt;$C$9,IF(Raw!$X446&lt;$A$9,Raw!W446,-999),-999),-999),-999),-999),-999)</f>
        <v>2.4390000000000002E-3</v>
      </c>
      <c r="P446" s="9">
        <f>IF(Raw!$G446&gt;$C$8,IF(Raw!$Q446&gt;$C$8,IF(Raw!$N446&gt;$C$9,IF(Raw!$N446&lt;$A$9,IF(Raw!$X446&gt;$C$9,IF(Raw!$X446&lt;$A$9,Raw!X446,-999),-999),-999),-999),-999),-999)</f>
        <v>988</v>
      </c>
      <c r="R446" s="9">
        <f t="shared" si="111"/>
        <v>3.9660000000000001E-2</v>
      </c>
      <c r="S446" s="9">
        <f t="shared" si="112"/>
        <v>0.38345886470650797</v>
      </c>
      <c r="T446" s="9">
        <f t="shared" si="113"/>
        <v>4.0856999999999997E-2</v>
      </c>
      <c r="U446" s="9">
        <f t="shared" si="114"/>
        <v>0.39613147178592206</v>
      </c>
      <c r="V446" s="15">
        <f t="shared" si="115"/>
        <v>0</v>
      </c>
      <c r="X446" s="11">
        <f t="shared" si="116"/>
        <v>1.5651999999999996E+19</v>
      </c>
      <c r="Y446" s="11">
        <f t="shared" si="117"/>
        <v>5.0089999999999993E-18</v>
      </c>
      <c r="Z446" s="11">
        <f t="shared" si="118"/>
        <v>1.116E-3</v>
      </c>
      <c r="AA446" s="16">
        <f t="shared" si="119"/>
        <v>8.0455854072793029E-2</v>
      </c>
      <c r="AB446" s="9">
        <f t="shared" si="120"/>
        <v>6.5570184829852107E-2</v>
      </c>
      <c r="AC446" s="9">
        <f t="shared" si="121"/>
        <v>0.9195441459272069</v>
      </c>
      <c r="AD446" s="15">
        <f t="shared" si="122"/>
        <v>72.093059205011656</v>
      </c>
      <c r="AE446" s="3">
        <f t="shared" si="123"/>
        <v>603.08359999999971</v>
      </c>
      <c r="AF446" s="2">
        <f t="shared" si="124"/>
        <v>0.25</v>
      </c>
      <c r="AG446" s="9">
        <f t="shared" si="125"/>
        <v>2.1967945883408373E-2</v>
      </c>
      <c r="AH446" s="2">
        <f t="shared" si="126"/>
        <v>1.0630174686234408</v>
      </c>
    </row>
    <row r="447" spans="1:34">
      <c r="A447" s="1">
        <f>Raw!A447</f>
        <v>434</v>
      </c>
      <c r="B447" s="14">
        <f>Raw!B447</f>
        <v>0.46773148148148147</v>
      </c>
      <c r="C447" s="15">
        <f>Raw!C447</f>
        <v>16.8</v>
      </c>
      <c r="D447" s="15">
        <f>IF(C447&gt;0.5,Raw!D447*D$11,-999)</f>
        <v>30.5</v>
      </c>
      <c r="E447" s="9">
        <f>IF(Raw!$G447&gt;$C$8,IF(Raw!$Q447&gt;$C$8,IF(Raw!$N447&gt;$C$9,IF(Raw!$N447&lt;$A$9,IF(Raw!$X447&gt;$C$9,IF(Raw!$X447&lt;$A$9,Raw!H447,-999),-999),-999),-999),-999),-999)</f>
        <v>6.4104999999999995E-2</v>
      </c>
      <c r="F447" s="9">
        <f>IF(Raw!$G447&gt;$C$8,IF(Raw!$Q447&gt;$C$8,IF(Raw!$N447&gt;$C$9,IF(Raw!$N447&lt;$A$9,IF(Raw!$X447&gt;$C$9,IF(Raw!$X447&lt;$A$9,Raw!I447,-999),-999),-999),-999),-999),-999)</f>
        <v>0.105998</v>
      </c>
      <c r="G447" s="9">
        <f>Raw!G447</f>
        <v>0.95136500000000002</v>
      </c>
      <c r="H447" s="9">
        <f>IF(Raw!$G447&gt;$C$8,IF(Raw!$Q447&gt;$C$8,IF(Raw!$N447&gt;$C$9,IF(Raw!$N447&lt;$A$9,IF(Raw!$X447&gt;$C$9,IF(Raw!$X447&lt;$A$9,Raw!L447,-999),-999),-999),-999),-999),-999)</f>
        <v>543.5</v>
      </c>
      <c r="I447" s="9">
        <f>IF(Raw!$G447&gt;$C$8,IF(Raw!$Q447&gt;$C$8,IF(Raw!$N447&gt;$C$9,IF(Raw!$N447&lt;$A$9,IF(Raw!$X447&gt;$C$9,IF(Raw!$X447&lt;$A$9,Raw!M447,-999),-999),-999),-999),-999),-999)</f>
        <v>2.4390000000000002E-3</v>
      </c>
      <c r="J447" s="9">
        <f>IF(Raw!$G447&gt;$C$8,IF(Raw!$Q447&gt;$C$8,IF(Raw!$N447&gt;$C$9,IF(Raw!$N447&lt;$A$9,IF(Raw!$X447&gt;$C$9,IF(Raw!$X447&lt;$A$9,Raw!N447,-999),-999),-999),-999),-999),-999)</f>
        <v>983</v>
      </c>
      <c r="K447" s="9">
        <f>IF(Raw!$G447&gt;$C$8,IF(Raw!$Q447&gt;$C$8,IF(Raw!$N447&gt;$C$9,IF(Raw!$N447&lt;$A$9,IF(Raw!$X447&gt;$C$9,IF(Raw!$X447&lt;$A$9,Raw!R447,-999),-999),-999),-999),-999),-999)</f>
        <v>5.6818E-2</v>
      </c>
      <c r="L447" s="9">
        <f>IF(Raw!$G447&gt;$C$8,IF(Raw!$Q447&gt;$C$8,IF(Raw!$N447&gt;$C$9,IF(Raw!$N447&lt;$A$9,IF(Raw!$X447&gt;$C$9,IF(Raw!$X447&lt;$A$9,Raw!S447,-999),-999),-999),-999),-999),-999)</f>
        <v>0.10333199999999999</v>
      </c>
      <c r="M447" s="9">
        <f>Raw!Q447</f>
        <v>0.93451300000000004</v>
      </c>
      <c r="N447" s="9">
        <f>IF(Raw!$G447&gt;$C$8,IF(Raw!$Q447&gt;$C$8,IF(Raw!$N447&gt;$C$9,IF(Raw!$N447&lt;$A$9,IF(Raw!$X447&gt;$C$9,IF(Raw!$X447&lt;$A$9,Raw!V447,-999),-999),-999),-999),-999),-999)</f>
        <v>599.20000000000005</v>
      </c>
      <c r="O447" s="9">
        <f>IF(Raw!$G447&gt;$C$8,IF(Raw!$Q447&gt;$C$8,IF(Raw!$N447&gt;$C$9,IF(Raw!$N447&lt;$A$9,IF(Raw!$X447&gt;$C$9,IF(Raw!$X447&lt;$A$9,Raw!W447,-999),-999),-999),-999),-999),-999)</f>
        <v>2.4390000000000002E-3</v>
      </c>
      <c r="P447" s="9">
        <f>IF(Raw!$G447&gt;$C$8,IF(Raw!$Q447&gt;$C$8,IF(Raw!$N447&gt;$C$9,IF(Raw!$N447&lt;$A$9,IF(Raw!$X447&gt;$C$9,IF(Raw!$X447&lt;$A$9,Raw!X447,-999),-999),-999),-999),-999),-999)</f>
        <v>823</v>
      </c>
      <c r="R447" s="9">
        <f t="shared" si="111"/>
        <v>4.1893E-2</v>
      </c>
      <c r="S447" s="9">
        <f t="shared" si="112"/>
        <v>0.39522443819694714</v>
      </c>
      <c r="T447" s="9">
        <f t="shared" si="113"/>
        <v>4.6513999999999993E-2</v>
      </c>
      <c r="U447" s="9">
        <f t="shared" si="114"/>
        <v>0.45014129214570509</v>
      </c>
      <c r="V447" s="15">
        <f t="shared" si="115"/>
        <v>0</v>
      </c>
      <c r="X447" s="11">
        <f t="shared" si="116"/>
        <v>1.8360999999999996E+19</v>
      </c>
      <c r="Y447" s="11">
        <f t="shared" si="117"/>
        <v>5.435E-18</v>
      </c>
      <c r="Z447" s="11">
        <f t="shared" si="118"/>
        <v>9.8299999999999993E-4</v>
      </c>
      <c r="AA447" s="16">
        <f t="shared" si="119"/>
        <v>8.9332452519429006E-2</v>
      </c>
      <c r="AB447" s="9">
        <f t="shared" si="120"/>
        <v>6.0973209696488721E-2</v>
      </c>
      <c r="AC447" s="9">
        <f t="shared" si="121"/>
        <v>0.91066754748057099</v>
      </c>
      <c r="AD447" s="15">
        <f t="shared" si="122"/>
        <v>90.877367771545281</v>
      </c>
      <c r="AE447" s="3">
        <f t="shared" si="123"/>
        <v>654.3739999999998</v>
      </c>
      <c r="AF447" s="2">
        <f t="shared" si="124"/>
        <v>0.25</v>
      </c>
      <c r="AG447" s="9">
        <f t="shared" si="125"/>
        <v>3.1467427504218347E-2</v>
      </c>
      <c r="AH447" s="2">
        <f t="shared" si="126"/>
        <v>1.5226924404839222</v>
      </c>
    </row>
    <row r="448" spans="1:34">
      <c r="A448" s="1">
        <f>Raw!A448</f>
        <v>435</v>
      </c>
      <c r="B448" s="14">
        <f>Raw!B448</f>
        <v>0.46778935185185189</v>
      </c>
      <c r="C448" s="15">
        <f>Raw!C448</f>
        <v>16</v>
      </c>
      <c r="D448" s="15">
        <f>IF(C448&gt;0.5,Raw!D448*D$11,-999)</f>
        <v>32.299999999999997</v>
      </c>
      <c r="E448" s="9">
        <f>IF(Raw!$G448&gt;$C$8,IF(Raw!$Q448&gt;$C$8,IF(Raw!$N448&gt;$C$9,IF(Raw!$N448&lt;$A$9,IF(Raw!$X448&gt;$C$9,IF(Raw!$X448&lt;$A$9,Raw!H448,-999),-999),-999),-999),-999),-999)</f>
        <v>6.1975000000000002E-2</v>
      </c>
      <c r="F448" s="9">
        <f>IF(Raw!$G448&gt;$C$8,IF(Raw!$Q448&gt;$C$8,IF(Raw!$N448&gt;$C$9,IF(Raw!$N448&lt;$A$9,IF(Raw!$X448&gt;$C$9,IF(Raw!$X448&lt;$A$9,Raw!I448,-999),-999),-999),-999),-999),-999)</f>
        <v>0.104382</v>
      </c>
      <c r="G448" s="9">
        <f>Raw!G448</f>
        <v>0.95368200000000003</v>
      </c>
      <c r="H448" s="9">
        <f>IF(Raw!$G448&gt;$C$8,IF(Raw!$Q448&gt;$C$8,IF(Raw!$N448&gt;$C$9,IF(Raw!$N448&lt;$A$9,IF(Raw!$X448&gt;$C$9,IF(Raw!$X448&lt;$A$9,Raw!L448,-999),-999),-999),-999),-999),-999)</f>
        <v>548.5</v>
      </c>
      <c r="I448" s="9">
        <f>IF(Raw!$G448&gt;$C$8,IF(Raw!$Q448&gt;$C$8,IF(Raw!$N448&gt;$C$9,IF(Raw!$N448&lt;$A$9,IF(Raw!$X448&gt;$C$9,IF(Raw!$X448&lt;$A$9,Raw!M448,-999),-999),-999),-999),-999),-999)</f>
        <v>2.4390000000000002E-3</v>
      </c>
      <c r="J448" s="9">
        <f>IF(Raw!$G448&gt;$C$8,IF(Raw!$Q448&gt;$C$8,IF(Raw!$N448&gt;$C$9,IF(Raw!$N448&lt;$A$9,IF(Raw!$X448&gt;$C$9,IF(Raw!$X448&lt;$A$9,Raw!N448,-999),-999),-999),-999),-999),-999)</f>
        <v>950</v>
      </c>
      <c r="K448" s="9">
        <f>IF(Raw!$G448&gt;$C$8,IF(Raw!$Q448&gt;$C$8,IF(Raw!$N448&gt;$C$9,IF(Raw!$N448&lt;$A$9,IF(Raw!$X448&gt;$C$9,IF(Raw!$X448&lt;$A$9,Raw!R448,-999),-999),-999),-999),-999),-999)</f>
        <v>6.4949000000000007E-2</v>
      </c>
      <c r="L448" s="9">
        <f>IF(Raw!$G448&gt;$C$8,IF(Raw!$Q448&gt;$C$8,IF(Raw!$N448&gt;$C$9,IF(Raw!$N448&lt;$A$9,IF(Raw!$X448&gt;$C$9,IF(Raw!$X448&lt;$A$9,Raw!S448,-999),-999),-999),-999),-999),-999)</f>
        <v>0.108192</v>
      </c>
      <c r="M448" s="9">
        <f>Raw!Q448</f>
        <v>0.96065199999999995</v>
      </c>
      <c r="N448" s="9">
        <f>IF(Raw!$G448&gt;$C$8,IF(Raw!$Q448&gt;$C$8,IF(Raw!$N448&gt;$C$9,IF(Raw!$N448&lt;$A$9,IF(Raw!$X448&gt;$C$9,IF(Raw!$X448&lt;$A$9,Raw!V448,-999),-999),-999),-999),-999),-999)</f>
        <v>582.9</v>
      </c>
      <c r="O448" s="9">
        <f>IF(Raw!$G448&gt;$C$8,IF(Raw!$Q448&gt;$C$8,IF(Raw!$N448&gt;$C$9,IF(Raw!$N448&lt;$A$9,IF(Raw!$X448&gt;$C$9,IF(Raw!$X448&lt;$A$9,Raw!W448,-999),-999),-999),-999),-999),-999)</f>
        <v>2.4390000000000002E-3</v>
      </c>
      <c r="P448" s="9">
        <f>IF(Raw!$G448&gt;$C$8,IF(Raw!$Q448&gt;$C$8,IF(Raw!$N448&gt;$C$9,IF(Raw!$N448&lt;$A$9,IF(Raw!$X448&gt;$C$9,IF(Raw!$X448&lt;$A$9,Raw!X448,-999),-999),-999),-999),-999),-999)</f>
        <v>503</v>
      </c>
      <c r="R448" s="9">
        <f t="shared" si="111"/>
        <v>4.2407E-2</v>
      </c>
      <c r="S448" s="9">
        <f t="shared" si="112"/>
        <v>0.40626736410492231</v>
      </c>
      <c r="T448" s="9">
        <f t="shared" si="113"/>
        <v>4.324299999999999E-2</v>
      </c>
      <c r="U448" s="9">
        <f t="shared" si="114"/>
        <v>0.39968759242827556</v>
      </c>
      <c r="V448" s="15">
        <f t="shared" si="115"/>
        <v>0</v>
      </c>
      <c r="X448" s="11">
        <f t="shared" si="116"/>
        <v>1.9444599999999992E+19</v>
      </c>
      <c r="Y448" s="11">
        <f t="shared" si="117"/>
        <v>5.4849999999999997E-18</v>
      </c>
      <c r="Z448" s="11">
        <f t="shared" si="118"/>
        <v>9.5E-4</v>
      </c>
      <c r="AA448" s="16">
        <f t="shared" si="119"/>
        <v>9.1999475267041525E-2</v>
      </c>
      <c r="AB448" s="9">
        <f t="shared" si="120"/>
        <v>6.8927333308972688E-2</v>
      </c>
      <c r="AC448" s="9">
        <f t="shared" si="121"/>
        <v>0.90800052473295834</v>
      </c>
      <c r="AD448" s="15">
        <f t="shared" si="122"/>
        <v>96.841552912675269</v>
      </c>
      <c r="AE448" s="3">
        <f t="shared" si="123"/>
        <v>660.39399999999978</v>
      </c>
      <c r="AF448" s="2">
        <f t="shared" si="124"/>
        <v>0.25</v>
      </c>
      <c r="AG448" s="9">
        <f t="shared" si="125"/>
        <v>2.9774128562063566E-2</v>
      </c>
      <c r="AH448" s="2">
        <f t="shared" si="126"/>
        <v>1.4407545859086517</v>
      </c>
    </row>
    <row r="449" spans="1:34">
      <c r="A449" s="1">
        <f>Raw!A449</f>
        <v>436</v>
      </c>
      <c r="B449" s="14">
        <f>Raw!B449</f>
        <v>0.46784722222222225</v>
      </c>
      <c r="C449" s="15">
        <f>Raw!C449</f>
        <v>15.5</v>
      </c>
      <c r="D449" s="15">
        <f>IF(C449&gt;0.5,Raw!D449*D$11,-999)</f>
        <v>32.299999999999997</v>
      </c>
      <c r="E449" s="9">
        <f>IF(Raw!$G449&gt;$C$8,IF(Raw!$Q449&gt;$C$8,IF(Raw!$N449&gt;$C$9,IF(Raw!$N449&lt;$A$9,IF(Raw!$X449&gt;$C$9,IF(Raw!$X449&lt;$A$9,Raw!H449,-999),-999),-999),-999),-999),-999)</f>
        <v>6.7806000000000005E-2</v>
      </c>
      <c r="F449" s="9">
        <f>IF(Raw!$G449&gt;$C$8,IF(Raw!$Q449&gt;$C$8,IF(Raw!$N449&gt;$C$9,IF(Raw!$N449&lt;$A$9,IF(Raw!$X449&gt;$C$9,IF(Raw!$X449&lt;$A$9,Raw!I449,-999),-999),-999),-999),-999),-999)</f>
        <v>0.10313899999999999</v>
      </c>
      <c r="G449" s="9">
        <f>Raw!G449</f>
        <v>0.94550199999999995</v>
      </c>
      <c r="H449" s="9">
        <f>IF(Raw!$G449&gt;$C$8,IF(Raw!$Q449&gt;$C$8,IF(Raw!$N449&gt;$C$9,IF(Raw!$N449&lt;$A$9,IF(Raw!$X449&gt;$C$9,IF(Raw!$X449&lt;$A$9,Raw!L449,-999),-999),-999),-999),-999),-999)</f>
        <v>514</v>
      </c>
      <c r="I449" s="9">
        <f>IF(Raw!$G449&gt;$C$8,IF(Raw!$Q449&gt;$C$8,IF(Raw!$N449&gt;$C$9,IF(Raw!$N449&lt;$A$9,IF(Raw!$X449&gt;$C$9,IF(Raw!$X449&lt;$A$9,Raw!M449,-999),-999),-999),-999),-999),-999)</f>
        <v>2.4390000000000002E-3</v>
      </c>
      <c r="J449" s="9">
        <f>IF(Raw!$G449&gt;$C$8,IF(Raw!$Q449&gt;$C$8,IF(Raw!$N449&gt;$C$9,IF(Raw!$N449&lt;$A$9,IF(Raw!$X449&gt;$C$9,IF(Raw!$X449&lt;$A$9,Raw!N449,-999),-999),-999),-999),-999),-999)</f>
        <v>1411</v>
      </c>
      <c r="K449" s="9">
        <f>IF(Raw!$G449&gt;$C$8,IF(Raw!$Q449&gt;$C$8,IF(Raw!$N449&gt;$C$9,IF(Raw!$N449&lt;$A$9,IF(Raw!$X449&gt;$C$9,IF(Raw!$X449&lt;$A$9,Raw!R449,-999),-999),-999),-999),-999),-999)</f>
        <v>6.3117999999999994E-2</v>
      </c>
      <c r="L449" s="9">
        <f>IF(Raw!$G449&gt;$C$8,IF(Raw!$Q449&gt;$C$8,IF(Raw!$N449&gt;$C$9,IF(Raw!$N449&lt;$A$9,IF(Raw!$X449&gt;$C$9,IF(Raw!$X449&lt;$A$9,Raw!S449,-999),-999),-999),-999),-999),-999)</f>
        <v>0.10299700000000001</v>
      </c>
      <c r="M449" s="9">
        <f>Raw!Q449</f>
        <v>0.94557500000000005</v>
      </c>
      <c r="N449" s="9">
        <f>IF(Raw!$G449&gt;$C$8,IF(Raw!$Q449&gt;$C$8,IF(Raw!$N449&gt;$C$9,IF(Raw!$N449&lt;$A$9,IF(Raw!$X449&gt;$C$9,IF(Raw!$X449&lt;$A$9,Raw!V449,-999),-999),-999),-999),-999),-999)</f>
        <v>556.6</v>
      </c>
      <c r="O449" s="9">
        <f>IF(Raw!$G449&gt;$C$8,IF(Raw!$Q449&gt;$C$8,IF(Raw!$N449&gt;$C$9,IF(Raw!$N449&lt;$A$9,IF(Raw!$X449&gt;$C$9,IF(Raw!$X449&lt;$A$9,Raw!W449,-999),-999),-999),-999),-999),-999)</f>
        <v>2.4390000000000002E-3</v>
      </c>
      <c r="P449" s="9">
        <f>IF(Raw!$G449&gt;$C$8,IF(Raw!$Q449&gt;$C$8,IF(Raw!$N449&gt;$C$9,IF(Raw!$N449&lt;$A$9,IF(Raw!$X449&gt;$C$9,IF(Raw!$X449&lt;$A$9,Raw!X449,-999),-999),-999),-999),-999),-999)</f>
        <v>733</v>
      </c>
      <c r="R449" s="9">
        <f t="shared" si="111"/>
        <v>3.5332999999999989E-2</v>
      </c>
      <c r="S449" s="9">
        <f t="shared" si="112"/>
        <v>0.34257652294476376</v>
      </c>
      <c r="T449" s="9">
        <f t="shared" si="113"/>
        <v>3.9879000000000012E-2</v>
      </c>
      <c r="U449" s="9">
        <f t="shared" si="114"/>
        <v>0.38718603454469558</v>
      </c>
      <c r="V449" s="15">
        <f t="shared" si="115"/>
        <v>0</v>
      </c>
      <c r="X449" s="11">
        <f t="shared" si="116"/>
        <v>1.9444599999999992E+19</v>
      </c>
      <c r="Y449" s="11">
        <f t="shared" si="117"/>
        <v>5.1399999999999996E-18</v>
      </c>
      <c r="Z449" s="11">
        <f t="shared" si="118"/>
        <v>1.4109999999999999E-3</v>
      </c>
      <c r="AA449" s="16">
        <f t="shared" si="119"/>
        <v>0.12359327682855183</v>
      </c>
      <c r="AB449" s="9">
        <f t="shared" si="120"/>
        <v>6.8046776286645808E-2</v>
      </c>
      <c r="AC449" s="9">
        <f t="shared" si="121"/>
        <v>0.8764067231714483</v>
      </c>
      <c r="AD449" s="15">
        <f t="shared" si="122"/>
        <v>87.592683790610806</v>
      </c>
      <c r="AE449" s="3">
        <f t="shared" si="123"/>
        <v>618.85599999999977</v>
      </c>
      <c r="AF449" s="2">
        <f t="shared" si="124"/>
        <v>0.25</v>
      </c>
      <c r="AG449" s="9">
        <f t="shared" si="125"/>
        <v>2.6088202993856946E-2</v>
      </c>
      <c r="AH449" s="2">
        <f t="shared" si="126"/>
        <v>1.2623945659120301</v>
      </c>
    </row>
    <row r="450" spans="1:34">
      <c r="A450" s="1">
        <f>Raw!A450</f>
        <v>437</v>
      </c>
      <c r="B450" s="14">
        <f>Raw!B450</f>
        <v>0.46789351851851851</v>
      </c>
      <c r="C450" s="15">
        <f>Raw!C450</f>
        <v>14</v>
      </c>
      <c r="D450" s="15">
        <f>IF(C450&gt;0.5,Raw!D450*D$11,-999)</f>
        <v>37.6</v>
      </c>
      <c r="E450" s="9">
        <f>IF(Raw!$G450&gt;$C$8,IF(Raw!$Q450&gt;$C$8,IF(Raw!$N450&gt;$C$9,IF(Raw!$N450&lt;$A$9,IF(Raw!$X450&gt;$C$9,IF(Raw!$X450&lt;$A$9,Raw!H450,-999),-999),-999),-999),-999),-999)</f>
        <v>6.5299999999999997E-2</v>
      </c>
      <c r="F450" s="9">
        <f>IF(Raw!$G450&gt;$C$8,IF(Raw!$Q450&gt;$C$8,IF(Raw!$N450&gt;$C$9,IF(Raw!$N450&lt;$A$9,IF(Raw!$X450&gt;$C$9,IF(Raw!$X450&lt;$A$9,Raw!I450,-999),-999),-999),-999),-999),-999)</f>
        <v>0.102794</v>
      </c>
      <c r="G450" s="9">
        <f>Raw!G450</f>
        <v>0.91377600000000003</v>
      </c>
      <c r="H450" s="9">
        <f>IF(Raw!$G450&gt;$C$8,IF(Raw!$Q450&gt;$C$8,IF(Raw!$N450&gt;$C$9,IF(Raw!$N450&lt;$A$9,IF(Raw!$X450&gt;$C$9,IF(Raw!$X450&lt;$A$9,Raw!L450,-999),-999),-999),-999),-999),-999)</f>
        <v>599.20000000000005</v>
      </c>
      <c r="I450" s="9">
        <f>IF(Raw!$G450&gt;$C$8,IF(Raw!$Q450&gt;$C$8,IF(Raw!$N450&gt;$C$9,IF(Raw!$N450&lt;$A$9,IF(Raw!$X450&gt;$C$9,IF(Raw!$X450&lt;$A$9,Raw!M450,-999),-999),-999),-999),-999),-999)</f>
        <v>2.4390000000000002E-3</v>
      </c>
      <c r="J450" s="9">
        <f>IF(Raw!$G450&gt;$C$8,IF(Raw!$Q450&gt;$C$8,IF(Raw!$N450&gt;$C$9,IF(Raw!$N450&lt;$A$9,IF(Raw!$X450&gt;$C$9,IF(Raw!$X450&lt;$A$9,Raw!N450,-999),-999),-999),-999),-999),-999)</f>
        <v>1024</v>
      </c>
      <c r="K450" s="9">
        <f>IF(Raw!$G450&gt;$C$8,IF(Raw!$Q450&gt;$C$8,IF(Raw!$N450&gt;$C$9,IF(Raw!$N450&lt;$A$9,IF(Raw!$X450&gt;$C$9,IF(Raw!$X450&lt;$A$9,Raw!R450,-999),-999),-999),-999),-999),-999)</f>
        <v>6.4547999999999994E-2</v>
      </c>
      <c r="L450" s="9">
        <f>IF(Raw!$G450&gt;$C$8,IF(Raw!$Q450&gt;$C$8,IF(Raw!$N450&gt;$C$9,IF(Raw!$N450&lt;$A$9,IF(Raw!$X450&gt;$C$9,IF(Raw!$X450&lt;$A$9,Raw!S450,-999),-999),-999),-999),-999),-999)</f>
        <v>0.10367</v>
      </c>
      <c r="M450" s="9">
        <f>Raw!Q450</f>
        <v>0.94909100000000002</v>
      </c>
      <c r="N450" s="9">
        <f>IF(Raw!$G450&gt;$C$8,IF(Raw!$Q450&gt;$C$8,IF(Raw!$N450&gt;$C$9,IF(Raw!$N450&lt;$A$9,IF(Raw!$X450&gt;$C$9,IF(Raw!$X450&lt;$A$9,Raw!V450,-999),-999),-999),-999),-999),-999)</f>
        <v>548.5</v>
      </c>
      <c r="O450" s="9">
        <f>IF(Raw!$G450&gt;$C$8,IF(Raw!$Q450&gt;$C$8,IF(Raw!$N450&gt;$C$9,IF(Raw!$N450&lt;$A$9,IF(Raw!$X450&gt;$C$9,IF(Raw!$X450&lt;$A$9,Raw!W450,-999),-999),-999),-999),-999),-999)</f>
        <v>2.4390000000000002E-3</v>
      </c>
      <c r="P450" s="9">
        <f>IF(Raw!$G450&gt;$C$8,IF(Raw!$Q450&gt;$C$8,IF(Raw!$N450&gt;$C$9,IF(Raw!$N450&lt;$A$9,IF(Raw!$X450&gt;$C$9,IF(Raw!$X450&lt;$A$9,Raw!X450,-999),-999),-999),-999),-999),-999)</f>
        <v>766</v>
      </c>
      <c r="R450" s="9">
        <f t="shared" si="111"/>
        <v>3.7494E-2</v>
      </c>
      <c r="S450" s="9">
        <f t="shared" si="112"/>
        <v>0.36474891530634085</v>
      </c>
      <c r="T450" s="9">
        <f t="shared" si="113"/>
        <v>3.9122000000000004E-2</v>
      </c>
      <c r="U450" s="9">
        <f t="shared" si="114"/>
        <v>0.37737050255618793</v>
      </c>
      <c r="V450" s="15">
        <f t="shared" si="115"/>
        <v>0</v>
      </c>
      <c r="X450" s="11">
        <f t="shared" si="116"/>
        <v>2.2635199999999996E+19</v>
      </c>
      <c r="Y450" s="11">
        <f t="shared" si="117"/>
        <v>5.9920000000000002E-18</v>
      </c>
      <c r="Z450" s="11">
        <f t="shared" si="118"/>
        <v>1.024E-3</v>
      </c>
      <c r="AA450" s="16">
        <f t="shared" si="119"/>
        <v>0.1219484072777946</v>
      </c>
      <c r="AB450" s="9">
        <f t="shared" si="120"/>
        <v>6.9318865589521869E-2</v>
      </c>
      <c r="AC450" s="9">
        <f t="shared" si="121"/>
        <v>0.87805159272220556</v>
      </c>
      <c r="AD450" s="15">
        <f t="shared" si="122"/>
        <v>119.0902414822213</v>
      </c>
      <c r="AE450" s="3">
        <f t="shared" si="123"/>
        <v>721.43679999999983</v>
      </c>
      <c r="AF450" s="2">
        <f t="shared" si="124"/>
        <v>0.25</v>
      </c>
      <c r="AG450" s="9">
        <f t="shared" si="125"/>
        <v>3.4570110982833566E-2</v>
      </c>
      <c r="AH450" s="2">
        <f t="shared" si="126"/>
        <v>1.6728296792991517</v>
      </c>
    </row>
    <row r="451" spans="1:34">
      <c r="A451" s="1">
        <f>Raw!A451</f>
        <v>438</v>
      </c>
      <c r="B451" s="14">
        <f>Raw!B451</f>
        <v>0.46795138888888888</v>
      </c>
      <c r="C451" s="15">
        <f>Raw!C451</f>
        <v>13.7</v>
      </c>
      <c r="D451" s="15">
        <f>IF(C451&gt;0.5,Raw!D451*D$11,-999)</f>
        <v>36.700000000000003</v>
      </c>
      <c r="E451" s="9">
        <f>IF(Raw!$G451&gt;$C$8,IF(Raw!$Q451&gt;$C$8,IF(Raw!$N451&gt;$C$9,IF(Raw!$N451&lt;$A$9,IF(Raw!$X451&gt;$C$9,IF(Raw!$X451&lt;$A$9,Raw!H451,-999),-999),-999),-999),-999),-999)</f>
        <v>6.7138000000000003E-2</v>
      </c>
      <c r="F451" s="9">
        <f>IF(Raw!$G451&gt;$C$8,IF(Raw!$Q451&gt;$C$8,IF(Raw!$N451&gt;$C$9,IF(Raw!$N451&lt;$A$9,IF(Raw!$X451&gt;$C$9,IF(Raw!$X451&lt;$A$9,Raw!I451,-999),-999),-999),-999),-999),-999)</f>
        <v>0.101617</v>
      </c>
      <c r="G451" s="9">
        <f>Raw!G451</f>
        <v>0.93083099999999996</v>
      </c>
      <c r="H451" s="9">
        <f>IF(Raw!$G451&gt;$C$8,IF(Raw!$Q451&gt;$C$8,IF(Raw!$N451&gt;$C$9,IF(Raw!$N451&lt;$A$9,IF(Raw!$X451&gt;$C$9,IF(Raw!$X451&lt;$A$9,Raw!L451,-999),-999),-999),-999),-999),-999)</f>
        <v>448.3</v>
      </c>
      <c r="I451" s="9">
        <f>IF(Raw!$G451&gt;$C$8,IF(Raw!$Q451&gt;$C$8,IF(Raw!$N451&gt;$C$9,IF(Raw!$N451&lt;$A$9,IF(Raw!$X451&gt;$C$9,IF(Raw!$X451&lt;$A$9,Raw!M451,-999),-999),-999),-999),-999),-999)</f>
        <v>2.4390000000000002E-3</v>
      </c>
      <c r="J451" s="9">
        <f>IF(Raw!$G451&gt;$C$8,IF(Raw!$Q451&gt;$C$8,IF(Raw!$N451&gt;$C$9,IF(Raw!$N451&lt;$A$9,IF(Raw!$X451&gt;$C$9,IF(Raw!$X451&lt;$A$9,Raw!N451,-999),-999),-999),-999),-999),-999)</f>
        <v>2338</v>
      </c>
      <c r="K451" s="9">
        <f>IF(Raw!$G451&gt;$C$8,IF(Raw!$Q451&gt;$C$8,IF(Raw!$N451&gt;$C$9,IF(Raw!$N451&lt;$A$9,IF(Raw!$X451&gt;$C$9,IF(Raw!$X451&lt;$A$9,Raw!R451,-999),-999),-999),-999),-999),-999)</f>
        <v>6.6373000000000001E-2</v>
      </c>
      <c r="L451" s="9">
        <f>IF(Raw!$G451&gt;$C$8,IF(Raw!$Q451&gt;$C$8,IF(Raw!$N451&gt;$C$9,IF(Raw!$N451&lt;$A$9,IF(Raw!$X451&gt;$C$9,IF(Raw!$X451&lt;$A$9,Raw!S451,-999),-999),-999),-999),-999),-999)</f>
        <v>0.109832</v>
      </c>
      <c r="M451" s="9">
        <f>Raw!Q451</f>
        <v>0.96337099999999998</v>
      </c>
      <c r="N451" s="9">
        <f>IF(Raw!$G451&gt;$C$8,IF(Raw!$Q451&gt;$C$8,IF(Raw!$N451&gt;$C$9,IF(Raw!$N451&lt;$A$9,IF(Raw!$X451&gt;$C$9,IF(Raw!$X451&lt;$A$9,Raw!V451,-999),-999),-999),-999),-999),-999)</f>
        <v>604.20000000000005</v>
      </c>
      <c r="O451" s="9">
        <f>IF(Raw!$G451&gt;$C$8,IF(Raw!$Q451&gt;$C$8,IF(Raw!$N451&gt;$C$9,IF(Raw!$N451&lt;$A$9,IF(Raw!$X451&gt;$C$9,IF(Raw!$X451&lt;$A$9,Raw!W451,-999),-999),-999),-999),-999),-999)</f>
        <v>2.4390000000000002E-3</v>
      </c>
      <c r="P451" s="9">
        <f>IF(Raw!$G451&gt;$C$8,IF(Raw!$Q451&gt;$C$8,IF(Raw!$N451&gt;$C$9,IF(Raw!$N451&lt;$A$9,IF(Raw!$X451&gt;$C$9,IF(Raw!$X451&lt;$A$9,Raw!X451,-999),-999),-999),-999),-999),-999)</f>
        <v>1639</v>
      </c>
      <c r="R451" s="9">
        <f t="shared" si="111"/>
        <v>3.4478999999999996E-2</v>
      </c>
      <c r="S451" s="9">
        <f t="shared" si="112"/>
        <v>0.3393034630032376</v>
      </c>
      <c r="T451" s="9">
        <f t="shared" si="113"/>
        <v>4.3458999999999998E-2</v>
      </c>
      <c r="U451" s="9">
        <f t="shared" si="114"/>
        <v>0.39568613883021342</v>
      </c>
      <c r="V451" s="15">
        <f t="shared" si="115"/>
        <v>0</v>
      </c>
      <c r="X451" s="11">
        <f t="shared" si="116"/>
        <v>2.2093399999999996E+19</v>
      </c>
      <c r="Y451" s="11">
        <f t="shared" si="117"/>
        <v>4.483E-18</v>
      </c>
      <c r="Z451" s="11">
        <f t="shared" si="118"/>
        <v>2.3379999999999998E-3</v>
      </c>
      <c r="AA451" s="16">
        <f t="shared" si="119"/>
        <v>0.18802600602029831</v>
      </c>
      <c r="AB451" s="9">
        <f t="shared" si="120"/>
        <v>7.4544422195636145E-2</v>
      </c>
      <c r="AC451" s="9">
        <f t="shared" si="121"/>
        <v>0.81197399397970171</v>
      </c>
      <c r="AD451" s="15">
        <f t="shared" si="122"/>
        <v>80.421730547604071</v>
      </c>
      <c r="AE451" s="3">
        <f t="shared" si="123"/>
        <v>539.75319999999988</v>
      </c>
      <c r="AF451" s="2">
        <f t="shared" si="124"/>
        <v>0.25</v>
      </c>
      <c r="AG451" s="9">
        <f t="shared" si="125"/>
        <v>2.4478280029557906E-2</v>
      </c>
      <c r="AH451" s="2">
        <f t="shared" si="126"/>
        <v>1.1844912315142311</v>
      </c>
    </row>
    <row r="452" spans="1:34">
      <c r="A452" s="1">
        <f>Raw!A452</f>
        <v>439</v>
      </c>
      <c r="B452" s="14">
        <f>Raw!B452</f>
        <v>0.46800925925925929</v>
      </c>
      <c r="C452" s="15">
        <f>Raw!C452</f>
        <v>12.4</v>
      </c>
      <c r="D452" s="15">
        <f>IF(C452&gt;0.5,Raw!D452*D$11,-999)</f>
        <v>43</v>
      </c>
      <c r="E452" s="9">
        <f>IF(Raw!$G452&gt;$C$8,IF(Raw!$Q452&gt;$C$8,IF(Raw!$N452&gt;$C$9,IF(Raw!$N452&lt;$A$9,IF(Raw!$X452&gt;$C$9,IF(Raw!$X452&lt;$A$9,Raw!H452,-999),-999),-999),-999),-999),-999)</f>
        <v>6.8543000000000007E-2</v>
      </c>
      <c r="F452" s="9">
        <f>IF(Raw!$G452&gt;$C$8,IF(Raw!$Q452&gt;$C$8,IF(Raw!$N452&gt;$C$9,IF(Raw!$N452&lt;$A$9,IF(Raw!$X452&gt;$C$9,IF(Raw!$X452&lt;$A$9,Raw!I452,-999),-999),-999),-999),-999),-999)</f>
        <v>0.10437299999999999</v>
      </c>
      <c r="G452" s="9">
        <f>Raw!G452</f>
        <v>0.92884299999999997</v>
      </c>
      <c r="H452" s="9">
        <f>IF(Raw!$G452&gt;$C$8,IF(Raw!$Q452&gt;$C$8,IF(Raw!$N452&gt;$C$9,IF(Raw!$N452&lt;$A$9,IF(Raw!$X452&gt;$C$9,IF(Raw!$X452&lt;$A$9,Raw!L452,-999),-999),-999),-999),-999),-999)</f>
        <v>500.9</v>
      </c>
      <c r="I452" s="9">
        <f>IF(Raw!$G452&gt;$C$8,IF(Raw!$Q452&gt;$C$8,IF(Raw!$N452&gt;$C$9,IF(Raw!$N452&lt;$A$9,IF(Raw!$X452&gt;$C$9,IF(Raw!$X452&lt;$A$9,Raw!M452,-999),-999),-999),-999),-999),-999)</f>
        <v>2.4390000000000002E-3</v>
      </c>
      <c r="J452" s="9">
        <f>IF(Raw!$G452&gt;$C$8,IF(Raw!$Q452&gt;$C$8,IF(Raw!$N452&gt;$C$9,IF(Raw!$N452&lt;$A$9,IF(Raw!$X452&gt;$C$9,IF(Raw!$X452&lt;$A$9,Raw!N452,-999),-999),-999),-999),-999),-999)</f>
        <v>4595</v>
      </c>
      <c r="K452" s="9">
        <f>IF(Raw!$G452&gt;$C$8,IF(Raw!$Q452&gt;$C$8,IF(Raw!$N452&gt;$C$9,IF(Raw!$N452&lt;$A$9,IF(Raw!$X452&gt;$C$9,IF(Raw!$X452&lt;$A$9,Raw!R452,-999),-999),-999),-999),-999),-999)</f>
        <v>6.6642000000000007E-2</v>
      </c>
      <c r="L452" s="9">
        <f>IF(Raw!$G452&gt;$C$8,IF(Raw!$Q452&gt;$C$8,IF(Raw!$N452&gt;$C$9,IF(Raw!$N452&lt;$A$9,IF(Raw!$X452&gt;$C$9,IF(Raw!$X452&lt;$A$9,Raw!S452,-999),-999),-999),-999),-999),-999)</f>
        <v>0.106639</v>
      </c>
      <c r="M452" s="9">
        <f>Raw!Q452</f>
        <v>0.96912399999999999</v>
      </c>
      <c r="N452" s="9">
        <f>IF(Raw!$G452&gt;$C$8,IF(Raw!$Q452&gt;$C$8,IF(Raw!$N452&gt;$C$9,IF(Raw!$N452&lt;$A$9,IF(Raw!$X452&gt;$C$9,IF(Raw!$X452&lt;$A$9,Raw!V452,-999),-999),-999),-999),-999),-999)</f>
        <v>530.29999999999995</v>
      </c>
      <c r="O452" s="9">
        <f>IF(Raw!$G452&gt;$C$8,IF(Raw!$Q452&gt;$C$8,IF(Raw!$N452&gt;$C$9,IF(Raw!$N452&lt;$A$9,IF(Raw!$X452&gt;$C$9,IF(Raw!$X452&lt;$A$9,Raw!W452,-999),-999),-999),-999),-999),-999)</f>
        <v>2.4390000000000002E-3</v>
      </c>
      <c r="P452" s="9">
        <f>IF(Raw!$G452&gt;$C$8,IF(Raw!$Q452&gt;$C$8,IF(Raw!$N452&gt;$C$9,IF(Raw!$N452&lt;$A$9,IF(Raw!$X452&gt;$C$9,IF(Raw!$X452&lt;$A$9,Raw!X452,-999),-999),-999),-999),-999),-999)</f>
        <v>1747</v>
      </c>
      <c r="R452" s="9">
        <f t="shared" si="111"/>
        <v>3.5829999999999987E-2</v>
      </c>
      <c r="S452" s="9">
        <f t="shared" si="112"/>
        <v>0.34328801509969042</v>
      </c>
      <c r="T452" s="9">
        <f t="shared" si="113"/>
        <v>3.9996999999999991E-2</v>
      </c>
      <c r="U452" s="9">
        <f t="shared" si="114"/>
        <v>0.37506915856300221</v>
      </c>
      <c r="V452" s="15">
        <f t="shared" si="115"/>
        <v>0</v>
      </c>
      <c r="X452" s="11">
        <f t="shared" si="116"/>
        <v>2.5885999999999992E+19</v>
      </c>
      <c r="Y452" s="11">
        <f t="shared" si="117"/>
        <v>5.0089999999999993E-18</v>
      </c>
      <c r="Z452" s="11">
        <f t="shared" si="118"/>
        <v>4.5950000000000001E-3</v>
      </c>
      <c r="AA452" s="16">
        <f t="shared" si="119"/>
        <v>0.37335559324585571</v>
      </c>
      <c r="AB452" s="9">
        <f t="shared" si="120"/>
        <v>8.1575103663054496E-2</v>
      </c>
      <c r="AC452" s="9">
        <f t="shared" si="121"/>
        <v>0.62664440675414423</v>
      </c>
      <c r="AD452" s="15">
        <f t="shared" si="122"/>
        <v>81.252577420207984</v>
      </c>
      <c r="AE452" s="3">
        <f t="shared" si="123"/>
        <v>603.08359999999971</v>
      </c>
      <c r="AF452" s="2">
        <f t="shared" si="124"/>
        <v>0.25</v>
      </c>
      <c r="AG452" s="9">
        <f t="shared" si="125"/>
        <v>2.3442566033902001E-2</v>
      </c>
      <c r="AH452" s="2">
        <f t="shared" si="126"/>
        <v>1.1343735702762023</v>
      </c>
    </row>
    <row r="453" spans="1:34">
      <c r="A453" s="1">
        <f>Raw!A453</f>
        <v>440</v>
      </c>
      <c r="B453" s="14">
        <f>Raw!B453</f>
        <v>0.46806712962962965</v>
      </c>
      <c r="C453" s="15">
        <f>Raw!C453</f>
        <v>11.5</v>
      </c>
      <c r="D453" s="15">
        <f>IF(C453&gt;0.5,Raw!D453*D$11,-999)</f>
        <v>43</v>
      </c>
      <c r="E453" s="9">
        <f>IF(Raw!$G453&gt;$C$8,IF(Raw!$Q453&gt;$C$8,IF(Raw!$N453&gt;$C$9,IF(Raw!$N453&lt;$A$9,IF(Raw!$X453&gt;$C$9,IF(Raw!$X453&lt;$A$9,Raw!H453,-999),-999),-999),-999),-999),-999)</f>
        <v>7.1343000000000004E-2</v>
      </c>
      <c r="F453" s="9">
        <f>IF(Raw!$G453&gt;$C$8,IF(Raw!$Q453&gt;$C$8,IF(Raw!$N453&gt;$C$9,IF(Raw!$N453&lt;$A$9,IF(Raw!$X453&gt;$C$9,IF(Raw!$X453&lt;$A$9,Raw!I453,-999),-999),-999),-999),-999),-999)</f>
        <v>0.11092299999999999</v>
      </c>
      <c r="G453" s="9">
        <f>Raw!G453</f>
        <v>0.94888399999999995</v>
      </c>
      <c r="H453" s="9">
        <f>IF(Raw!$G453&gt;$C$8,IF(Raw!$Q453&gt;$C$8,IF(Raw!$N453&gt;$C$9,IF(Raw!$N453&lt;$A$9,IF(Raw!$X453&gt;$C$9,IF(Raw!$X453&lt;$A$9,Raw!L453,-999),-999),-999),-999),-999),-999)</f>
        <v>543.5</v>
      </c>
      <c r="I453" s="9">
        <f>IF(Raw!$G453&gt;$C$8,IF(Raw!$Q453&gt;$C$8,IF(Raw!$N453&gt;$C$9,IF(Raw!$N453&lt;$A$9,IF(Raw!$X453&gt;$C$9,IF(Raw!$X453&lt;$A$9,Raw!M453,-999),-999),-999),-999),-999),-999)</f>
        <v>2.4390000000000002E-3</v>
      </c>
      <c r="J453" s="9">
        <f>IF(Raw!$G453&gt;$C$8,IF(Raw!$Q453&gt;$C$8,IF(Raw!$N453&gt;$C$9,IF(Raw!$N453&lt;$A$9,IF(Raw!$X453&gt;$C$9,IF(Raw!$X453&lt;$A$9,Raw!N453,-999),-999),-999),-999),-999),-999)</f>
        <v>1019</v>
      </c>
      <c r="K453" s="9">
        <f>IF(Raw!$G453&gt;$C$8,IF(Raw!$Q453&gt;$C$8,IF(Raw!$N453&gt;$C$9,IF(Raw!$N453&lt;$A$9,IF(Raw!$X453&gt;$C$9,IF(Raw!$X453&lt;$A$9,Raw!R453,-999),-999),-999),-999),-999),-999)</f>
        <v>6.5590999999999997E-2</v>
      </c>
      <c r="L453" s="9">
        <f>IF(Raw!$G453&gt;$C$8,IF(Raw!$Q453&gt;$C$8,IF(Raw!$N453&gt;$C$9,IF(Raw!$N453&lt;$A$9,IF(Raw!$X453&gt;$C$9,IF(Raw!$X453&lt;$A$9,Raw!S453,-999),-999),-999),-999),-999),-999)</f>
        <v>0.108254</v>
      </c>
      <c r="M453" s="9">
        <f>Raw!Q453</f>
        <v>0.95878099999999999</v>
      </c>
      <c r="N453" s="9">
        <f>IF(Raw!$G453&gt;$C$8,IF(Raw!$Q453&gt;$C$8,IF(Raw!$N453&gt;$C$9,IF(Raw!$N453&lt;$A$9,IF(Raw!$X453&gt;$C$9,IF(Raw!$X453&lt;$A$9,Raw!V453,-999),-999),-999),-999),-999),-999)</f>
        <v>594.20000000000005</v>
      </c>
      <c r="O453" s="9">
        <f>IF(Raw!$G453&gt;$C$8,IF(Raw!$Q453&gt;$C$8,IF(Raw!$N453&gt;$C$9,IF(Raw!$N453&lt;$A$9,IF(Raw!$X453&gt;$C$9,IF(Raw!$X453&lt;$A$9,Raw!W453,-999),-999),-999),-999),-999),-999)</f>
        <v>2.4390000000000002E-3</v>
      </c>
      <c r="P453" s="9">
        <f>IF(Raw!$G453&gt;$C$8,IF(Raw!$Q453&gt;$C$8,IF(Raw!$N453&gt;$C$9,IF(Raw!$N453&lt;$A$9,IF(Raw!$X453&gt;$C$9,IF(Raw!$X453&lt;$A$9,Raw!X453,-999),-999),-999),-999),-999),-999)</f>
        <v>1117</v>
      </c>
      <c r="R453" s="9">
        <f t="shared" si="111"/>
        <v>3.957999999999999E-2</v>
      </c>
      <c r="S453" s="9">
        <f t="shared" si="112"/>
        <v>0.35682410320672892</v>
      </c>
      <c r="T453" s="9">
        <f t="shared" si="113"/>
        <v>4.2663000000000006E-2</v>
      </c>
      <c r="U453" s="9">
        <f t="shared" si="114"/>
        <v>0.39410091082084731</v>
      </c>
      <c r="V453" s="15">
        <f t="shared" si="115"/>
        <v>0</v>
      </c>
      <c r="X453" s="11">
        <f t="shared" si="116"/>
        <v>2.5885999999999992E+19</v>
      </c>
      <c r="Y453" s="11">
        <f t="shared" si="117"/>
        <v>5.435E-18</v>
      </c>
      <c r="Z453" s="11">
        <f t="shared" si="118"/>
        <v>1.0189999999999999E-3</v>
      </c>
      <c r="AA453" s="16">
        <f t="shared" si="119"/>
        <v>0.12538752925511487</v>
      </c>
      <c r="AB453" s="9">
        <f t="shared" si="120"/>
        <v>7.0940408160610965E-2</v>
      </c>
      <c r="AC453" s="9">
        <f t="shared" si="121"/>
        <v>0.87461247074488513</v>
      </c>
      <c r="AD453" s="15">
        <f t="shared" si="122"/>
        <v>123.04958710021086</v>
      </c>
      <c r="AE453" s="3">
        <f t="shared" si="123"/>
        <v>654.3739999999998</v>
      </c>
      <c r="AF453" s="2">
        <f t="shared" si="124"/>
        <v>0.25</v>
      </c>
      <c r="AG453" s="9">
        <f t="shared" si="125"/>
        <v>3.7303041809478674E-2</v>
      </c>
      <c r="AH453" s="2">
        <f t="shared" si="126"/>
        <v>1.80507477971418</v>
      </c>
    </row>
    <row r="454" spans="1:34">
      <c r="A454" s="1">
        <f>Raw!A454</f>
        <v>441</v>
      </c>
      <c r="B454" s="14">
        <f>Raw!B454</f>
        <v>0.46812499999999996</v>
      </c>
      <c r="C454" s="15">
        <f>Raw!C454</f>
        <v>10.4</v>
      </c>
      <c r="D454" s="15">
        <f>IF(C454&gt;0.5,Raw!D454*D$11,-999)</f>
        <v>48.4</v>
      </c>
      <c r="E454" s="9">
        <f>IF(Raw!$G454&gt;$C$8,IF(Raw!$Q454&gt;$C$8,IF(Raw!$N454&gt;$C$9,IF(Raw!$N454&lt;$A$9,IF(Raw!$X454&gt;$C$9,IF(Raw!$X454&lt;$A$9,Raw!H454,-999),-999),-999),-999),-999),-999)</f>
        <v>6.8221000000000004E-2</v>
      </c>
      <c r="F454" s="9">
        <f>IF(Raw!$G454&gt;$C$8,IF(Raw!$Q454&gt;$C$8,IF(Raw!$N454&gt;$C$9,IF(Raw!$N454&lt;$A$9,IF(Raw!$X454&gt;$C$9,IF(Raw!$X454&lt;$A$9,Raw!I454,-999),-999),-999),-999),-999),-999)</f>
        <v>0.107543</v>
      </c>
      <c r="G454" s="9">
        <f>Raw!G454</f>
        <v>0.95388499999999998</v>
      </c>
      <c r="H454" s="9">
        <f>IF(Raw!$G454&gt;$C$8,IF(Raw!$Q454&gt;$C$8,IF(Raw!$N454&gt;$C$9,IF(Raw!$N454&lt;$A$9,IF(Raw!$X454&gt;$C$9,IF(Raw!$X454&lt;$A$9,Raw!L454,-999),-999),-999),-999),-999),-999)</f>
        <v>522.20000000000005</v>
      </c>
      <c r="I454" s="9">
        <f>IF(Raw!$G454&gt;$C$8,IF(Raw!$Q454&gt;$C$8,IF(Raw!$N454&gt;$C$9,IF(Raw!$N454&lt;$A$9,IF(Raw!$X454&gt;$C$9,IF(Raw!$X454&lt;$A$9,Raw!M454,-999),-999),-999),-999),-999),-999)</f>
        <v>2.4390000000000002E-3</v>
      </c>
      <c r="J454" s="9">
        <f>IF(Raw!$G454&gt;$C$8,IF(Raw!$Q454&gt;$C$8,IF(Raw!$N454&gt;$C$9,IF(Raw!$N454&lt;$A$9,IF(Raw!$X454&gt;$C$9,IF(Raw!$X454&lt;$A$9,Raw!N454,-999),-999),-999),-999),-999),-999)</f>
        <v>1614</v>
      </c>
      <c r="K454" s="9">
        <f>IF(Raw!$G454&gt;$C$8,IF(Raw!$Q454&gt;$C$8,IF(Raw!$N454&gt;$C$9,IF(Raw!$N454&lt;$A$9,IF(Raw!$X454&gt;$C$9,IF(Raw!$X454&lt;$A$9,Raw!R454,-999),-999),-999),-999),-999),-999)</f>
        <v>6.6324999999999995E-2</v>
      </c>
      <c r="L454" s="9">
        <f>IF(Raw!$G454&gt;$C$8,IF(Raw!$Q454&gt;$C$8,IF(Raw!$N454&gt;$C$9,IF(Raw!$N454&lt;$A$9,IF(Raw!$X454&gt;$C$9,IF(Raw!$X454&lt;$A$9,Raw!S454,-999),-999),-999),-999),-999),-999)</f>
        <v>0.10793</v>
      </c>
      <c r="M454" s="9">
        <f>Raw!Q454</f>
        <v>0.95855900000000005</v>
      </c>
      <c r="N454" s="9">
        <f>IF(Raw!$G454&gt;$C$8,IF(Raw!$Q454&gt;$C$8,IF(Raw!$N454&gt;$C$9,IF(Raw!$N454&lt;$A$9,IF(Raw!$X454&gt;$C$9,IF(Raw!$X454&lt;$A$9,Raw!V454,-999),-999),-999),-999),-999),-999)</f>
        <v>564.70000000000005</v>
      </c>
      <c r="O454" s="9">
        <f>IF(Raw!$G454&gt;$C$8,IF(Raw!$Q454&gt;$C$8,IF(Raw!$N454&gt;$C$9,IF(Raw!$N454&lt;$A$9,IF(Raw!$X454&gt;$C$9,IF(Raw!$X454&lt;$A$9,Raw!W454,-999),-999),-999),-999),-999),-999)</f>
        <v>2.4390000000000002E-3</v>
      </c>
      <c r="P454" s="9">
        <f>IF(Raw!$G454&gt;$C$8,IF(Raw!$Q454&gt;$C$8,IF(Raw!$N454&gt;$C$9,IF(Raw!$N454&lt;$A$9,IF(Raw!$X454&gt;$C$9,IF(Raw!$X454&lt;$A$9,Raw!X454,-999),-999),-999),-999),-999),-999)</f>
        <v>633</v>
      </c>
      <c r="R454" s="9">
        <f t="shared" si="111"/>
        <v>3.9321999999999996E-2</v>
      </c>
      <c r="S454" s="9">
        <f t="shared" si="112"/>
        <v>0.3656397905953897</v>
      </c>
      <c r="T454" s="9">
        <f t="shared" si="113"/>
        <v>4.1605000000000003E-2</v>
      </c>
      <c r="U454" s="9">
        <f t="shared" si="114"/>
        <v>0.38548133049198557</v>
      </c>
      <c r="V454" s="15">
        <f t="shared" si="115"/>
        <v>0</v>
      </c>
      <c r="X454" s="11">
        <f t="shared" si="116"/>
        <v>2.9136799999999996E+19</v>
      </c>
      <c r="Y454" s="11">
        <f t="shared" si="117"/>
        <v>5.2220000000000004E-18</v>
      </c>
      <c r="Z454" s="11">
        <f t="shared" si="118"/>
        <v>1.614E-3</v>
      </c>
      <c r="AA454" s="16">
        <f t="shared" si="119"/>
        <v>0.19715724590669831</v>
      </c>
      <c r="AB454" s="9">
        <f t="shared" si="120"/>
        <v>7.4527727215948178E-2</v>
      </c>
      <c r="AC454" s="9">
        <f t="shared" si="121"/>
        <v>0.80284275409330175</v>
      </c>
      <c r="AD454" s="15">
        <f t="shared" si="122"/>
        <v>122.15442745148594</v>
      </c>
      <c r="AE454" s="3">
        <f t="shared" si="123"/>
        <v>628.72879999999986</v>
      </c>
      <c r="AF454" s="2">
        <f t="shared" si="124"/>
        <v>0.25</v>
      </c>
      <c r="AG454" s="9">
        <f t="shared" si="125"/>
        <v>3.6221731707296555E-2</v>
      </c>
      <c r="AH454" s="2">
        <f t="shared" si="126"/>
        <v>1.7527507466107148</v>
      </c>
    </row>
    <row r="455" spans="1:34">
      <c r="A455" s="1">
        <f>Raw!A455</f>
        <v>442</v>
      </c>
      <c r="B455" s="14">
        <f>Raw!B455</f>
        <v>0.46817129629629628</v>
      </c>
      <c r="C455" s="15">
        <f>Raw!C455</f>
        <v>9.6999999999999993</v>
      </c>
      <c r="D455" s="15">
        <f>IF(C455&gt;0.5,Raw!D455*D$11,-999)</f>
        <v>51.1</v>
      </c>
      <c r="E455" s="9">
        <f>IF(Raw!$G455&gt;$C$8,IF(Raw!$Q455&gt;$C$8,IF(Raw!$N455&gt;$C$9,IF(Raw!$N455&lt;$A$9,IF(Raw!$X455&gt;$C$9,IF(Raw!$X455&lt;$A$9,Raw!H455,-999),-999),-999),-999),-999),-999)</f>
        <v>7.5290999999999997E-2</v>
      </c>
      <c r="F455" s="9">
        <f>IF(Raw!$G455&gt;$C$8,IF(Raw!$Q455&gt;$C$8,IF(Raw!$N455&gt;$C$9,IF(Raw!$N455&lt;$A$9,IF(Raw!$X455&gt;$C$9,IF(Raw!$X455&lt;$A$9,Raw!I455,-999),-999),-999),-999),-999),-999)</f>
        <v>0.115484</v>
      </c>
      <c r="G455" s="9">
        <f>Raw!G455</f>
        <v>0.951932</v>
      </c>
      <c r="H455" s="9">
        <f>IF(Raw!$G455&gt;$C$8,IF(Raw!$Q455&gt;$C$8,IF(Raw!$N455&gt;$C$9,IF(Raw!$N455&lt;$A$9,IF(Raw!$X455&gt;$C$9,IF(Raw!$X455&lt;$A$9,Raw!L455,-999),-999),-999),-999),-999),-999)</f>
        <v>577.9</v>
      </c>
      <c r="I455" s="9">
        <f>IF(Raw!$G455&gt;$C$8,IF(Raw!$Q455&gt;$C$8,IF(Raw!$N455&gt;$C$9,IF(Raw!$N455&lt;$A$9,IF(Raw!$X455&gt;$C$9,IF(Raw!$X455&lt;$A$9,Raw!M455,-999),-999),-999),-999),-999),-999)</f>
        <v>2.4390000000000002E-3</v>
      </c>
      <c r="J455" s="9">
        <f>IF(Raw!$G455&gt;$C$8,IF(Raw!$Q455&gt;$C$8,IF(Raw!$N455&gt;$C$9,IF(Raw!$N455&lt;$A$9,IF(Raw!$X455&gt;$C$9,IF(Raw!$X455&lt;$A$9,Raw!N455,-999),-999),-999),-999),-999),-999)</f>
        <v>896</v>
      </c>
      <c r="K455" s="9">
        <f>IF(Raw!$G455&gt;$C$8,IF(Raw!$Q455&gt;$C$8,IF(Raw!$N455&gt;$C$9,IF(Raw!$N455&lt;$A$9,IF(Raw!$X455&gt;$C$9,IF(Raw!$X455&lt;$A$9,Raw!R455,-999),-999),-999),-999),-999),-999)</f>
        <v>7.0406999999999997E-2</v>
      </c>
      <c r="L455" s="9">
        <f>IF(Raw!$G455&gt;$C$8,IF(Raw!$Q455&gt;$C$8,IF(Raw!$N455&gt;$C$9,IF(Raw!$N455&lt;$A$9,IF(Raw!$X455&gt;$C$9,IF(Raw!$X455&lt;$A$9,Raw!S455,-999),-999),-999),-999),-999),-999)</f>
        <v>0.112577</v>
      </c>
      <c r="M455" s="9">
        <f>Raw!Q455</f>
        <v>0.94256499999999999</v>
      </c>
      <c r="N455" s="9">
        <f>IF(Raw!$G455&gt;$C$8,IF(Raw!$Q455&gt;$C$8,IF(Raw!$N455&gt;$C$9,IF(Raw!$N455&lt;$A$9,IF(Raw!$X455&gt;$C$9,IF(Raw!$X455&lt;$A$9,Raw!V455,-999),-999),-999),-999),-999),-999)</f>
        <v>517.1</v>
      </c>
      <c r="O455" s="9">
        <f>IF(Raw!$G455&gt;$C$8,IF(Raw!$Q455&gt;$C$8,IF(Raw!$N455&gt;$C$9,IF(Raw!$N455&lt;$A$9,IF(Raw!$X455&gt;$C$9,IF(Raw!$X455&lt;$A$9,Raw!W455,-999),-999),-999),-999),-999),-999)</f>
        <v>2.4390000000000002E-3</v>
      </c>
      <c r="P455" s="9">
        <f>IF(Raw!$G455&gt;$C$8,IF(Raw!$Q455&gt;$C$8,IF(Raw!$N455&gt;$C$9,IF(Raw!$N455&lt;$A$9,IF(Raw!$X455&gt;$C$9,IF(Raw!$X455&lt;$A$9,Raw!X455,-999),-999),-999),-999),-999),-999)</f>
        <v>1214</v>
      </c>
      <c r="R455" s="9">
        <f t="shared" si="111"/>
        <v>4.0193000000000006E-2</v>
      </c>
      <c r="S455" s="9">
        <f t="shared" si="112"/>
        <v>0.34803955526306679</v>
      </c>
      <c r="T455" s="9">
        <f t="shared" si="113"/>
        <v>4.2169999999999999E-2</v>
      </c>
      <c r="U455" s="9">
        <f t="shared" si="114"/>
        <v>0.3745880597280084</v>
      </c>
      <c r="V455" s="15">
        <f t="shared" si="115"/>
        <v>0</v>
      </c>
      <c r="X455" s="11">
        <f t="shared" si="116"/>
        <v>3.0762199999999996E+19</v>
      </c>
      <c r="Y455" s="11">
        <f t="shared" si="117"/>
        <v>5.7789999999999998E-18</v>
      </c>
      <c r="Z455" s="11">
        <f t="shared" si="118"/>
        <v>8.9599999999999999E-4</v>
      </c>
      <c r="AA455" s="16">
        <f t="shared" si="119"/>
        <v>0.13740022285660353</v>
      </c>
      <c r="AB455" s="9">
        <f t="shared" si="120"/>
        <v>7.6201167397862965E-2</v>
      </c>
      <c r="AC455" s="9">
        <f t="shared" si="121"/>
        <v>0.86259977714339653</v>
      </c>
      <c r="AD455" s="15">
        <f t="shared" si="122"/>
        <v>153.34846300960217</v>
      </c>
      <c r="AE455" s="3">
        <f t="shared" si="123"/>
        <v>695.79159999999979</v>
      </c>
      <c r="AF455" s="2">
        <f t="shared" si="124"/>
        <v>0.25</v>
      </c>
      <c r="AG455" s="9">
        <f t="shared" si="125"/>
        <v>4.4186540939260881E-2</v>
      </c>
      <c r="AH455" s="2">
        <f t="shared" si="126"/>
        <v>2.1381637202572841</v>
      </c>
    </row>
    <row r="456" spans="1:34">
      <c r="A456" s="1">
        <f>Raw!A456</f>
        <v>443</v>
      </c>
      <c r="B456" s="14">
        <f>Raw!B456</f>
        <v>0.4682291666666667</v>
      </c>
      <c r="C456" s="15">
        <f>Raw!C456</f>
        <v>8.6999999999999993</v>
      </c>
      <c r="D456" s="15">
        <f>IF(C456&gt;0.5,Raw!D456*D$11,-999)</f>
        <v>52.9</v>
      </c>
      <c r="E456" s="9">
        <f>IF(Raw!$G456&gt;$C$8,IF(Raw!$Q456&gt;$C$8,IF(Raw!$N456&gt;$C$9,IF(Raw!$N456&lt;$A$9,IF(Raw!$X456&gt;$C$9,IF(Raw!$X456&lt;$A$9,Raw!H456,-999),-999),-999),-999),-999),-999)</f>
        <v>7.6388999999999999E-2</v>
      </c>
      <c r="F456" s="9">
        <f>IF(Raw!$G456&gt;$C$8,IF(Raw!$Q456&gt;$C$8,IF(Raw!$N456&gt;$C$9,IF(Raw!$N456&lt;$A$9,IF(Raw!$X456&gt;$C$9,IF(Raw!$X456&lt;$A$9,Raw!I456,-999),-999),-999),-999),-999),-999)</f>
        <v>0.114707</v>
      </c>
      <c r="G456" s="9">
        <f>Raw!G456</f>
        <v>0.91069</v>
      </c>
      <c r="H456" s="9">
        <f>IF(Raw!$G456&gt;$C$8,IF(Raw!$Q456&gt;$C$8,IF(Raw!$N456&gt;$C$9,IF(Raw!$N456&lt;$A$9,IF(Raw!$X456&gt;$C$9,IF(Raw!$X456&lt;$A$9,Raw!L456,-999),-999),-999),-999),-999),-999)</f>
        <v>535.29999999999995</v>
      </c>
      <c r="I456" s="9">
        <f>IF(Raw!$G456&gt;$C$8,IF(Raw!$Q456&gt;$C$8,IF(Raw!$N456&gt;$C$9,IF(Raw!$N456&lt;$A$9,IF(Raw!$X456&gt;$C$9,IF(Raw!$X456&lt;$A$9,Raw!M456,-999),-999),-999),-999),-999),-999)</f>
        <v>2.4390000000000002E-3</v>
      </c>
      <c r="J456" s="9">
        <f>IF(Raw!$G456&gt;$C$8,IF(Raw!$Q456&gt;$C$8,IF(Raw!$N456&gt;$C$9,IF(Raw!$N456&lt;$A$9,IF(Raw!$X456&gt;$C$9,IF(Raw!$X456&lt;$A$9,Raw!N456,-999),-999),-999),-999),-999),-999)</f>
        <v>1595</v>
      </c>
      <c r="K456" s="9">
        <f>IF(Raw!$G456&gt;$C$8,IF(Raw!$Q456&gt;$C$8,IF(Raw!$N456&gt;$C$9,IF(Raw!$N456&lt;$A$9,IF(Raw!$X456&gt;$C$9,IF(Raw!$X456&lt;$A$9,Raw!R456,-999),-999),-999),-999),-999),-999)</f>
        <v>6.8722000000000005E-2</v>
      </c>
      <c r="L456" s="9">
        <f>IF(Raw!$G456&gt;$C$8,IF(Raw!$Q456&gt;$C$8,IF(Raw!$N456&gt;$C$9,IF(Raw!$N456&lt;$A$9,IF(Raw!$X456&gt;$C$9,IF(Raw!$X456&lt;$A$9,Raw!S456,-999),-999),-999),-999),-999),-999)</f>
        <v>0.10803699999999999</v>
      </c>
      <c r="M456" s="9">
        <f>Raw!Q456</f>
        <v>0.95657599999999998</v>
      </c>
      <c r="N456" s="9">
        <f>IF(Raw!$G456&gt;$C$8,IF(Raw!$Q456&gt;$C$8,IF(Raw!$N456&gt;$C$9,IF(Raw!$N456&lt;$A$9,IF(Raw!$X456&gt;$C$9,IF(Raw!$X456&lt;$A$9,Raw!V456,-999),-999),-999),-999),-999),-999)</f>
        <v>530.29999999999995</v>
      </c>
      <c r="O456" s="9">
        <f>IF(Raw!$G456&gt;$C$8,IF(Raw!$Q456&gt;$C$8,IF(Raw!$N456&gt;$C$9,IF(Raw!$N456&lt;$A$9,IF(Raw!$X456&gt;$C$9,IF(Raw!$X456&lt;$A$9,Raw!W456,-999),-999),-999),-999),-999),-999)</f>
        <v>2.4390000000000002E-3</v>
      </c>
      <c r="P456" s="9">
        <f>IF(Raw!$G456&gt;$C$8,IF(Raw!$Q456&gt;$C$8,IF(Raw!$N456&gt;$C$9,IF(Raw!$N456&lt;$A$9,IF(Raw!$X456&gt;$C$9,IF(Raw!$X456&lt;$A$9,Raw!X456,-999),-999),-999),-999),-999),-999)</f>
        <v>884</v>
      </c>
      <c r="R456" s="9">
        <f t="shared" si="111"/>
        <v>3.8318000000000005E-2</v>
      </c>
      <c r="S456" s="9">
        <f t="shared" si="112"/>
        <v>0.3340511041174471</v>
      </c>
      <c r="T456" s="9">
        <f t="shared" si="113"/>
        <v>3.9314999999999989E-2</v>
      </c>
      <c r="U456" s="9">
        <f t="shared" si="114"/>
        <v>0.36390310726880598</v>
      </c>
      <c r="V456" s="15">
        <f t="shared" si="115"/>
        <v>0</v>
      </c>
      <c r="X456" s="11">
        <f t="shared" si="116"/>
        <v>3.1845799999999992E+19</v>
      </c>
      <c r="Y456" s="11">
        <f t="shared" si="117"/>
        <v>5.3529999999999992E-18</v>
      </c>
      <c r="Z456" s="11">
        <f t="shared" si="118"/>
        <v>1.5949999999999998E-3</v>
      </c>
      <c r="AA456" s="16">
        <f t="shared" si="119"/>
        <v>0.21377501089490331</v>
      </c>
      <c r="AB456" s="9">
        <f t="shared" si="120"/>
        <v>7.7126564553333124E-2</v>
      </c>
      <c r="AC456" s="9">
        <f t="shared" si="121"/>
        <v>0.78622498910509675</v>
      </c>
      <c r="AD456" s="15">
        <f t="shared" si="122"/>
        <v>134.02821999680461</v>
      </c>
      <c r="AE456" s="3">
        <f t="shared" si="123"/>
        <v>644.5011999999997</v>
      </c>
      <c r="AF456" s="2">
        <f t="shared" si="124"/>
        <v>0.25</v>
      </c>
      <c r="AG456" s="9">
        <f t="shared" si="125"/>
        <v>3.7517912091187933E-2</v>
      </c>
      <c r="AH456" s="2">
        <f t="shared" si="126"/>
        <v>1.8154722408221617</v>
      </c>
    </row>
    <row r="457" spans="1:34">
      <c r="A457" s="1">
        <f>Raw!A457</f>
        <v>444</v>
      </c>
      <c r="B457" s="14">
        <f>Raw!B457</f>
        <v>0.46828703703703706</v>
      </c>
      <c r="C457" s="15">
        <f>Raw!C457</f>
        <v>8.1999999999999993</v>
      </c>
      <c r="D457" s="15">
        <f>IF(C457&gt;0.5,Raw!D457*D$11,-999)</f>
        <v>58.2</v>
      </c>
      <c r="E457" s="9">
        <f>IF(Raw!$G457&gt;$C$8,IF(Raw!$Q457&gt;$C$8,IF(Raw!$N457&gt;$C$9,IF(Raw!$N457&lt;$A$9,IF(Raw!$X457&gt;$C$9,IF(Raw!$X457&lt;$A$9,Raw!H457,-999),-999),-999),-999),-999),-999)</f>
        <v>7.1392999999999998E-2</v>
      </c>
      <c r="F457" s="9">
        <f>IF(Raw!$G457&gt;$C$8,IF(Raw!$Q457&gt;$C$8,IF(Raw!$N457&gt;$C$9,IF(Raw!$N457&lt;$A$9,IF(Raw!$X457&gt;$C$9,IF(Raw!$X457&lt;$A$9,Raw!I457,-999),-999),-999),-999),-999),-999)</f>
        <v>0.109791</v>
      </c>
      <c r="G457" s="9">
        <f>Raw!G457</f>
        <v>0.963561</v>
      </c>
      <c r="H457" s="9">
        <f>IF(Raw!$G457&gt;$C$8,IF(Raw!$Q457&gt;$C$8,IF(Raw!$N457&gt;$C$9,IF(Raw!$N457&lt;$A$9,IF(Raw!$X457&gt;$C$9,IF(Raw!$X457&lt;$A$9,Raw!L457,-999),-999),-999),-999),-999),-999)</f>
        <v>530.29999999999995</v>
      </c>
      <c r="I457" s="9">
        <f>IF(Raw!$G457&gt;$C$8,IF(Raw!$Q457&gt;$C$8,IF(Raw!$N457&gt;$C$9,IF(Raw!$N457&lt;$A$9,IF(Raw!$X457&gt;$C$9,IF(Raw!$X457&lt;$A$9,Raw!M457,-999),-999),-999),-999),-999),-999)</f>
        <v>2.4390000000000002E-3</v>
      </c>
      <c r="J457" s="9">
        <f>IF(Raw!$G457&gt;$C$8,IF(Raw!$Q457&gt;$C$8,IF(Raw!$N457&gt;$C$9,IF(Raw!$N457&lt;$A$9,IF(Raw!$X457&gt;$C$9,IF(Raw!$X457&lt;$A$9,Raw!N457,-999),-999),-999),-999),-999),-999)</f>
        <v>1018</v>
      </c>
      <c r="K457" s="9">
        <f>IF(Raw!$G457&gt;$C$8,IF(Raw!$Q457&gt;$C$8,IF(Raw!$N457&gt;$C$9,IF(Raw!$N457&lt;$A$9,IF(Raw!$X457&gt;$C$9,IF(Raw!$X457&lt;$A$9,Raw!R457,-999),-999),-999),-999),-999),-999)</f>
        <v>6.6822999999999994E-2</v>
      </c>
      <c r="L457" s="9">
        <f>IF(Raw!$G457&gt;$C$8,IF(Raw!$Q457&gt;$C$8,IF(Raw!$N457&gt;$C$9,IF(Raw!$N457&lt;$A$9,IF(Raw!$X457&gt;$C$9,IF(Raw!$X457&lt;$A$9,Raw!S457,-999),-999),-999),-999),-999),-999)</f>
        <v>0.108764</v>
      </c>
      <c r="M457" s="9">
        <f>Raw!Q457</f>
        <v>0.97148000000000001</v>
      </c>
      <c r="N457" s="9">
        <f>IF(Raw!$G457&gt;$C$8,IF(Raw!$Q457&gt;$C$8,IF(Raw!$N457&gt;$C$9,IF(Raw!$N457&lt;$A$9,IF(Raw!$X457&gt;$C$9,IF(Raw!$X457&lt;$A$9,Raw!V457,-999),-999),-999),-999),-999),-999)</f>
        <v>548.5</v>
      </c>
      <c r="O457" s="9">
        <f>IF(Raw!$G457&gt;$C$8,IF(Raw!$Q457&gt;$C$8,IF(Raw!$N457&gt;$C$9,IF(Raw!$N457&lt;$A$9,IF(Raw!$X457&gt;$C$9,IF(Raw!$X457&lt;$A$9,Raw!W457,-999),-999),-999),-999),-999),-999)</f>
        <v>2.4390000000000002E-3</v>
      </c>
      <c r="P457" s="9">
        <f>IF(Raw!$G457&gt;$C$8,IF(Raw!$Q457&gt;$C$8,IF(Raw!$N457&gt;$C$9,IF(Raw!$N457&lt;$A$9,IF(Raw!$X457&gt;$C$9,IF(Raw!$X457&lt;$A$9,Raw!X457,-999),-999),-999),-999),-999),-999)</f>
        <v>649</v>
      </c>
      <c r="R457" s="9">
        <f t="shared" si="111"/>
        <v>3.8398000000000002E-2</v>
      </c>
      <c r="S457" s="9">
        <f t="shared" si="112"/>
        <v>0.34973722800593859</v>
      </c>
      <c r="T457" s="9">
        <f t="shared" si="113"/>
        <v>4.1941000000000006E-2</v>
      </c>
      <c r="U457" s="9">
        <f t="shared" si="114"/>
        <v>0.38561472546063041</v>
      </c>
      <c r="V457" s="15">
        <f t="shared" si="115"/>
        <v>0</v>
      </c>
      <c r="X457" s="11">
        <f t="shared" si="116"/>
        <v>3.5036399999999996E+19</v>
      </c>
      <c r="Y457" s="11">
        <f t="shared" si="117"/>
        <v>5.3029999999999994E-18</v>
      </c>
      <c r="Z457" s="11">
        <f t="shared" si="118"/>
        <v>1.018E-3</v>
      </c>
      <c r="AA457" s="16">
        <f t="shared" si="119"/>
        <v>0.15905781740150912</v>
      </c>
      <c r="AB457" s="9">
        <f t="shared" si="120"/>
        <v>7.3494043919636681E-2</v>
      </c>
      <c r="AC457" s="9">
        <f t="shared" si="121"/>
        <v>0.84094218259849107</v>
      </c>
      <c r="AD457" s="15">
        <f t="shared" si="122"/>
        <v>156.24540019794614</v>
      </c>
      <c r="AE457" s="3">
        <f t="shared" si="123"/>
        <v>638.48119999999972</v>
      </c>
      <c r="AF457" s="2">
        <f t="shared" si="124"/>
        <v>0.25</v>
      </c>
      <c r="AG457" s="9">
        <f t="shared" si="125"/>
        <v>4.6346559309090256E-2</v>
      </c>
      <c r="AH457" s="2">
        <f t="shared" si="126"/>
        <v>2.242685885045133</v>
      </c>
    </row>
    <row r="458" spans="1:34">
      <c r="A458" s="1">
        <f>Raw!A458</f>
        <v>445</v>
      </c>
      <c r="B458" s="14">
        <f>Raw!B458</f>
        <v>0.46834490740740736</v>
      </c>
      <c r="C458" s="15">
        <f>Raw!C458</f>
        <v>7.5</v>
      </c>
      <c r="D458" s="15">
        <f>IF(C458&gt;0.5,Raw!D458*D$11,-999)</f>
        <v>65.400000000000006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0.91218299999999997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0.95562199999999997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3.93708E+19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0.46840277777777778</v>
      </c>
      <c r="C459" s="15">
        <f>Raw!C459</f>
        <v>5.8</v>
      </c>
      <c r="D459" s="15">
        <f>IF(C459&gt;0.5,Raw!D459*D$11,-999)</f>
        <v>78.8</v>
      </c>
      <c r="E459" s="9">
        <f>IF(Raw!$G459&gt;$C$8,IF(Raw!$Q459&gt;$C$8,IF(Raw!$N459&gt;$C$9,IF(Raw!$N459&lt;$A$9,IF(Raw!$X459&gt;$C$9,IF(Raw!$X459&lt;$A$9,Raw!H459,-999),-999),-999),-999),-999),-999)</f>
        <v>7.0471000000000006E-2</v>
      </c>
      <c r="F459" s="9">
        <f>IF(Raw!$G459&gt;$C$8,IF(Raw!$Q459&gt;$C$8,IF(Raw!$N459&gt;$C$9,IF(Raw!$N459&lt;$A$9,IF(Raw!$X459&gt;$C$9,IF(Raw!$X459&lt;$A$9,Raw!I459,-999),-999),-999),-999),-999),-999)</f>
        <v>0.103003</v>
      </c>
      <c r="G459" s="9">
        <f>Raw!G459</f>
        <v>0.92272299999999996</v>
      </c>
      <c r="H459" s="9">
        <f>IF(Raw!$G459&gt;$C$8,IF(Raw!$Q459&gt;$C$8,IF(Raw!$N459&gt;$C$9,IF(Raw!$N459&lt;$A$9,IF(Raw!$X459&gt;$C$9,IF(Raw!$X459&lt;$A$9,Raw!L459,-999),-999),-999),-999),-999),-999)</f>
        <v>500.9</v>
      </c>
      <c r="I459" s="9">
        <f>IF(Raw!$G459&gt;$C$8,IF(Raw!$Q459&gt;$C$8,IF(Raw!$N459&gt;$C$9,IF(Raw!$N459&lt;$A$9,IF(Raw!$X459&gt;$C$9,IF(Raw!$X459&lt;$A$9,Raw!M459,-999),-999),-999),-999),-999),-999)</f>
        <v>2.4390000000000002E-3</v>
      </c>
      <c r="J459" s="9">
        <f>IF(Raw!$G459&gt;$C$8,IF(Raw!$Q459&gt;$C$8,IF(Raw!$N459&gt;$C$9,IF(Raw!$N459&lt;$A$9,IF(Raw!$X459&gt;$C$9,IF(Raw!$X459&lt;$A$9,Raw!N459,-999),-999),-999),-999),-999),-999)</f>
        <v>2440</v>
      </c>
      <c r="K459" s="9">
        <f>IF(Raw!$G459&gt;$C$8,IF(Raw!$Q459&gt;$C$8,IF(Raw!$N459&gt;$C$9,IF(Raw!$N459&lt;$A$9,IF(Raw!$X459&gt;$C$9,IF(Raw!$X459&lt;$A$9,Raw!R459,-999),-999),-999),-999),-999),-999)</f>
        <v>7.1399000000000004E-2</v>
      </c>
      <c r="L459" s="9">
        <f>IF(Raw!$G459&gt;$C$8,IF(Raw!$Q459&gt;$C$8,IF(Raw!$N459&gt;$C$9,IF(Raw!$N459&lt;$A$9,IF(Raw!$X459&gt;$C$9,IF(Raw!$X459&lt;$A$9,Raw!S459,-999),-999),-999),-999),-999),-999)</f>
        <v>0.107463</v>
      </c>
      <c r="M459" s="9">
        <f>Raw!Q459</f>
        <v>0.947407</v>
      </c>
      <c r="N459" s="9">
        <f>IF(Raw!$G459&gt;$C$8,IF(Raw!$Q459&gt;$C$8,IF(Raw!$N459&gt;$C$9,IF(Raw!$N459&lt;$A$9,IF(Raw!$X459&gt;$C$9,IF(Raw!$X459&lt;$A$9,Raw!V459,-999),-999),-999),-999),-999),-999)</f>
        <v>413.8</v>
      </c>
      <c r="O459" s="9">
        <f>IF(Raw!$G459&gt;$C$8,IF(Raw!$Q459&gt;$C$8,IF(Raw!$N459&gt;$C$9,IF(Raw!$N459&lt;$A$9,IF(Raw!$X459&gt;$C$9,IF(Raw!$X459&lt;$A$9,Raw!W459,-999),-999),-999),-999),-999),-999)</f>
        <v>2.4390000000000002E-3</v>
      </c>
      <c r="P459" s="9">
        <f>IF(Raw!$G459&gt;$C$8,IF(Raw!$Q459&gt;$C$8,IF(Raw!$N459&gt;$C$9,IF(Raw!$N459&lt;$A$9,IF(Raw!$X459&gt;$C$9,IF(Raw!$X459&lt;$A$9,Raw!X459,-999),-999),-999),-999),-999),-999)</f>
        <v>1629</v>
      </c>
      <c r="R459" s="9">
        <f t="shared" si="111"/>
        <v>3.2531999999999991E-2</v>
      </c>
      <c r="S459" s="9">
        <f t="shared" si="112"/>
        <v>0.31583546110307459</v>
      </c>
      <c r="T459" s="9">
        <f t="shared" si="113"/>
        <v>3.6063999999999999E-2</v>
      </c>
      <c r="U459" s="9">
        <f t="shared" si="114"/>
        <v>0.33559457673804005</v>
      </c>
      <c r="V459" s="15">
        <f t="shared" si="115"/>
        <v>0</v>
      </c>
      <c r="X459" s="11">
        <f t="shared" si="116"/>
        <v>4.7437599999999992E+19</v>
      </c>
      <c r="Y459" s="11">
        <f t="shared" si="117"/>
        <v>5.0089999999999993E-18</v>
      </c>
      <c r="Z459" s="11">
        <f t="shared" si="118"/>
        <v>2.4399999999999999E-3</v>
      </c>
      <c r="AA459" s="16">
        <f t="shared" si="119"/>
        <v>0.36700064860757586</v>
      </c>
      <c r="AB459" s="9">
        <f t="shared" si="120"/>
        <v>8.4634511391383616E-2</v>
      </c>
      <c r="AC459" s="9">
        <f t="shared" si="121"/>
        <v>0.63299935139242425</v>
      </c>
      <c r="AD459" s="15">
        <f t="shared" si="122"/>
        <v>150.41010188835079</v>
      </c>
      <c r="AE459" s="3">
        <f t="shared" si="123"/>
        <v>603.08359999999971</v>
      </c>
      <c r="AF459" s="2">
        <f t="shared" si="124"/>
        <v>0.25</v>
      </c>
      <c r="AG459" s="9">
        <f t="shared" si="125"/>
        <v>3.8828318831035817E-2</v>
      </c>
      <c r="AH459" s="2">
        <f t="shared" si="126"/>
        <v>1.8788821409945882</v>
      </c>
    </row>
    <row r="460" spans="1:34">
      <c r="A460" s="1">
        <f>Raw!A460</f>
        <v>447</v>
      </c>
      <c r="B460" s="14">
        <f>Raw!B460</f>
        <v>0.4684490740740741</v>
      </c>
      <c r="C460" s="15">
        <f>Raw!C460</f>
        <v>6</v>
      </c>
      <c r="D460" s="15">
        <f>IF(C460&gt;0.5,Raw!D460*D$11,-999)</f>
        <v>75.3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0.93088400000000004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0.93706199999999995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4.5330599999999984E+19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0.46850694444444446</v>
      </c>
      <c r="C461" s="15">
        <f>Raw!C461</f>
        <v>4</v>
      </c>
      <c r="D461" s="15">
        <f>IF(C461&gt;0.5,Raw!D461*D$11,-999)</f>
        <v>96.8</v>
      </c>
      <c r="E461" s="9">
        <f>IF(Raw!$G461&gt;$C$8,IF(Raw!$Q461&gt;$C$8,IF(Raw!$N461&gt;$C$9,IF(Raw!$N461&lt;$A$9,IF(Raw!$X461&gt;$C$9,IF(Raw!$X461&lt;$A$9,Raw!H461,-999),-999),-999),-999),-999),-999)</f>
        <v>7.6672000000000004E-2</v>
      </c>
      <c r="F461" s="9">
        <f>IF(Raw!$G461&gt;$C$8,IF(Raw!$Q461&gt;$C$8,IF(Raw!$N461&gt;$C$9,IF(Raw!$N461&lt;$A$9,IF(Raw!$X461&gt;$C$9,IF(Raw!$X461&lt;$A$9,Raw!I461,-999),-999),-999),-999),-999),-999)</f>
        <v>0.10899499999999999</v>
      </c>
      <c r="G461" s="9">
        <f>Raw!G461</f>
        <v>0.88095999999999997</v>
      </c>
      <c r="H461" s="9">
        <f>IF(Raw!$G461&gt;$C$8,IF(Raw!$Q461&gt;$C$8,IF(Raw!$N461&gt;$C$9,IF(Raw!$N461&lt;$A$9,IF(Raw!$X461&gt;$C$9,IF(Raw!$X461&lt;$A$9,Raw!L461,-999),-999),-999),-999),-999),-999)</f>
        <v>423.9</v>
      </c>
      <c r="I461" s="9">
        <f>IF(Raw!$G461&gt;$C$8,IF(Raw!$Q461&gt;$C$8,IF(Raw!$N461&gt;$C$9,IF(Raw!$N461&lt;$A$9,IF(Raw!$X461&gt;$C$9,IF(Raw!$X461&lt;$A$9,Raw!M461,-999),-999),-999),-999),-999),-999)</f>
        <v>2.4390000000000002E-3</v>
      </c>
      <c r="J461" s="9">
        <f>IF(Raw!$G461&gt;$C$8,IF(Raw!$Q461&gt;$C$8,IF(Raw!$N461&gt;$C$9,IF(Raw!$N461&lt;$A$9,IF(Raw!$X461&gt;$C$9,IF(Raw!$X461&lt;$A$9,Raw!N461,-999),-999),-999),-999),-999),-999)</f>
        <v>4793</v>
      </c>
      <c r="K461" s="9">
        <f>IF(Raw!$G461&gt;$C$8,IF(Raw!$Q461&gt;$C$8,IF(Raw!$N461&gt;$C$9,IF(Raw!$N461&lt;$A$9,IF(Raw!$X461&gt;$C$9,IF(Raw!$X461&lt;$A$9,Raw!R461,-999),-999),-999),-999),-999),-999)</f>
        <v>7.3379E-2</v>
      </c>
      <c r="L461" s="9">
        <f>IF(Raw!$G461&gt;$C$8,IF(Raw!$Q461&gt;$C$8,IF(Raw!$N461&gt;$C$9,IF(Raw!$N461&lt;$A$9,IF(Raw!$X461&gt;$C$9,IF(Raw!$X461&lt;$A$9,Raw!S461,-999),-999),-999),-999),-999),-999)</f>
        <v>0.113037</v>
      </c>
      <c r="M461" s="9">
        <f>Raw!Q461</f>
        <v>0.96122300000000005</v>
      </c>
      <c r="N461" s="9">
        <f>IF(Raw!$G461&gt;$C$8,IF(Raw!$Q461&gt;$C$8,IF(Raw!$N461&gt;$C$9,IF(Raw!$N461&lt;$A$9,IF(Raw!$X461&gt;$C$9,IF(Raw!$X461&lt;$A$9,Raw!V461,-999),-999),-999),-999),-999),-999)</f>
        <v>448.3</v>
      </c>
      <c r="O461" s="9">
        <f>IF(Raw!$G461&gt;$C$8,IF(Raw!$Q461&gt;$C$8,IF(Raw!$N461&gt;$C$9,IF(Raw!$N461&lt;$A$9,IF(Raw!$X461&gt;$C$9,IF(Raw!$X461&lt;$A$9,Raw!W461,-999),-999),-999),-999),-999),-999)</f>
        <v>2.4390000000000002E-3</v>
      </c>
      <c r="P461" s="9">
        <f>IF(Raw!$G461&gt;$C$8,IF(Raw!$Q461&gt;$C$8,IF(Raw!$N461&gt;$C$9,IF(Raw!$N461&lt;$A$9,IF(Raw!$X461&gt;$C$9,IF(Raw!$X461&lt;$A$9,Raw!X461,-999),-999),-999),-999),-999),-999)</f>
        <v>1318</v>
      </c>
      <c r="R461" s="9">
        <f t="shared" si="111"/>
        <v>3.2322999999999991E-2</v>
      </c>
      <c r="S461" s="9">
        <f t="shared" si="112"/>
        <v>0.29655488783889161</v>
      </c>
      <c r="T461" s="9">
        <f t="shared" si="113"/>
        <v>3.9657999999999999E-2</v>
      </c>
      <c r="U461" s="9">
        <f t="shared" si="114"/>
        <v>0.3508408751116891</v>
      </c>
      <c r="V461" s="15">
        <f t="shared" si="115"/>
        <v>0</v>
      </c>
      <c r="X461" s="11">
        <f t="shared" si="116"/>
        <v>5.8273599999999992E+19</v>
      </c>
      <c r="Y461" s="11">
        <f t="shared" si="117"/>
        <v>4.2389999999999996E-18</v>
      </c>
      <c r="Z461" s="11">
        <f t="shared" si="118"/>
        <v>4.7929999999999995E-3</v>
      </c>
      <c r="AA461" s="16">
        <f t="shared" si="119"/>
        <v>0.54211939335506976</v>
      </c>
      <c r="AB461" s="9">
        <f t="shared" si="120"/>
        <v>9.4878370901675363E-2</v>
      </c>
      <c r="AC461" s="9">
        <f t="shared" si="121"/>
        <v>0.45788060664493008</v>
      </c>
      <c r="AD461" s="15">
        <f t="shared" si="122"/>
        <v>113.10648724286874</v>
      </c>
      <c r="AE461" s="3">
        <f t="shared" si="123"/>
        <v>510.37559999999979</v>
      </c>
      <c r="AF461" s="2">
        <f t="shared" si="124"/>
        <v>0.25</v>
      </c>
      <c r="AG461" s="9">
        <f t="shared" si="125"/>
        <v>3.0524906896228589E-2</v>
      </c>
      <c r="AH461" s="2">
        <f t="shared" si="126"/>
        <v>1.4770843587748619</v>
      </c>
    </row>
    <row r="462" spans="1:34">
      <c r="A462" s="1">
        <f>Raw!A462</f>
        <v>449</v>
      </c>
      <c r="B462" s="14">
        <f>Raw!B462</f>
        <v>0.46856481481481477</v>
      </c>
      <c r="C462" s="15">
        <f>Raw!C462</f>
        <v>3.8</v>
      </c>
      <c r="D462" s="15">
        <f>IF(C462&gt;0.5,Raw!D462*D$11,-999)</f>
        <v>100.3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0.939751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0.94574400000000003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6.0380599999999984E+19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0.46862268518518518</v>
      </c>
      <c r="C463" s="15">
        <f>Raw!C463</f>
        <v>1.8</v>
      </c>
      <c r="D463" s="15">
        <f>IF(C463&gt;0.5,Raw!D463*D$11,-999)</f>
        <v>141.5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0.92640800000000001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0.95657400000000004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8.5182999999999984E+19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0.46868055555555554</v>
      </c>
      <c r="C464" s="15">
        <f>Raw!C464</f>
        <v>1.8</v>
      </c>
      <c r="D464" s="15">
        <f>IF(C464&gt;0.5,Raw!D464*D$11,-999)</f>
        <v>149.6</v>
      </c>
      <c r="E464" s="9">
        <f>IF(Raw!$G464&gt;$C$8,IF(Raw!$Q464&gt;$C$8,IF(Raw!$N464&gt;$C$9,IF(Raw!$N464&lt;$A$9,IF(Raw!$X464&gt;$C$9,IF(Raw!$X464&lt;$A$9,Raw!H464,-999),-999),-999),-999),-999),-999)</f>
        <v>7.3319999999999996E-2</v>
      </c>
      <c r="F464" s="9">
        <f>IF(Raw!$G464&gt;$C$8,IF(Raw!$Q464&gt;$C$8,IF(Raw!$N464&gt;$C$9,IF(Raw!$N464&lt;$A$9,IF(Raw!$X464&gt;$C$9,IF(Raw!$X464&lt;$A$9,Raw!I464,-999),-999),-999),-999),-999),-999)</f>
        <v>0.102259</v>
      </c>
      <c r="G464" s="9">
        <f>Raw!G464</f>
        <v>0.90046099999999996</v>
      </c>
      <c r="H464" s="9">
        <f>IF(Raw!$G464&gt;$C$8,IF(Raw!$Q464&gt;$C$8,IF(Raw!$N464&gt;$C$9,IF(Raw!$N464&lt;$A$9,IF(Raw!$X464&gt;$C$9,IF(Raw!$X464&lt;$A$9,Raw!L464,-999),-999),-999),-999),-999),-999)</f>
        <v>432</v>
      </c>
      <c r="I464" s="9">
        <f>IF(Raw!$G464&gt;$C$8,IF(Raw!$Q464&gt;$C$8,IF(Raw!$N464&gt;$C$9,IF(Raw!$N464&lt;$A$9,IF(Raw!$X464&gt;$C$9,IF(Raw!$X464&lt;$A$9,Raw!M464,-999),-999),-999),-999),-999),-999)</f>
        <v>2.4390000000000002E-3</v>
      </c>
      <c r="J464" s="9">
        <f>IF(Raw!$G464&gt;$C$8,IF(Raw!$Q464&gt;$C$8,IF(Raw!$N464&gt;$C$9,IF(Raw!$N464&lt;$A$9,IF(Raw!$X464&gt;$C$9,IF(Raw!$X464&lt;$A$9,Raw!N464,-999),-999),-999),-999),-999),-999)</f>
        <v>1352</v>
      </c>
      <c r="K464" s="9">
        <f>IF(Raw!$G464&gt;$C$8,IF(Raw!$Q464&gt;$C$8,IF(Raw!$N464&gt;$C$9,IF(Raw!$N464&lt;$A$9,IF(Raw!$X464&gt;$C$9,IF(Raw!$X464&lt;$A$9,Raw!R464,-999),-999),-999),-999),-999),-999)</f>
        <v>5.9305999999999998E-2</v>
      </c>
      <c r="L464" s="9">
        <f>IF(Raw!$G464&gt;$C$8,IF(Raw!$Q464&gt;$C$8,IF(Raw!$N464&gt;$C$9,IF(Raw!$N464&lt;$A$9,IF(Raw!$X464&gt;$C$9,IF(Raw!$X464&lt;$A$9,Raw!S464,-999),-999),-999),-999),-999),-999)</f>
        <v>9.6297999999999995E-2</v>
      </c>
      <c r="M464" s="9">
        <f>Raw!Q464</f>
        <v>0.93303899999999995</v>
      </c>
      <c r="N464" s="9">
        <f>IF(Raw!$G464&gt;$C$8,IF(Raw!$Q464&gt;$C$8,IF(Raw!$N464&gt;$C$9,IF(Raw!$N464&lt;$A$9,IF(Raw!$X464&gt;$C$9,IF(Raw!$X464&lt;$A$9,Raw!V464,-999),-999),-999),-999),-999),-999)</f>
        <v>625.5</v>
      </c>
      <c r="O464" s="9">
        <f>IF(Raw!$G464&gt;$C$8,IF(Raw!$Q464&gt;$C$8,IF(Raw!$N464&gt;$C$9,IF(Raw!$N464&lt;$A$9,IF(Raw!$X464&gt;$C$9,IF(Raw!$X464&lt;$A$9,Raw!W464,-999),-999),-999),-999),-999),-999)</f>
        <v>2.4390000000000002E-3</v>
      </c>
      <c r="P464" s="9">
        <f>IF(Raw!$G464&gt;$C$8,IF(Raw!$Q464&gt;$C$8,IF(Raw!$N464&gt;$C$9,IF(Raw!$N464&lt;$A$9,IF(Raw!$X464&gt;$C$9,IF(Raw!$X464&lt;$A$9,Raw!X464,-999),-999),-999),-999),-999),-999)</f>
        <v>1404</v>
      </c>
      <c r="R464" s="9">
        <f t="shared" si="127"/>
        <v>2.8939000000000006E-2</v>
      </c>
      <c r="S464" s="9">
        <f t="shared" si="128"/>
        <v>0.28299709561016639</v>
      </c>
      <c r="T464" s="9">
        <f t="shared" si="129"/>
        <v>3.6991999999999997E-2</v>
      </c>
      <c r="U464" s="9">
        <f t="shared" si="130"/>
        <v>0.38414089596876361</v>
      </c>
      <c r="V464" s="15">
        <f t="shared" si="131"/>
        <v>0</v>
      </c>
      <c r="X464" s="11">
        <f t="shared" si="132"/>
        <v>9.0059199999999984E+19</v>
      </c>
      <c r="Y464" s="11">
        <f t="shared" si="133"/>
        <v>4.3200000000000001E-18</v>
      </c>
      <c r="Z464" s="11">
        <f t="shared" si="134"/>
        <v>1.3519999999999999E-3</v>
      </c>
      <c r="AA464" s="16">
        <f t="shared" si="135"/>
        <v>0.34469345064773965</v>
      </c>
      <c r="AB464" s="9">
        <f t="shared" si="136"/>
        <v>7.2056900126361179E-2</v>
      </c>
      <c r="AC464" s="9">
        <f t="shared" si="137"/>
        <v>0.6553065493522604</v>
      </c>
      <c r="AD464" s="15">
        <f t="shared" si="138"/>
        <v>254.95077710631637</v>
      </c>
      <c r="AE464" s="3">
        <f t="shared" si="139"/>
        <v>520.12799999999993</v>
      </c>
      <c r="AF464" s="2">
        <f t="shared" si="140"/>
        <v>0.25</v>
      </c>
      <c r="AG464" s="9">
        <f t="shared" si="141"/>
        <v>7.5336169188886859E-2</v>
      </c>
      <c r="AH464" s="2">
        <f t="shared" si="142"/>
        <v>3.6454780202022525</v>
      </c>
    </row>
    <row r="465" spans="1:34">
      <c r="A465" s="1">
        <f>Raw!A465</f>
        <v>452</v>
      </c>
      <c r="B465" s="14">
        <f>Raw!B465</f>
        <v>0.46872685185185187</v>
      </c>
      <c r="C465" s="15">
        <f>Raw!C465</f>
        <v>0.7</v>
      </c>
      <c r="D465" s="15">
        <f>IF(C465&gt;0.5,Raw!D465*D$11,-999)</f>
        <v>195.3</v>
      </c>
      <c r="E465" s="9">
        <f>IF(Raw!$G465&gt;$C$8,IF(Raw!$Q465&gt;$C$8,IF(Raw!$N465&gt;$C$9,IF(Raw!$N465&lt;$A$9,IF(Raw!$X465&gt;$C$9,IF(Raw!$X465&lt;$A$9,Raw!H465,-999),-999),-999),-999),-999),-999)</f>
        <v>7.4973999999999999E-2</v>
      </c>
      <c r="F465" s="9">
        <f>IF(Raw!$G465&gt;$C$8,IF(Raw!$Q465&gt;$C$8,IF(Raw!$N465&gt;$C$9,IF(Raw!$N465&lt;$A$9,IF(Raw!$X465&gt;$C$9,IF(Raw!$X465&lt;$A$9,Raw!I465,-999),-999),-999),-999),-999),-999)</f>
        <v>0.100226</v>
      </c>
      <c r="G465" s="9">
        <f>Raw!G465</f>
        <v>0.83999199999999996</v>
      </c>
      <c r="H465" s="9">
        <f>IF(Raw!$G465&gt;$C$8,IF(Raw!$Q465&gt;$C$8,IF(Raw!$N465&gt;$C$9,IF(Raw!$N465&lt;$A$9,IF(Raw!$X465&gt;$C$9,IF(Raw!$X465&lt;$A$9,Raw!L465,-999),-999),-999),-999),-999),-999)</f>
        <v>466.4</v>
      </c>
      <c r="I465" s="9">
        <f>IF(Raw!$G465&gt;$C$8,IF(Raw!$Q465&gt;$C$8,IF(Raw!$N465&gt;$C$9,IF(Raw!$N465&lt;$A$9,IF(Raw!$X465&gt;$C$9,IF(Raw!$X465&lt;$A$9,Raw!M465,-999),-999),-999),-999),-999),-999)</f>
        <v>2.4390000000000002E-3</v>
      </c>
      <c r="J465" s="9">
        <f>IF(Raw!$G465&gt;$C$8,IF(Raw!$Q465&gt;$C$8,IF(Raw!$N465&gt;$C$9,IF(Raw!$N465&lt;$A$9,IF(Raw!$X465&gt;$C$9,IF(Raw!$X465&lt;$A$9,Raw!N465,-999),-999),-999),-999),-999),-999)</f>
        <v>3128</v>
      </c>
      <c r="K465" s="9">
        <f>IF(Raw!$G465&gt;$C$8,IF(Raw!$Q465&gt;$C$8,IF(Raw!$N465&gt;$C$9,IF(Raw!$N465&lt;$A$9,IF(Raw!$X465&gt;$C$9,IF(Raw!$X465&lt;$A$9,Raw!R465,-999),-999),-999),-999),-999),-999)</f>
        <v>6.7395999999999998E-2</v>
      </c>
      <c r="L465" s="9">
        <f>IF(Raw!$G465&gt;$C$8,IF(Raw!$Q465&gt;$C$8,IF(Raw!$N465&gt;$C$9,IF(Raw!$N465&lt;$A$9,IF(Raw!$X465&gt;$C$9,IF(Raw!$X465&lt;$A$9,Raw!S465,-999),-999),-999),-999),-999),-999)</f>
        <v>9.8399E-2</v>
      </c>
      <c r="M465" s="9">
        <f>Raw!Q465</f>
        <v>0.93077299999999996</v>
      </c>
      <c r="N465" s="9">
        <f>IF(Raw!$G465&gt;$C$8,IF(Raw!$Q465&gt;$C$8,IF(Raw!$N465&gt;$C$9,IF(Raw!$N465&lt;$A$9,IF(Raw!$X465&gt;$C$9,IF(Raw!$X465&lt;$A$9,Raw!V465,-999),-999),-999),-999),-999),-999)</f>
        <v>582.9</v>
      </c>
      <c r="O465" s="9">
        <f>IF(Raw!$G465&gt;$C$8,IF(Raw!$Q465&gt;$C$8,IF(Raw!$N465&gt;$C$9,IF(Raw!$N465&lt;$A$9,IF(Raw!$X465&gt;$C$9,IF(Raw!$X465&lt;$A$9,Raw!W465,-999),-999),-999),-999),-999),-999)</f>
        <v>2.4390000000000002E-3</v>
      </c>
      <c r="P465" s="9">
        <f>IF(Raw!$G465&gt;$C$8,IF(Raw!$Q465&gt;$C$8,IF(Raw!$N465&gt;$C$9,IF(Raw!$N465&lt;$A$9,IF(Raw!$X465&gt;$C$9,IF(Raw!$X465&lt;$A$9,Raw!X465,-999),-999),-999),-999),-999),-999)</f>
        <v>895</v>
      </c>
      <c r="R465" s="9">
        <f t="shared" si="127"/>
        <v>2.5251999999999997E-2</v>
      </c>
      <c r="S465" s="9">
        <f t="shared" si="128"/>
        <v>0.25195059166284195</v>
      </c>
      <c r="T465" s="9">
        <f t="shared" si="129"/>
        <v>3.1003000000000003E-2</v>
      </c>
      <c r="U465" s="9">
        <f t="shared" si="130"/>
        <v>0.31507434018638403</v>
      </c>
      <c r="V465" s="15">
        <f t="shared" si="131"/>
        <v>0</v>
      </c>
      <c r="X465" s="11">
        <f t="shared" si="132"/>
        <v>1.1757059999999997E+20</v>
      </c>
      <c r="Y465" s="11">
        <f t="shared" si="133"/>
        <v>4.6639999999999992E-18</v>
      </c>
      <c r="Z465" s="11">
        <f t="shared" si="134"/>
        <v>3.1279999999999997E-3</v>
      </c>
      <c r="AA465" s="16">
        <f t="shared" si="135"/>
        <v>0.63170796200473245</v>
      </c>
      <c r="AB465" s="9">
        <f t="shared" si="136"/>
        <v>8.6980841946032728E-2</v>
      </c>
      <c r="AC465" s="9">
        <f t="shared" si="137"/>
        <v>0.36829203799526727</v>
      </c>
      <c r="AD465" s="15">
        <f t="shared" si="138"/>
        <v>201.9526732751701</v>
      </c>
      <c r="AE465" s="3">
        <f t="shared" si="139"/>
        <v>561.54559999999981</v>
      </c>
      <c r="AF465" s="2">
        <f t="shared" si="140"/>
        <v>0.25</v>
      </c>
      <c r="AG465" s="9">
        <f t="shared" si="141"/>
        <v>4.8946234831577395E-2</v>
      </c>
      <c r="AH465" s="2">
        <f t="shared" si="142"/>
        <v>2.3684828306413883</v>
      </c>
    </row>
    <row r="466" spans="1:34">
      <c r="A466" s="1">
        <f>Raw!A466</f>
        <v>453</v>
      </c>
      <c r="B466" s="14">
        <f>Raw!B466</f>
        <v>0.46878472222222217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0.16606399999999999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0.26070700000000002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0.46884259259259259</v>
      </c>
      <c r="C467" s="15">
        <f>Raw!C467</f>
        <v>-1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8.2769999999999996E-2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0.240203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0.46890046296296295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0.102476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1.1900000000000001E-2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0.46895833333333337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3.8101000000000003E-2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5.2065E-2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0.46900462962962958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0.17399600000000001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1.7055000000000001E-2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0.46906249999999999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5.5434999999999998E-2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3.3180000000000001E-2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0.46912037037037035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0.121574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6.6170999999999994E-2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0.46917824074074077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8.6716000000000001E-2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2.5662999999999998E-2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0.46923611111111113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6.2704999999999997E-2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7.0626999999999995E-2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0.46929398148148144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1.6615999999999999E-2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6.3350000000000004E-3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0.46934027777777776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0.53811699999999996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1.9439999999999999E-2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0.46939814814814818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5.1780000000000003E-3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3.7900999999999997E-2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0.46945601851851854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5.2642000000000001E-2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5.1662E-2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0.46951388888888884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8.0711000000000005E-2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6.6860000000000001E-3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0.46957175925925926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5.8209999999999998E-2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8.8090000000000002E-2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0.46961805555555558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0.11334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1.8636E-2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0.46967592592592594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2.8993999999999999E-2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2.478E-2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0.46973379629629625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4.3104999999999997E-2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6.9040000000000004E-3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0.46979166666666666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4.1612999999999997E-2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5.6408E-2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0.46984953703703702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2.8504000000000002E-2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3.9445000000000001E-2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0.46990740740740744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0.17561299999999999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8.6250000000000007E-3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0.4699652777777778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5.3920999999999997E-2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2.9150000000000001E-3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0.47001157407407407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2.1347000000000001E-2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0.11196399999999999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0.47006944444444443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3.5388999999999997E-2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5.0198E-2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0.47012731481481485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8.4625000000000006E-2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8.2478999999999997E-2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0.47018518518518521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0.150507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1.4274999999999999E-2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0.47024305555555551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0.25791700000000001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1.9362000000000001E-2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0.47030092592592593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2.0405E-2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3.1054999999999999E-2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0.47034722222222225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5.2588000000000003E-2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1.9733000000000001E-2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0.47040509259259261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1.298E-2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2.1864999999999999E-2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0.47046296296296292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1.2116999999999999E-2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5.6054E-2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0.47052083333333333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0.10453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6.7576999999999998E-2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497"/>
  <sheetViews>
    <sheetView workbookViewId="0">
      <selection activeCell="H15" sqref="H15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0.44371527777777775</v>
      </c>
      <c r="C13" s="17">
        <v>-1</v>
      </c>
      <c r="D13" s="17">
        <v>6.3</v>
      </c>
      <c r="E13" s="17">
        <v>0</v>
      </c>
      <c r="F13" s="17">
        <v>0</v>
      </c>
      <c r="G13" s="17">
        <v>5.2095000000000002E-2</v>
      </c>
      <c r="H13" s="17">
        <v>8.8699999999999998E-4</v>
      </c>
      <c r="I13" s="17">
        <v>3.5239999999999998E-3</v>
      </c>
      <c r="J13" s="17">
        <v>2.6380000000000002E-3</v>
      </c>
      <c r="K13" s="17">
        <v>0.74842600000000004</v>
      </c>
      <c r="L13" s="17">
        <v>432</v>
      </c>
      <c r="M13" s="17">
        <v>0.36838100000000001</v>
      </c>
      <c r="N13" s="17">
        <v>0</v>
      </c>
      <c r="O13" s="17">
        <v>0</v>
      </c>
      <c r="P13" s="17">
        <v>0</v>
      </c>
      <c r="Q13" s="17">
        <v>1.4829999999999999E-3</v>
      </c>
      <c r="R13" s="17">
        <v>1.018E-3</v>
      </c>
      <c r="S13" s="17">
        <v>3.7439999999999999E-3</v>
      </c>
      <c r="T13" s="17">
        <v>2.7260000000000001E-3</v>
      </c>
      <c r="U13" s="17">
        <v>0.72814000000000001</v>
      </c>
      <c r="V13" s="17">
        <v>1195.9000000000001</v>
      </c>
      <c r="W13" s="17">
        <v>0.13920199999999999</v>
      </c>
      <c r="X13" s="17">
        <v>269721</v>
      </c>
      <c r="Y13" s="17">
        <v>0</v>
      </c>
      <c r="Z13" s="17">
        <v>0</v>
      </c>
    </row>
    <row r="14" spans="1:31">
      <c r="A14" s="17">
        <v>1</v>
      </c>
      <c r="B14" s="19">
        <v>0.44377314814814817</v>
      </c>
      <c r="C14" s="17">
        <v>0.2</v>
      </c>
      <c r="D14" s="17">
        <v>6.3</v>
      </c>
      <c r="E14" s="17">
        <v>0</v>
      </c>
      <c r="F14" s="17">
        <v>0</v>
      </c>
      <c r="G14" s="17">
        <v>6.5819000000000003E-2</v>
      </c>
      <c r="H14" s="17">
        <v>8.5999999999999998E-4</v>
      </c>
      <c r="I14" s="17">
        <v>2.7079999999999999E-3</v>
      </c>
      <c r="J14" s="17">
        <v>1.848E-3</v>
      </c>
      <c r="K14" s="17">
        <v>0.68252299999999999</v>
      </c>
      <c r="L14" s="17">
        <v>336.8</v>
      </c>
      <c r="M14" s="17">
        <v>0.59756100000000001</v>
      </c>
      <c r="N14" s="17">
        <v>0</v>
      </c>
      <c r="O14" s="17">
        <v>0</v>
      </c>
      <c r="P14" s="17">
        <v>0</v>
      </c>
      <c r="Q14" s="17">
        <v>2.8502E-2</v>
      </c>
      <c r="R14" s="17">
        <v>1.0059999999999999E-3</v>
      </c>
      <c r="S14" s="17">
        <v>4.5110000000000003E-3</v>
      </c>
      <c r="T14" s="17">
        <v>3.5049999999999999E-3</v>
      </c>
      <c r="U14" s="17">
        <v>0.77707999999999999</v>
      </c>
      <c r="V14" s="17">
        <v>256.7</v>
      </c>
      <c r="W14" s="17">
        <v>0.285721</v>
      </c>
      <c r="X14" s="17">
        <v>3114</v>
      </c>
      <c r="Y14" s="17">
        <v>0</v>
      </c>
      <c r="Z14" s="17">
        <v>0</v>
      </c>
    </row>
    <row r="15" spans="1:31">
      <c r="A15" s="17">
        <v>2</v>
      </c>
      <c r="B15" s="19">
        <v>0.44383101851851853</v>
      </c>
      <c r="C15" s="17">
        <v>0.2</v>
      </c>
      <c r="D15" s="17">
        <v>413.9</v>
      </c>
      <c r="E15" s="17">
        <v>0</v>
      </c>
      <c r="F15" s="17">
        <v>0</v>
      </c>
      <c r="G15" s="17">
        <v>4.8479999999999999E-3</v>
      </c>
      <c r="H15" s="17">
        <v>1.1249999999999999E-3</v>
      </c>
      <c r="I15" s="17">
        <v>4.1949999999999999E-3</v>
      </c>
      <c r="J15" s="17">
        <v>3.0690000000000001E-3</v>
      </c>
      <c r="K15" s="17">
        <v>0.73171900000000001</v>
      </c>
      <c r="L15" s="17">
        <v>238.5</v>
      </c>
      <c r="M15" s="17">
        <v>0.59756100000000001</v>
      </c>
      <c r="N15" s="17">
        <v>0</v>
      </c>
      <c r="O15" s="17">
        <v>0</v>
      </c>
      <c r="P15" s="17">
        <v>0</v>
      </c>
      <c r="Q15" s="17">
        <v>4.0541000000000001E-2</v>
      </c>
      <c r="R15" s="17">
        <v>1.4890000000000001E-3</v>
      </c>
      <c r="S15" s="17">
        <v>4.6480000000000002E-3</v>
      </c>
      <c r="T15" s="17">
        <v>3.16E-3</v>
      </c>
      <c r="U15" s="17">
        <v>0.67976800000000004</v>
      </c>
      <c r="V15" s="17">
        <v>461.4</v>
      </c>
      <c r="W15" s="17">
        <v>0.36838100000000001</v>
      </c>
      <c r="X15" s="17">
        <v>0</v>
      </c>
      <c r="Y15" s="17">
        <v>0</v>
      </c>
      <c r="Z15" s="17">
        <v>0</v>
      </c>
    </row>
    <row r="16" spans="1:31">
      <c r="A16" s="17">
        <v>3</v>
      </c>
      <c r="B16" s="19">
        <v>0.44387731481481479</v>
      </c>
      <c r="C16" s="17">
        <v>0.2</v>
      </c>
      <c r="D16" s="17">
        <v>415.7</v>
      </c>
      <c r="E16" s="17">
        <v>0</v>
      </c>
      <c r="F16" s="17">
        <v>0</v>
      </c>
      <c r="G16" s="17">
        <v>5.7706E-2</v>
      </c>
      <c r="H16" s="17">
        <v>6.5499999999999998E-4</v>
      </c>
      <c r="I16" s="17">
        <v>2.957E-3</v>
      </c>
      <c r="J16" s="17">
        <v>2.3029999999999999E-3</v>
      </c>
      <c r="K16" s="17">
        <v>0.778644</v>
      </c>
      <c r="L16" s="17">
        <v>204.1</v>
      </c>
      <c r="M16" s="17">
        <v>0.22674</v>
      </c>
      <c r="N16" s="17">
        <v>0</v>
      </c>
      <c r="O16" s="17">
        <v>0</v>
      </c>
      <c r="P16" s="17">
        <v>0</v>
      </c>
      <c r="Q16" s="17">
        <v>2.0677000000000001E-2</v>
      </c>
      <c r="R16" s="17">
        <v>1.047E-3</v>
      </c>
      <c r="S16" s="17">
        <v>3.8769999999999998E-3</v>
      </c>
      <c r="T16" s="17">
        <v>2.8300000000000001E-3</v>
      </c>
      <c r="U16" s="17">
        <v>0.72994800000000004</v>
      </c>
      <c r="V16" s="17">
        <v>761.3</v>
      </c>
      <c r="W16" s="17">
        <v>0.45591999999999999</v>
      </c>
      <c r="X16" s="17">
        <v>0</v>
      </c>
      <c r="Y16" s="17">
        <v>0</v>
      </c>
      <c r="Z16" s="17">
        <v>0</v>
      </c>
    </row>
    <row r="17" spans="1:31">
      <c r="A17" s="17">
        <v>4</v>
      </c>
      <c r="B17" s="19">
        <v>0.44393518518518515</v>
      </c>
      <c r="C17" s="17">
        <v>0.2</v>
      </c>
      <c r="D17" s="17">
        <v>400.5</v>
      </c>
      <c r="E17" s="17">
        <v>0</v>
      </c>
      <c r="F17" s="17">
        <v>0</v>
      </c>
      <c r="G17" s="17">
        <v>7.7429999999999999E-3</v>
      </c>
      <c r="H17" s="17">
        <v>1.0629999999999999E-3</v>
      </c>
      <c r="I17" s="17">
        <v>4.1089999999999998E-3</v>
      </c>
      <c r="J17" s="17">
        <v>3.0469999999999998E-3</v>
      </c>
      <c r="K17" s="17">
        <v>0.74141100000000004</v>
      </c>
      <c r="L17" s="17">
        <v>877.8</v>
      </c>
      <c r="M17" s="17">
        <v>0.59756100000000001</v>
      </c>
      <c r="N17" s="17">
        <v>0</v>
      </c>
      <c r="O17" s="17">
        <v>0</v>
      </c>
      <c r="P17" s="17">
        <v>0</v>
      </c>
      <c r="Q17" s="17">
        <v>2.0261000000000001E-2</v>
      </c>
      <c r="R17" s="17">
        <v>9.0300000000000005E-4</v>
      </c>
      <c r="S17" s="17">
        <v>2.581E-3</v>
      </c>
      <c r="T17" s="17">
        <v>1.6770000000000001E-3</v>
      </c>
      <c r="U17" s="17">
        <v>0.64994799999999997</v>
      </c>
      <c r="V17" s="17">
        <v>1195.9000000000001</v>
      </c>
      <c r="W17" s="17">
        <v>2.4390000000000002E-3</v>
      </c>
      <c r="X17" s="17">
        <v>0</v>
      </c>
      <c r="Y17" s="17">
        <v>0</v>
      </c>
      <c r="Z17" s="17">
        <v>0</v>
      </c>
    </row>
    <row r="18" spans="1:31">
      <c r="A18" s="17">
        <v>5</v>
      </c>
      <c r="B18" s="19">
        <v>0.44399305555555557</v>
      </c>
      <c r="C18" s="17">
        <v>0.2</v>
      </c>
      <c r="D18" s="17">
        <v>410.3</v>
      </c>
      <c r="E18" s="17">
        <v>0</v>
      </c>
      <c r="F18" s="17">
        <v>0</v>
      </c>
      <c r="G18" s="17">
        <v>3.0850000000000001E-3</v>
      </c>
      <c r="H18" s="17">
        <v>1.054E-3</v>
      </c>
      <c r="I18" s="17">
        <v>3.4919999999999999E-3</v>
      </c>
      <c r="J18" s="17">
        <v>2.4380000000000001E-3</v>
      </c>
      <c r="K18" s="17">
        <v>0.69808599999999998</v>
      </c>
      <c r="L18" s="17">
        <v>731.9</v>
      </c>
      <c r="M18" s="17">
        <v>0.59756100000000001</v>
      </c>
      <c r="N18" s="17">
        <v>0</v>
      </c>
      <c r="O18" s="17">
        <v>0</v>
      </c>
      <c r="P18" s="17">
        <v>0</v>
      </c>
      <c r="Q18" s="17">
        <v>1.0038999999999999E-2</v>
      </c>
      <c r="R18" s="17">
        <v>1.2589999999999999E-3</v>
      </c>
      <c r="S18" s="17">
        <v>4.3550000000000004E-3</v>
      </c>
      <c r="T18" s="17">
        <v>3.0950000000000001E-3</v>
      </c>
      <c r="U18" s="17">
        <v>0.71084000000000003</v>
      </c>
      <c r="V18" s="17">
        <v>1195.9000000000001</v>
      </c>
      <c r="W18" s="17">
        <v>0.22674</v>
      </c>
      <c r="X18" s="17">
        <v>0</v>
      </c>
      <c r="Y18" s="17">
        <v>0</v>
      </c>
      <c r="Z18" s="17">
        <v>0</v>
      </c>
    </row>
    <row r="19" spans="1:31">
      <c r="A19" s="17">
        <v>6</v>
      </c>
      <c r="B19" s="19">
        <v>0.44405092592592593</v>
      </c>
      <c r="C19" s="17">
        <v>0.2</v>
      </c>
      <c r="D19" s="17">
        <v>429.1</v>
      </c>
      <c r="E19" s="17">
        <v>0</v>
      </c>
      <c r="F19" s="17">
        <v>0</v>
      </c>
      <c r="G19" s="17">
        <v>6.7299999999999999E-3</v>
      </c>
      <c r="H19" s="17">
        <v>8.0400000000000003E-4</v>
      </c>
      <c r="I19" s="17">
        <v>3.1099999999999999E-3</v>
      </c>
      <c r="J19" s="17">
        <v>2.3059999999999999E-3</v>
      </c>
      <c r="K19" s="17">
        <v>0.74143700000000001</v>
      </c>
      <c r="L19" s="17">
        <v>1195.9000000000001</v>
      </c>
      <c r="M19" s="17">
        <v>0.59756100000000001</v>
      </c>
      <c r="N19" s="17">
        <v>0</v>
      </c>
      <c r="O19" s="17">
        <v>0</v>
      </c>
      <c r="P19" s="17">
        <v>0</v>
      </c>
      <c r="Q19" s="17">
        <v>1.552E-3</v>
      </c>
      <c r="R19" s="17">
        <v>7.6400000000000003E-4</v>
      </c>
      <c r="S19" s="17">
        <v>3.238E-3</v>
      </c>
      <c r="T19" s="17">
        <v>2.4740000000000001E-3</v>
      </c>
      <c r="U19" s="17">
        <v>0.76416399999999995</v>
      </c>
      <c r="V19" s="17">
        <v>204.1</v>
      </c>
      <c r="W19" s="17">
        <v>0.22674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0.4440972222222222</v>
      </c>
      <c r="C20" s="17">
        <v>0.2</v>
      </c>
      <c r="D20" s="17">
        <v>432.7</v>
      </c>
      <c r="E20" s="17">
        <v>0</v>
      </c>
      <c r="F20" s="17">
        <v>0</v>
      </c>
      <c r="G20" s="17">
        <v>1.3357000000000001E-2</v>
      </c>
      <c r="H20" s="17">
        <v>6.5099999999999999E-4</v>
      </c>
      <c r="I20" s="17">
        <v>2.7569999999999999E-3</v>
      </c>
      <c r="J20" s="17">
        <v>2.1059999999999998E-3</v>
      </c>
      <c r="K20" s="17">
        <v>0.763957</v>
      </c>
      <c r="L20" s="17">
        <v>1079.5</v>
      </c>
      <c r="M20" s="17">
        <v>0.59756100000000001</v>
      </c>
      <c r="N20" s="17">
        <v>0</v>
      </c>
      <c r="O20" s="17">
        <v>0</v>
      </c>
      <c r="P20" s="17">
        <v>0</v>
      </c>
      <c r="Q20" s="17">
        <v>9.5605999999999997E-2</v>
      </c>
      <c r="R20" s="17">
        <v>1.091E-3</v>
      </c>
      <c r="S20" s="17">
        <v>3.5140000000000002E-3</v>
      </c>
      <c r="T20" s="17">
        <v>2.4239999999999999E-3</v>
      </c>
      <c r="U20" s="17">
        <v>0.68963600000000003</v>
      </c>
      <c r="V20" s="17">
        <v>851.5</v>
      </c>
      <c r="W20" s="17">
        <v>0.59756100000000001</v>
      </c>
      <c r="X20" s="17">
        <v>3750</v>
      </c>
      <c r="Y20" s="17">
        <v>0</v>
      </c>
      <c r="Z20" s="17">
        <v>0</v>
      </c>
    </row>
    <row r="21" spans="1:31">
      <c r="A21" s="17">
        <v>8</v>
      </c>
      <c r="B21" s="19">
        <v>0.44415509259259256</v>
      </c>
      <c r="C21" s="17">
        <v>0.2</v>
      </c>
      <c r="D21" s="17">
        <v>434.5</v>
      </c>
      <c r="E21" s="17">
        <v>0</v>
      </c>
      <c r="F21" s="17">
        <v>0</v>
      </c>
      <c r="G21" s="17">
        <v>3.3378999999999999E-2</v>
      </c>
      <c r="H21" s="17">
        <v>1.227E-3</v>
      </c>
      <c r="I21" s="17">
        <v>3.0539999999999999E-3</v>
      </c>
      <c r="J21" s="17">
        <v>1.8270000000000001E-3</v>
      </c>
      <c r="K21" s="17">
        <v>0.59826900000000005</v>
      </c>
      <c r="L21" s="17">
        <v>204.1</v>
      </c>
      <c r="M21" s="17">
        <v>1.0333E-2</v>
      </c>
      <c r="N21" s="17">
        <v>0</v>
      </c>
      <c r="O21" s="17">
        <v>0</v>
      </c>
      <c r="P21" s="17">
        <v>0</v>
      </c>
      <c r="Q21" s="17">
        <v>2.238E-3</v>
      </c>
      <c r="R21" s="17">
        <v>8.4800000000000001E-4</v>
      </c>
      <c r="S21" s="17">
        <v>4.0969999999999999E-3</v>
      </c>
      <c r="T21" s="17">
        <v>3.2490000000000002E-3</v>
      </c>
      <c r="U21" s="17">
        <v>0.79296599999999995</v>
      </c>
      <c r="V21" s="17">
        <v>509</v>
      </c>
      <c r="W21" s="17">
        <v>0.59756100000000001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0.44421296296296298</v>
      </c>
      <c r="C22" s="17">
        <v>0.2</v>
      </c>
      <c r="D22" s="17">
        <v>445.3</v>
      </c>
      <c r="E22" s="17">
        <v>0</v>
      </c>
      <c r="F22" s="17">
        <v>0</v>
      </c>
      <c r="G22" s="17">
        <v>2.1440000000000001E-3</v>
      </c>
      <c r="H22" s="17">
        <v>4.8299999999999998E-4</v>
      </c>
      <c r="I22" s="17">
        <v>1.7769999999999999E-3</v>
      </c>
      <c r="J22" s="17">
        <v>1.294E-3</v>
      </c>
      <c r="K22" s="17">
        <v>0.72815300000000005</v>
      </c>
      <c r="L22" s="17">
        <v>1135.2</v>
      </c>
      <c r="M22" s="17">
        <v>0.59756100000000001</v>
      </c>
      <c r="N22" s="17">
        <v>0</v>
      </c>
      <c r="O22" s="17">
        <v>0</v>
      </c>
      <c r="P22" s="17">
        <v>0</v>
      </c>
      <c r="Q22" s="17">
        <v>4.2865E-2</v>
      </c>
      <c r="R22" s="17">
        <v>8.4000000000000003E-4</v>
      </c>
      <c r="S22" s="17">
        <v>3.9379999999999997E-3</v>
      </c>
      <c r="T22" s="17">
        <v>3.0980000000000001E-3</v>
      </c>
      <c r="U22" s="17">
        <v>0.78672900000000001</v>
      </c>
      <c r="V22" s="17">
        <v>204.1</v>
      </c>
      <c r="W22" s="17">
        <v>0.37325999999999998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0.44427083333333334</v>
      </c>
      <c r="C23" s="17">
        <v>0.2</v>
      </c>
      <c r="D23" s="17">
        <v>430</v>
      </c>
      <c r="E23" s="17">
        <v>0</v>
      </c>
      <c r="F23" s="17">
        <v>0</v>
      </c>
      <c r="G23" s="17">
        <v>6.2899999999999996E-3</v>
      </c>
      <c r="H23" s="17">
        <v>1.0020000000000001E-3</v>
      </c>
      <c r="I23" s="17">
        <v>3.029E-3</v>
      </c>
      <c r="J23" s="17">
        <v>2.0270000000000002E-3</v>
      </c>
      <c r="K23" s="17">
        <v>0.66924300000000003</v>
      </c>
      <c r="L23" s="17">
        <v>869.7</v>
      </c>
      <c r="M23" s="17">
        <v>0.59756100000000001</v>
      </c>
      <c r="N23" s="17">
        <v>0</v>
      </c>
      <c r="O23" s="17">
        <v>0</v>
      </c>
      <c r="P23" s="17">
        <v>0</v>
      </c>
      <c r="Q23" s="17">
        <v>8.2050000000000005E-3</v>
      </c>
      <c r="R23" s="17">
        <v>9.3199999999999999E-4</v>
      </c>
      <c r="S23" s="17">
        <v>5.3249999999999999E-3</v>
      </c>
      <c r="T23" s="17">
        <v>4.3930000000000002E-3</v>
      </c>
      <c r="U23" s="17">
        <v>0.825013</v>
      </c>
      <c r="V23" s="17">
        <v>204.1</v>
      </c>
      <c r="W23" s="17">
        <v>0.13920199999999999</v>
      </c>
      <c r="X23" s="17">
        <v>1998</v>
      </c>
      <c r="Y23" s="17">
        <v>0</v>
      </c>
      <c r="Z23" s="17">
        <v>0</v>
      </c>
    </row>
    <row r="24" spans="1:31">
      <c r="A24" s="17">
        <v>11</v>
      </c>
      <c r="B24" s="19">
        <v>0.4443171296296296</v>
      </c>
      <c r="C24" s="17">
        <v>0.2</v>
      </c>
      <c r="D24" s="17">
        <v>461.4</v>
      </c>
      <c r="E24" s="17">
        <v>0</v>
      </c>
      <c r="F24" s="17">
        <v>0</v>
      </c>
      <c r="G24" s="17">
        <v>4.0530000000000002E-3</v>
      </c>
      <c r="H24" s="17">
        <v>7.1299999999999998E-4</v>
      </c>
      <c r="I24" s="17">
        <v>2.8639999999999998E-3</v>
      </c>
      <c r="J24" s="17">
        <v>2.1519999999999998E-3</v>
      </c>
      <c r="K24" s="17">
        <v>0.75122999999999995</v>
      </c>
      <c r="L24" s="17">
        <v>625.5</v>
      </c>
      <c r="M24" s="17">
        <v>0.59756100000000001</v>
      </c>
      <c r="N24" s="17">
        <v>0</v>
      </c>
      <c r="O24" s="17">
        <v>0</v>
      </c>
      <c r="P24" s="17">
        <v>0</v>
      </c>
      <c r="Q24" s="17">
        <v>5.6400000000000005E-4</v>
      </c>
      <c r="R24" s="17">
        <v>6.4099999999999997E-4</v>
      </c>
      <c r="S24" s="17">
        <v>6.79E-3</v>
      </c>
      <c r="T24" s="17">
        <v>6.149E-3</v>
      </c>
      <c r="U24" s="17">
        <v>0.90552500000000002</v>
      </c>
      <c r="V24" s="17">
        <v>625.5</v>
      </c>
      <c r="W24" s="17">
        <v>0.59756100000000001</v>
      </c>
      <c r="X24" s="17">
        <v>685</v>
      </c>
      <c r="Y24" s="17">
        <v>0</v>
      </c>
      <c r="Z24" s="17">
        <v>0</v>
      </c>
    </row>
    <row r="25" spans="1:31">
      <c r="A25" s="17">
        <v>12</v>
      </c>
      <c r="B25" s="19">
        <v>0.44437499999999996</v>
      </c>
      <c r="C25" s="17">
        <v>0.2</v>
      </c>
      <c r="D25" s="17">
        <v>423.7</v>
      </c>
      <c r="E25" s="17">
        <v>0.138016</v>
      </c>
      <c r="F25" s="17">
        <v>6.6790000000000003</v>
      </c>
      <c r="G25" s="17">
        <v>2.555E-2</v>
      </c>
      <c r="H25" s="17">
        <v>9.7599999999999998E-4</v>
      </c>
      <c r="I25" s="17">
        <v>3.4250000000000001E-3</v>
      </c>
      <c r="J25" s="17">
        <v>2.4489999999999998E-3</v>
      </c>
      <c r="K25" s="17">
        <v>0.71514800000000001</v>
      </c>
      <c r="L25" s="17">
        <v>877.8</v>
      </c>
      <c r="M25" s="17">
        <v>0.51002199999999998</v>
      </c>
      <c r="N25" s="17">
        <v>4980</v>
      </c>
      <c r="O25" s="17">
        <v>0</v>
      </c>
      <c r="P25" s="17">
        <v>0</v>
      </c>
      <c r="Q25" s="17">
        <v>1.7583000000000001E-2</v>
      </c>
      <c r="R25" s="17">
        <v>6.3E-5</v>
      </c>
      <c r="S25" s="17">
        <v>2.395E-3</v>
      </c>
      <c r="T25" s="17">
        <v>2.3319999999999999E-3</v>
      </c>
      <c r="U25" s="17">
        <v>0.97362800000000005</v>
      </c>
      <c r="V25" s="17">
        <v>204.1</v>
      </c>
      <c r="W25" s="17">
        <v>0.285721</v>
      </c>
      <c r="X25" s="17">
        <v>0</v>
      </c>
      <c r="Y25" s="17">
        <v>0</v>
      </c>
      <c r="Z25" s="17">
        <v>0</v>
      </c>
      <c r="AA25" s="17">
        <v>1.4978899999999999</v>
      </c>
      <c r="AB25" s="17">
        <v>0.91770700000000005</v>
      </c>
      <c r="AC25" s="17">
        <v>2.20324E-3</v>
      </c>
      <c r="AD25" s="17">
        <v>0.25</v>
      </c>
      <c r="AE25" s="17">
        <v>946.2</v>
      </c>
    </row>
    <row r="26" spans="1:31">
      <c r="A26" s="17">
        <v>13</v>
      </c>
      <c r="B26" s="19">
        <v>0.44443287037037038</v>
      </c>
      <c r="C26" s="17">
        <v>0.2</v>
      </c>
      <c r="D26" s="17">
        <v>459.6</v>
      </c>
      <c r="E26" s="17">
        <v>0</v>
      </c>
      <c r="F26" s="17">
        <v>0</v>
      </c>
      <c r="G26" s="17">
        <v>5.2639999999999999E-2</v>
      </c>
      <c r="H26" s="17">
        <v>7.8100000000000001E-4</v>
      </c>
      <c r="I26" s="17">
        <v>2.8930000000000002E-3</v>
      </c>
      <c r="J26" s="17">
        <v>2.1120000000000002E-3</v>
      </c>
      <c r="K26" s="17">
        <v>0.73002299999999998</v>
      </c>
      <c r="L26" s="17">
        <v>1195.9000000000001</v>
      </c>
      <c r="M26" s="17">
        <v>2.4390000000000002E-3</v>
      </c>
      <c r="N26" s="17">
        <v>0</v>
      </c>
      <c r="O26" s="17">
        <v>0</v>
      </c>
      <c r="P26" s="17">
        <v>0</v>
      </c>
      <c r="Q26" s="17">
        <v>2.9039999999999999E-3</v>
      </c>
      <c r="R26" s="17">
        <v>6.3000000000000003E-4</v>
      </c>
      <c r="S26" s="17">
        <v>1.9840000000000001E-3</v>
      </c>
      <c r="T26" s="17">
        <v>1.3550000000000001E-3</v>
      </c>
      <c r="U26" s="17">
        <v>0.68274900000000005</v>
      </c>
      <c r="V26" s="17">
        <v>795.8</v>
      </c>
      <c r="W26" s="17">
        <v>0.59756100000000001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0.44449074074074074</v>
      </c>
      <c r="C27" s="17">
        <v>0.2</v>
      </c>
      <c r="D27" s="17">
        <v>439.9</v>
      </c>
      <c r="E27" s="17">
        <v>0</v>
      </c>
      <c r="F27" s="17">
        <v>0</v>
      </c>
      <c r="G27" s="17">
        <v>5.352E-3</v>
      </c>
      <c r="H27" s="17">
        <v>6.7500000000000004E-4</v>
      </c>
      <c r="I27" s="17">
        <v>2.5479999999999999E-3</v>
      </c>
      <c r="J27" s="17">
        <v>1.874E-3</v>
      </c>
      <c r="K27" s="17">
        <v>0.73519800000000002</v>
      </c>
      <c r="L27" s="17">
        <v>676.2</v>
      </c>
      <c r="M27" s="17">
        <v>0.59756100000000001</v>
      </c>
      <c r="N27" s="17">
        <v>0</v>
      </c>
      <c r="O27" s="17">
        <v>0</v>
      </c>
      <c r="P27" s="17">
        <v>0</v>
      </c>
      <c r="Q27" s="17">
        <v>4.4262999999999997E-2</v>
      </c>
      <c r="R27" s="17">
        <v>1.415E-3</v>
      </c>
      <c r="S27" s="17">
        <v>4.6410000000000002E-3</v>
      </c>
      <c r="T27" s="17">
        <v>3.2260000000000001E-3</v>
      </c>
      <c r="U27" s="17">
        <v>0.695137</v>
      </c>
      <c r="V27" s="17">
        <v>397.6</v>
      </c>
      <c r="W27" s="17">
        <v>0.36838100000000001</v>
      </c>
      <c r="X27" s="17">
        <v>0</v>
      </c>
      <c r="Y27" s="17">
        <v>0</v>
      </c>
      <c r="Z27" s="17">
        <v>0</v>
      </c>
    </row>
    <row r="28" spans="1:31">
      <c r="A28" s="17">
        <v>15</v>
      </c>
      <c r="B28" s="19">
        <v>0.44453703703703701</v>
      </c>
      <c r="C28" s="17">
        <v>0.2</v>
      </c>
      <c r="D28" s="17">
        <v>540.20000000000005</v>
      </c>
      <c r="E28" s="17">
        <v>0.12005399999999999</v>
      </c>
      <c r="F28" s="17">
        <v>5.8090000000000002</v>
      </c>
      <c r="G28" s="17">
        <v>4.7159999999999997E-3</v>
      </c>
      <c r="H28" s="17">
        <v>1.2800000000000001E-3</v>
      </c>
      <c r="I28" s="17">
        <v>4.4429999999999999E-3</v>
      </c>
      <c r="J28" s="17">
        <v>3.163E-3</v>
      </c>
      <c r="K28" s="17">
        <v>0.71186000000000005</v>
      </c>
      <c r="L28" s="17">
        <v>350</v>
      </c>
      <c r="M28" s="17">
        <v>0.36838100000000001</v>
      </c>
      <c r="N28" s="17">
        <v>3681</v>
      </c>
      <c r="O28" s="17">
        <v>0</v>
      </c>
      <c r="P28" s="17">
        <v>0</v>
      </c>
      <c r="Q28" s="17">
        <v>0.13039700000000001</v>
      </c>
      <c r="R28" s="17">
        <v>8.9700000000000001E-4</v>
      </c>
      <c r="S28" s="17">
        <v>3.1099999999999999E-3</v>
      </c>
      <c r="T28" s="17">
        <v>2.2130000000000001E-3</v>
      </c>
      <c r="U28" s="17">
        <v>0.71168699999999996</v>
      </c>
      <c r="V28" s="17">
        <v>787.7</v>
      </c>
      <c r="W28" s="17">
        <v>0.59756100000000001</v>
      </c>
      <c r="X28" s="17">
        <v>0</v>
      </c>
      <c r="Y28" s="17">
        <v>0</v>
      </c>
      <c r="Z28" s="17">
        <v>0</v>
      </c>
      <c r="AA28" s="17">
        <v>1.0949</v>
      </c>
      <c r="AB28" s="17">
        <v>0.807315</v>
      </c>
      <c r="AC28" s="17">
        <v>2.6835700000000001E-3</v>
      </c>
      <c r="AD28" s="17">
        <v>0.25</v>
      </c>
      <c r="AE28" s="17">
        <v>2373.3000000000002</v>
      </c>
    </row>
    <row r="29" spans="1:31">
      <c r="A29" s="17">
        <v>16</v>
      </c>
      <c r="B29" s="19">
        <v>0.44459490740740742</v>
      </c>
      <c r="C29" s="17">
        <v>0.2</v>
      </c>
      <c r="D29" s="17">
        <v>482</v>
      </c>
      <c r="E29" s="17">
        <v>0</v>
      </c>
      <c r="F29" s="17">
        <v>0</v>
      </c>
      <c r="G29" s="17">
        <v>2.5298999999999999E-2</v>
      </c>
      <c r="H29" s="17">
        <v>3.0000000000000001E-6</v>
      </c>
      <c r="I29" s="17">
        <v>2.6819999999999999E-3</v>
      </c>
      <c r="J29" s="17">
        <v>2.679E-3</v>
      </c>
      <c r="K29" s="17">
        <v>0.99889099999999997</v>
      </c>
      <c r="L29" s="17">
        <v>209.1</v>
      </c>
      <c r="M29" s="17">
        <v>0.36838100000000001</v>
      </c>
      <c r="N29" s="17">
        <v>0</v>
      </c>
      <c r="O29" s="17">
        <v>0</v>
      </c>
      <c r="P29" s="17">
        <v>0</v>
      </c>
      <c r="Q29" s="17">
        <v>7.8799999999999999E-3</v>
      </c>
      <c r="R29" s="17">
        <v>1.0709999999999999E-3</v>
      </c>
      <c r="S29" s="17">
        <v>4.0210000000000003E-3</v>
      </c>
      <c r="T29" s="17">
        <v>2.9499999999999999E-3</v>
      </c>
      <c r="U29" s="17">
        <v>0.73363800000000001</v>
      </c>
      <c r="V29" s="17">
        <v>341.8</v>
      </c>
      <c r="W29" s="17">
        <v>0.59756100000000001</v>
      </c>
      <c r="X29" s="17">
        <v>6643</v>
      </c>
      <c r="Y29" s="17">
        <v>0</v>
      </c>
      <c r="Z29" s="17">
        <v>0</v>
      </c>
    </row>
    <row r="30" spans="1:31">
      <c r="A30" s="17">
        <v>17</v>
      </c>
      <c r="B30" s="19">
        <v>0.44465277777777779</v>
      </c>
      <c r="C30" s="17">
        <v>0.2</v>
      </c>
      <c r="D30" s="17">
        <v>538.4</v>
      </c>
      <c r="E30" s="17">
        <v>0</v>
      </c>
      <c r="F30" s="17">
        <v>0</v>
      </c>
      <c r="G30" s="17">
        <v>3.2737000000000002E-2</v>
      </c>
      <c r="H30" s="17">
        <v>9.0899999999999998E-4</v>
      </c>
      <c r="I30" s="17">
        <v>2.7829999999999999E-3</v>
      </c>
      <c r="J30" s="17">
        <v>1.874E-3</v>
      </c>
      <c r="K30" s="17">
        <v>0.67344199999999999</v>
      </c>
      <c r="L30" s="17">
        <v>204.1</v>
      </c>
      <c r="M30" s="17">
        <v>2.4390000000000002E-3</v>
      </c>
      <c r="N30" s="17">
        <v>0</v>
      </c>
      <c r="O30" s="17">
        <v>0</v>
      </c>
      <c r="P30" s="17">
        <v>0</v>
      </c>
      <c r="Q30" s="17">
        <v>1.9480000000000001E-2</v>
      </c>
      <c r="R30" s="17">
        <v>8.8400000000000002E-4</v>
      </c>
      <c r="S30" s="17">
        <v>3.4759999999999999E-3</v>
      </c>
      <c r="T30" s="17">
        <v>2.591E-3</v>
      </c>
      <c r="U30" s="17">
        <v>0.74550499999999997</v>
      </c>
      <c r="V30" s="17">
        <v>1195.9000000000001</v>
      </c>
      <c r="W30" s="17">
        <v>2.4390000000000002E-3</v>
      </c>
      <c r="X30" s="17">
        <v>338720</v>
      </c>
      <c r="Y30" s="17">
        <v>0</v>
      </c>
      <c r="Z30" s="17">
        <v>0</v>
      </c>
    </row>
    <row r="31" spans="1:31">
      <c r="A31" s="17">
        <v>18</v>
      </c>
      <c r="B31" s="19">
        <v>0.44469907407407411</v>
      </c>
      <c r="C31" s="17">
        <v>0.2</v>
      </c>
      <c r="D31" s="17">
        <v>549.20000000000005</v>
      </c>
      <c r="E31" s="17">
        <v>0.188801</v>
      </c>
      <c r="F31" s="17">
        <v>9.1359999999999992</v>
      </c>
      <c r="G31" s="17">
        <v>3.567E-2</v>
      </c>
      <c r="H31" s="17">
        <v>2.23E-4</v>
      </c>
      <c r="I31" s="17">
        <v>3.601E-3</v>
      </c>
      <c r="J31" s="17">
        <v>3.3779999999999999E-3</v>
      </c>
      <c r="K31" s="17">
        <v>0.93808400000000003</v>
      </c>
      <c r="L31" s="17">
        <v>204.1</v>
      </c>
      <c r="M31" s="17">
        <v>8.5099999999999995E-2</v>
      </c>
      <c r="N31" s="17">
        <v>2478</v>
      </c>
      <c r="O31" s="17">
        <v>0</v>
      </c>
      <c r="P31" s="17">
        <v>0</v>
      </c>
      <c r="Q31" s="17">
        <v>4.8210000000000003E-2</v>
      </c>
      <c r="R31" s="17">
        <v>3.0000000000000001E-6</v>
      </c>
      <c r="S31" s="17">
        <v>2.9260000000000002E-3</v>
      </c>
      <c r="T31" s="17">
        <v>2.9229999999999998E-3</v>
      </c>
      <c r="U31" s="17">
        <v>0.99897100000000005</v>
      </c>
      <c r="V31" s="17">
        <v>204.1</v>
      </c>
      <c r="W31" s="17">
        <v>0.13920199999999999</v>
      </c>
      <c r="X31" s="17">
        <v>0</v>
      </c>
      <c r="Y31" s="17">
        <v>0</v>
      </c>
      <c r="Z31" s="17">
        <v>0</v>
      </c>
      <c r="AA31" s="17">
        <v>1.53688</v>
      </c>
      <c r="AB31" s="17">
        <v>0.62567200000000001</v>
      </c>
      <c r="AC31" s="17">
        <v>1.83205E-3</v>
      </c>
      <c r="AD31" s="17">
        <v>0.243226</v>
      </c>
      <c r="AE31" s="17">
        <v>4070.1</v>
      </c>
    </row>
    <row r="32" spans="1:31">
      <c r="A32" s="17">
        <v>19</v>
      </c>
      <c r="B32" s="19">
        <v>0.44475694444444441</v>
      </c>
      <c r="C32" s="17">
        <v>0.2</v>
      </c>
      <c r="D32" s="17">
        <v>536.6</v>
      </c>
      <c r="E32" s="17">
        <v>0</v>
      </c>
      <c r="F32" s="17">
        <v>0</v>
      </c>
      <c r="G32" s="17">
        <v>5.4107000000000002E-2</v>
      </c>
      <c r="H32" s="17">
        <v>1.9999999999999999E-6</v>
      </c>
      <c r="I32" s="17">
        <v>2.2889999999999998E-3</v>
      </c>
      <c r="J32" s="17">
        <v>2.2859999999999998E-3</v>
      </c>
      <c r="K32" s="17">
        <v>0.99894899999999998</v>
      </c>
      <c r="L32" s="17">
        <v>1195.9000000000001</v>
      </c>
      <c r="M32" s="17">
        <v>0.23161899999999999</v>
      </c>
      <c r="N32" s="17">
        <v>0</v>
      </c>
      <c r="O32" s="17">
        <v>0</v>
      </c>
      <c r="P32" s="17">
        <v>0</v>
      </c>
      <c r="Q32" s="17">
        <v>5.4202E-2</v>
      </c>
      <c r="R32" s="17">
        <v>8.7299999999999997E-4</v>
      </c>
      <c r="S32" s="17">
        <v>3.9269999999999999E-3</v>
      </c>
      <c r="T32" s="17">
        <v>3.0539999999999999E-3</v>
      </c>
      <c r="U32" s="17">
        <v>0.77762500000000001</v>
      </c>
      <c r="V32" s="17">
        <v>204.1</v>
      </c>
      <c r="W32" s="17">
        <v>0.22674</v>
      </c>
      <c r="X32" s="17">
        <v>0</v>
      </c>
      <c r="Y32" s="17">
        <v>0</v>
      </c>
      <c r="Z32" s="17">
        <v>0</v>
      </c>
    </row>
    <row r="33" spans="1:31">
      <c r="A33" s="17">
        <v>20</v>
      </c>
      <c r="B33" s="19">
        <v>0.44481481481481483</v>
      </c>
      <c r="C33" s="17">
        <v>0.2</v>
      </c>
      <c r="D33" s="17">
        <v>555.4</v>
      </c>
      <c r="E33" s="17">
        <v>0</v>
      </c>
      <c r="F33" s="17">
        <v>0</v>
      </c>
      <c r="G33" s="17">
        <v>4.2978000000000002E-2</v>
      </c>
      <c r="H33" s="17">
        <v>9.3199999999999999E-4</v>
      </c>
      <c r="I33" s="17">
        <v>3.901E-3</v>
      </c>
      <c r="J33" s="17">
        <v>2.9689999999999999E-3</v>
      </c>
      <c r="K33" s="17">
        <v>0.76100100000000004</v>
      </c>
      <c r="L33" s="17">
        <v>267.89999999999998</v>
      </c>
      <c r="M33" s="17">
        <v>0.22674</v>
      </c>
      <c r="N33" s="17">
        <v>0</v>
      </c>
      <c r="O33" s="17">
        <v>0</v>
      </c>
      <c r="P33" s="17">
        <v>0</v>
      </c>
      <c r="Q33" s="17">
        <v>1.6371E-2</v>
      </c>
      <c r="R33" s="17">
        <v>9.0399999999999996E-4</v>
      </c>
      <c r="S33" s="17">
        <v>3.5969999999999999E-3</v>
      </c>
      <c r="T33" s="17">
        <v>2.6930000000000001E-3</v>
      </c>
      <c r="U33" s="17">
        <v>0.748614</v>
      </c>
      <c r="V33" s="17">
        <v>267.89999999999998</v>
      </c>
      <c r="W33" s="17">
        <v>0.59756100000000001</v>
      </c>
      <c r="X33" s="17">
        <v>8272</v>
      </c>
      <c r="Y33" s="17">
        <v>0</v>
      </c>
      <c r="Z33" s="17">
        <v>0</v>
      </c>
    </row>
    <row r="34" spans="1:31">
      <c r="A34" s="17">
        <v>21</v>
      </c>
      <c r="B34" s="19">
        <v>0.44487268518518519</v>
      </c>
      <c r="C34" s="17">
        <v>0.2</v>
      </c>
      <c r="D34" s="17">
        <v>555.4</v>
      </c>
      <c r="E34" s="17">
        <v>0</v>
      </c>
      <c r="F34" s="17">
        <v>0</v>
      </c>
      <c r="G34" s="17">
        <v>7.8299999999999995E-4</v>
      </c>
      <c r="H34" s="17">
        <v>5.5199999999999997E-4</v>
      </c>
      <c r="I34" s="17">
        <v>2.6580000000000002E-3</v>
      </c>
      <c r="J34" s="17">
        <v>2.1059999999999998E-3</v>
      </c>
      <c r="K34" s="17">
        <v>0.79233399999999998</v>
      </c>
      <c r="L34" s="17">
        <v>628.6</v>
      </c>
      <c r="M34" s="17">
        <v>0.59756100000000001</v>
      </c>
      <c r="N34" s="17">
        <v>0</v>
      </c>
      <c r="O34" s="17">
        <v>0</v>
      </c>
      <c r="P34" s="17">
        <v>0</v>
      </c>
      <c r="Q34" s="17">
        <v>1.5640000000000001E-3</v>
      </c>
      <c r="R34" s="17">
        <v>1.0150000000000001E-3</v>
      </c>
      <c r="S34" s="17">
        <v>2.9090000000000001E-3</v>
      </c>
      <c r="T34" s="17">
        <v>1.8929999999999999E-3</v>
      </c>
      <c r="U34" s="17">
        <v>0.65091699999999997</v>
      </c>
      <c r="V34" s="17">
        <v>1058.2</v>
      </c>
      <c r="W34" s="17">
        <v>0.59756100000000001</v>
      </c>
      <c r="X34" s="17">
        <v>0</v>
      </c>
      <c r="Y34" s="17">
        <v>0</v>
      </c>
      <c r="Z34" s="17">
        <v>0</v>
      </c>
    </row>
    <row r="35" spans="1:31">
      <c r="A35" s="17">
        <v>22</v>
      </c>
      <c r="B35" s="19">
        <v>0.44491898148148151</v>
      </c>
      <c r="C35" s="17">
        <v>0.2</v>
      </c>
      <c r="D35" s="17">
        <v>592.20000000000005</v>
      </c>
      <c r="E35" s="17">
        <v>9.2002E-2</v>
      </c>
      <c r="F35" s="17">
        <v>4.452</v>
      </c>
      <c r="G35" s="17">
        <v>4.5622999999999997E-2</v>
      </c>
      <c r="H35" s="17">
        <v>9.5500000000000001E-4</v>
      </c>
      <c r="I35" s="17">
        <v>3.7580000000000001E-3</v>
      </c>
      <c r="J35" s="17">
        <v>2.8040000000000001E-3</v>
      </c>
      <c r="K35" s="17">
        <v>0.74599700000000002</v>
      </c>
      <c r="L35" s="17">
        <v>1195.9000000000001</v>
      </c>
      <c r="M35" s="17">
        <v>2.4390000000000002E-3</v>
      </c>
      <c r="N35" s="17">
        <v>5110</v>
      </c>
      <c r="O35" s="17">
        <v>0</v>
      </c>
      <c r="P35" s="17">
        <v>0</v>
      </c>
      <c r="Q35" s="17">
        <v>4.0369999999999998E-3</v>
      </c>
      <c r="R35" s="17">
        <v>9.7199999999999999E-4</v>
      </c>
      <c r="S35" s="17">
        <v>2.6930000000000001E-3</v>
      </c>
      <c r="T35" s="17">
        <v>1.722E-3</v>
      </c>
      <c r="U35" s="17">
        <v>0.63921700000000004</v>
      </c>
      <c r="V35" s="17">
        <v>1195.9000000000001</v>
      </c>
      <c r="W35" s="17">
        <v>8.5099999999999995E-2</v>
      </c>
      <c r="X35" s="17">
        <v>0</v>
      </c>
      <c r="Y35" s="17">
        <v>0</v>
      </c>
      <c r="Z35" s="17">
        <v>0</v>
      </c>
      <c r="AA35" s="17">
        <v>0.98341100000000004</v>
      </c>
      <c r="AB35" s="17">
        <v>0.95611299999999999</v>
      </c>
      <c r="AC35" s="17">
        <v>2.61787E-3</v>
      </c>
      <c r="AD35" s="17">
        <v>0.25</v>
      </c>
      <c r="AE35" s="17">
        <v>694.5</v>
      </c>
    </row>
    <row r="36" spans="1:31">
      <c r="A36" s="17">
        <v>23</v>
      </c>
      <c r="B36" s="19">
        <v>0.44497685185185182</v>
      </c>
      <c r="C36" s="17">
        <v>0.2</v>
      </c>
      <c r="D36" s="17">
        <v>601.1</v>
      </c>
      <c r="E36" s="17">
        <v>0</v>
      </c>
      <c r="F36" s="17">
        <v>0</v>
      </c>
      <c r="G36" s="17">
        <v>2.3789000000000001E-2</v>
      </c>
      <c r="H36" s="17">
        <v>5.4100000000000003E-4</v>
      </c>
      <c r="I36" s="17">
        <v>1.7179999999999999E-3</v>
      </c>
      <c r="J36" s="17">
        <v>1.1770000000000001E-3</v>
      </c>
      <c r="K36" s="17">
        <v>0.68508999999999998</v>
      </c>
      <c r="L36" s="17">
        <v>204.1</v>
      </c>
      <c r="M36" s="17">
        <v>0.51490000000000002</v>
      </c>
      <c r="N36" s="17">
        <v>0</v>
      </c>
      <c r="O36" s="17">
        <v>0</v>
      </c>
      <c r="P36" s="17">
        <v>0</v>
      </c>
      <c r="Q36" s="17">
        <v>4.4302000000000001E-2</v>
      </c>
      <c r="R36" s="17">
        <v>1.1379999999999999E-3</v>
      </c>
      <c r="S36" s="17">
        <v>3.447E-3</v>
      </c>
      <c r="T36" s="17">
        <v>2.3089999999999999E-3</v>
      </c>
      <c r="U36" s="17">
        <v>0.66982200000000003</v>
      </c>
      <c r="V36" s="17">
        <v>217.2</v>
      </c>
      <c r="W36" s="17">
        <v>0.36838100000000001</v>
      </c>
      <c r="X36" s="17">
        <v>0</v>
      </c>
      <c r="Y36" s="17">
        <v>0</v>
      </c>
      <c r="Z36" s="17">
        <v>0</v>
      </c>
    </row>
    <row r="37" spans="1:31">
      <c r="A37" s="17">
        <v>24</v>
      </c>
      <c r="B37" s="19">
        <v>0.44503472222222223</v>
      </c>
      <c r="C37" s="17">
        <v>0.2</v>
      </c>
      <c r="D37" s="17">
        <v>659.4</v>
      </c>
      <c r="E37" s="17">
        <v>1.6087000000000001E-2</v>
      </c>
      <c r="F37" s="17">
        <v>0.77800000000000002</v>
      </c>
      <c r="G37" s="17">
        <v>2.4034E-2</v>
      </c>
      <c r="H37" s="17">
        <v>5.2400000000000005E-4</v>
      </c>
      <c r="I37" s="17">
        <v>2.248E-3</v>
      </c>
      <c r="J37" s="17">
        <v>1.7240000000000001E-3</v>
      </c>
      <c r="K37" s="17">
        <v>0.76710199999999995</v>
      </c>
      <c r="L37" s="17">
        <v>1195.9000000000001</v>
      </c>
      <c r="M37" s="17">
        <v>2.4390000000000002E-3</v>
      </c>
      <c r="N37" s="17">
        <v>30257</v>
      </c>
      <c r="O37" s="17">
        <v>0</v>
      </c>
      <c r="P37" s="17">
        <v>0</v>
      </c>
      <c r="Q37" s="17">
        <v>2.8162E-2</v>
      </c>
      <c r="R37" s="17">
        <v>1.193E-3</v>
      </c>
      <c r="S37" s="17">
        <v>3.287E-3</v>
      </c>
      <c r="T37" s="17">
        <v>2.0939999999999999E-3</v>
      </c>
      <c r="U37" s="17">
        <v>0.63716300000000003</v>
      </c>
      <c r="V37" s="17">
        <v>1195.9000000000001</v>
      </c>
      <c r="W37" s="17">
        <v>0.13920199999999999</v>
      </c>
      <c r="X37" s="17">
        <v>0</v>
      </c>
      <c r="Y37" s="17">
        <v>0</v>
      </c>
      <c r="Z37" s="17">
        <v>0</v>
      </c>
      <c r="AA37" s="17">
        <v>0.98025099999999998</v>
      </c>
      <c r="AB37" s="17">
        <v>0.99308600000000002</v>
      </c>
      <c r="AC37" s="17">
        <v>3.2723399999999999E-3</v>
      </c>
      <c r="AD37" s="17">
        <v>0.25</v>
      </c>
      <c r="AE37" s="17">
        <v>694.5</v>
      </c>
    </row>
    <row r="38" spans="1:31">
      <c r="A38" s="17">
        <v>25</v>
      </c>
      <c r="B38" s="19">
        <v>0.4450925925925926</v>
      </c>
      <c r="C38" s="17">
        <v>0.2</v>
      </c>
      <c r="D38" s="17">
        <v>628.9</v>
      </c>
      <c r="E38" s="17">
        <v>0</v>
      </c>
      <c r="F38" s="17">
        <v>0</v>
      </c>
      <c r="G38" s="17">
        <v>2.8449999999999999E-3</v>
      </c>
      <c r="H38" s="17">
        <v>9.5399999999999999E-4</v>
      </c>
      <c r="I38" s="17">
        <v>2.8809999999999999E-3</v>
      </c>
      <c r="J38" s="17">
        <v>1.926E-3</v>
      </c>
      <c r="K38" s="17">
        <v>0.66868499999999997</v>
      </c>
      <c r="L38" s="17">
        <v>204.1</v>
      </c>
      <c r="M38" s="17">
        <v>0.13920199999999999</v>
      </c>
      <c r="N38" s="17">
        <v>0</v>
      </c>
      <c r="O38" s="17">
        <v>0</v>
      </c>
      <c r="P38" s="17">
        <v>0</v>
      </c>
      <c r="Q38" s="17">
        <v>9.4640000000000002E-2</v>
      </c>
      <c r="R38" s="17">
        <v>8.5999999999999998E-4</v>
      </c>
      <c r="S38" s="17">
        <v>4.0080000000000003E-3</v>
      </c>
      <c r="T38" s="17">
        <v>3.1489999999999999E-3</v>
      </c>
      <c r="U38" s="17">
        <v>0.78550799999999998</v>
      </c>
      <c r="V38" s="17">
        <v>379.4</v>
      </c>
      <c r="W38" s="17">
        <v>0.36838100000000001</v>
      </c>
      <c r="X38" s="17">
        <v>0</v>
      </c>
      <c r="Y38" s="17">
        <v>0</v>
      </c>
      <c r="Z38" s="17">
        <v>0</v>
      </c>
    </row>
    <row r="39" spans="1:31">
      <c r="A39" s="17">
        <v>26</v>
      </c>
      <c r="B39" s="19">
        <v>0.44513888888888892</v>
      </c>
      <c r="C39" s="17">
        <v>0.2</v>
      </c>
      <c r="D39" s="17">
        <v>652.20000000000005</v>
      </c>
      <c r="E39" s="17">
        <v>0</v>
      </c>
      <c r="F39" s="17">
        <v>0</v>
      </c>
      <c r="G39" s="17">
        <v>2.9007000000000002E-2</v>
      </c>
      <c r="H39" s="17">
        <v>3.9999999999999998E-6</v>
      </c>
      <c r="I39" s="17">
        <v>3.9680000000000002E-3</v>
      </c>
      <c r="J39" s="17">
        <v>3.9639999999999996E-3</v>
      </c>
      <c r="K39" s="17">
        <v>0.99887899999999996</v>
      </c>
      <c r="L39" s="17">
        <v>204.1</v>
      </c>
      <c r="M39" s="17">
        <v>5.1663000000000001E-2</v>
      </c>
      <c r="N39" s="17">
        <v>0</v>
      </c>
      <c r="O39" s="17">
        <v>0</v>
      </c>
      <c r="P39" s="17">
        <v>0</v>
      </c>
      <c r="Q39" s="17">
        <v>3.6025000000000001E-2</v>
      </c>
      <c r="R39" s="17">
        <v>4.6299999999999998E-4</v>
      </c>
      <c r="S39" s="17">
        <v>2.4949999999999998E-3</v>
      </c>
      <c r="T39" s="17">
        <v>2.032E-3</v>
      </c>
      <c r="U39" s="17">
        <v>0.814469</v>
      </c>
      <c r="V39" s="17">
        <v>286.10000000000002</v>
      </c>
      <c r="W39" s="17">
        <v>0.36838100000000001</v>
      </c>
      <c r="X39" s="17">
        <v>1108</v>
      </c>
      <c r="Y39" s="17">
        <v>0</v>
      </c>
      <c r="Z39" s="17">
        <v>0</v>
      </c>
    </row>
    <row r="40" spans="1:31">
      <c r="A40" s="17">
        <v>27</v>
      </c>
      <c r="B40" s="19">
        <v>0.44519675925925922</v>
      </c>
      <c r="C40" s="17">
        <v>0.2</v>
      </c>
      <c r="D40" s="17">
        <v>668.3</v>
      </c>
      <c r="E40" s="17">
        <v>9.9599999999999992E-4</v>
      </c>
      <c r="F40" s="17">
        <v>4.8000000000000001E-2</v>
      </c>
      <c r="G40" s="17">
        <v>0.39588800000000002</v>
      </c>
      <c r="H40" s="17">
        <v>2.8792999999999999E-2</v>
      </c>
      <c r="I40" s="17">
        <v>3.6367999999999998E-2</v>
      </c>
      <c r="J40" s="17">
        <v>7.574E-3</v>
      </c>
      <c r="K40" s="17">
        <v>0.20827300000000001</v>
      </c>
      <c r="L40" s="17">
        <v>315.5</v>
      </c>
      <c r="M40" s="17">
        <v>0.13920199999999999</v>
      </c>
      <c r="N40" s="17">
        <v>164173</v>
      </c>
      <c r="O40" s="17">
        <v>0</v>
      </c>
      <c r="P40" s="17">
        <v>0</v>
      </c>
      <c r="Q40" s="17">
        <v>0.28701700000000002</v>
      </c>
      <c r="R40" s="17">
        <v>2.8652E-2</v>
      </c>
      <c r="S40" s="17">
        <v>3.6429000000000003E-2</v>
      </c>
      <c r="T40" s="17">
        <v>7.7770000000000001E-3</v>
      </c>
      <c r="U40" s="17">
        <v>0.21349299999999999</v>
      </c>
      <c r="V40" s="17">
        <v>586</v>
      </c>
      <c r="W40" s="17">
        <v>2.4390000000000002E-3</v>
      </c>
      <c r="X40" s="17">
        <v>3868</v>
      </c>
      <c r="Y40" s="17">
        <v>0</v>
      </c>
      <c r="Z40" s="17">
        <v>0</v>
      </c>
      <c r="AA40" s="17">
        <v>0.32845099999999999</v>
      </c>
      <c r="AB40" s="17">
        <v>0.99522500000000003</v>
      </c>
      <c r="AC40" s="17">
        <v>3.63922E-2</v>
      </c>
      <c r="AD40" s="17">
        <v>0.25</v>
      </c>
      <c r="AE40" s="17">
        <v>2632.4</v>
      </c>
    </row>
    <row r="41" spans="1:31">
      <c r="A41" s="17">
        <v>28</v>
      </c>
      <c r="B41" s="19">
        <v>0.44525462962962964</v>
      </c>
      <c r="C41" s="17">
        <v>1.1000000000000001</v>
      </c>
      <c r="D41" s="17">
        <v>241</v>
      </c>
      <c r="E41" s="17">
        <v>2.3615000000000001E-2</v>
      </c>
      <c r="F41" s="17">
        <v>1.143</v>
      </c>
      <c r="G41" s="17">
        <v>0.82450199999999996</v>
      </c>
      <c r="H41" s="17">
        <v>6.2564999999999996E-2</v>
      </c>
      <c r="I41" s="17">
        <v>8.5390999999999995E-2</v>
      </c>
      <c r="J41" s="17">
        <v>2.2827E-2</v>
      </c>
      <c r="K41" s="17">
        <v>0.26732</v>
      </c>
      <c r="L41" s="17">
        <v>599.20000000000005</v>
      </c>
      <c r="M41" s="17">
        <v>0.134323</v>
      </c>
      <c r="N41" s="17">
        <v>8787</v>
      </c>
      <c r="O41" s="17">
        <v>0</v>
      </c>
      <c r="P41" s="17">
        <v>0</v>
      </c>
      <c r="Q41" s="17">
        <v>0.90412199999999998</v>
      </c>
      <c r="R41" s="17">
        <v>7.3707999999999996E-2</v>
      </c>
      <c r="S41" s="17">
        <v>0.10606699999999999</v>
      </c>
      <c r="T41" s="17">
        <v>3.2358999999999999E-2</v>
      </c>
      <c r="U41" s="17">
        <v>0.30508099999999999</v>
      </c>
      <c r="V41" s="17">
        <v>466.4</v>
      </c>
      <c r="W41" s="17">
        <v>2.4390000000000002E-3</v>
      </c>
      <c r="X41" s="17">
        <v>852</v>
      </c>
      <c r="Y41" s="17">
        <v>0</v>
      </c>
      <c r="Z41" s="17">
        <v>0</v>
      </c>
      <c r="AA41" s="17">
        <v>0.46935500000000002</v>
      </c>
      <c r="AB41" s="17">
        <v>0.884239</v>
      </c>
      <c r="AC41" s="17">
        <v>0.102321</v>
      </c>
      <c r="AD41" s="17">
        <v>0.25</v>
      </c>
      <c r="AE41" s="17">
        <v>1386.2</v>
      </c>
    </row>
    <row r="42" spans="1:31">
      <c r="A42" s="17">
        <v>29</v>
      </c>
      <c r="B42" s="19">
        <v>0.4453125</v>
      </c>
      <c r="C42" s="17">
        <v>1.6</v>
      </c>
      <c r="D42" s="17">
        <v>87.8</v>
      </c>
      <c r="E42" s="17">
        <v>5.2199000000000002E-2</v>
      </c>
      <c r="F42" s="17">
        <v>2.5259999999999998</v>
      </c>
      <c r="G42" s="17">
        <v>0.89423799999999998</v>
      </c>
      <c r="H42" s="17">
        <v>7.1163000000000004E-2</v>
      </c>
      <c r="I42" s="17">
        <v>9.6502000000000004E-2</v>
      </c>
      <c r="J42" s="17">
        <v>2.5339E-2</v>
      </c>
      <c r="K42" s="17">
        <v>0.26257399999999997</v>
      </c>
      <c r="L42" s="17">
        <v>410.7</v>
      </c>
      <c r="M42" s="17">
        <v>2.4390000000000002E-3</v>
      </c>
      <c r="N42" s="17">
        <v>832</v>
      </c>
      <c r="O42" s="17">
        <v>0</v>
      </c>
      <c r="P42" s="17">
        <v>0</v>
      </c>
      <c r="Q42" s="17">
        <v>0.939774</v>
      </c>
      <c r="R42" s="17">
        <v>6.1457999999999999E-2</v>
      </c>
      <c r="S42" s="17">
        <v>9.7404000000000004E-2</v>
      </c>
      <c r="T42" s="17">
        <v>3.5945999999999999E-2</v>
      </c>
      <c r="U42" s="17">
        <v>0.36904199999999998</v>
      </c>
      <c r="V42" s="17">
        <v>522.20000000000005</v>
      </c>
      <c r="W42" s="17">
        <v>2.4390000000000002E-3</v>
      </c>
      <c r="X42" s="17">
        <v>772</v>
      </c>
      <c r="Y42" s="17">
        <v>0</v>
      </c>
      <c r="Z42" s="17">
        <v>0</v>
      </c>
      <c r="AA42" s="17">
        <v>0.56775699999999996</v>
      </c>
      <c r="AB42" s="17">
        <v>0.15293200000000001</v>
      </c>
      <c r="AC42" s="17">
        <v>6.6955200000000006E-2</v>
      </c>
      <c r="AD42" s="17">
        <v>0.25</v>
      </c>
      <c r="AE42" s="17">
        <v>2022.2</v>
      </c>
    </row>
    <row r="43" spans="1:31">
      <c r="A43" s="17">
        <v>30</v>
      </c>
      <c r="B43" s="19">
        <v>0.44537037037037036</v>
      </c>
      <c r="C43" s="17">
        <v>2.2000000000000002</v>
      </c>
      <c r="D43" s="17">
        <v>181</v>
      </c>
      <c r="E43" s="17">
        <v>8.6891999999999997E-2</v>
      </c>
      <c r="F43" s="17">
        <v>4.2050000000000001</v>
      </c>
      <c r="G43" s="17">
        <v>0.86205299999999996</v>
      </c>
      <c r="H43" s="17">
        <v>6.6653000000000004E-2</v>
      </c>
      <c r="I43" s="17">
        <v>9.2016000000000001E-2</v>
      </c>
      <c r="J43" s="17">
        <v>2.5363E-2</v>
      </c>
      <c r="K43" s="17">
        <v>0.27563799999999999</v>
      </c>
      <c r="L43" s="17">
        <v>445.2</v>
      </c>
      <c r="M43" s="17">
        <v>2.4390000000000002E-3</v>
      </c>
      <c r="N43" s="17">
        <v>1063</v>
      </c>
      <c r="O43" s="17">
        <v>0</v>
      </c>
      <c r="P43" s="17">
        <v>0</v>
      </c>
      <c r="Q43" s="17">
        <v>0.93366499999999997</v>
      </c>
      <c r="R43" s="17">
        <v>6.2393999999999998E-2</v>
      </c>
      <c r="S43" s="17">
        <v>9.6428E-2</v>
      </c>
      <c r="T43" s="17">
        <v>3.4034000000000002E-2</v>
      </c>
      <c r="U43" s="17">
        <v>0.35294399999999998</v>
      </c>
      <c r="V43" s="17">
        <v>453.3</v>
      </c>
      <c r="W43" s="17">
        <v>2.4390000000000002E-3</v>
      </c>
      <c r="X43" s="17">
        <v>1356</v>
      </c>
      <c r="Y43" s="17">
        <v>0</v>
      </c>
      <c r="Z43" s="17">
        <v>0</v>
      </c>
      <c r="AA43" s="17">
        <v>0.542991</v>
      </c>
      <c r="AB43" s="17">
        <v>0.34005800000000003</v>
      </c>
      <c r="AC43" s="17">
        <v>7.3967699999999997E-2</v>
      </c>
      <c r="AD43" s="17">
        <v>0.25</v>
      </c>
      <c r="AE43" s="17">
        <v>1865.8</v>
      </c>
    </row>
    <row r="44" spans="1:31">
      <c r="A44" s="17">
        <v>31</v>
      </c>
      <c r="B44" s="19">
        <v>0.44541666666666663</v>
      </c>
      <c r="C44" s="17">
        <v>3.3</v>
      </c>
      <c r="D44" s="17">
        <v>143.30000000000001</v>
      </c>
      <c r="E44" s="17">
        <v>0</v>
      </c>
      <c r="F44" s="17">
        <v>0</v>
      </c>
      <c r="G44" s="17">
        <v>0.89401600000000003</v>
      </c>
      <c r="H44" s="17">
        <v>7.1474999999999997E-2</v>
      </c>
      <c r="I44" s="17">
        <v>9.9004999999999996E-2</v>
      </c>
      <c r="J44" s="17">
        <v>2.7529000000000001E-2</v>
      </c>
      <c r="K44" s="17">
        <v>0.27805999999999997</v>
      </c>
      <c r="L44" s="17">
        <v>479.6</v>
      </c>
      <c r="M44" s="17">
        <v>2.4390000000000002E-3</v>
      </c>
      <c r="N44" s="17">
        <v>0</v>
      </c>
      <c r="O44" s="17">
        <v>0</v>
      </c>
      <c r="P44" s="17">
        <v>0</v>
      </c>
      <c r="Q44" s="17">
        <v>0.93326600000000004</v>
      </c>
      <c r="R44" s="17">
        <v>5.8492000000000002E-2</v>
      </c>
      <c r="S44" s="17">
        <v>9.4294000000000003E-2</v>
      </c>
      <c r="T44" s="17">
        <v>3.5802E-2</v>
      </c>
      <c r="U44" s="17">
        <v>0.37968499999999999</v>
      </c>
      <c r="V44" s="17">
        <v>586</v>
      </c>
      <c r="W44" s="17">
        <v>2.4390000000000002E-3</v>
      </c>
      <c r="X44" s="17">
        <v>5008</v>
      </c>
      <c r="Y44" s="17">
        <v>0</v>
      </c>
      <c r="Z44" s="17">
        <v>0</v>
      </c>
    </row>
    <row r="45" spans="1:31">
      <c r="A45" s="17">
        <v>32</v>
      </c>
      <c r="B45" s="19">
        <v>0.44547453703703704</v>
      </c>
      <c r="C45" s="17">
        <v>4.2</v>
      </c>
      <c r="D45" s="17">
        <v>114.7</v>
      </c>
      <c r="E45" s="17">
        <v>5.7320000000000003E-2</v>
      </c>
      <c r="F45" s="17">
        <v>2.774</v>
      </c>
      <c r="G45" s="17">
        <v>0.88278900000000005</v>
      </c>
      <c r="H45" s="17">
        <v>6.6830000000000001E-2</v>
      </c>
      <c r="I45" s="17">
        <v>9.6699999999999994E-2</v>
      </c>
      <c r="J45" s="17">
        <v>2.9871000000000002E-2</v>
      </c>
      <c r="K45" s="17">
        <v>0.30890099999999998</v>
      </c>
      <c r="L45" s="17">
        <v>535.29999999999995</v>
      </c>
      <c r="M45" s="17">
        <v>2.4390000000000002E-3</v>
      </c>
      <c r="N45" s="17">
        <v>2309</v>
      </c>
      <c r="O45" s="17">
        <v>0</v>
      </c>
      <c r="P45" s="17">
        <v>0</v>
      </c>
      <c r="Q45" s="17">
        <v>0.93442800000000004</v>
      </c>
      <c r="R45" s="17">
        <v>6.3810000000000006E-2</v>
      </c>
      <c r="S45" s="17">
        <v>0.101884</v>
      </c>
      <c r="T45" s="17">
        <v>3.8073999999999997E-2</v>
      </c>
      <c r="U45" s="17">
        <v>0.37370199999999998</v>
      </c>
      <c r="V45" s="17">
        <v>466.4</v>
      </c>
      <c r="W45" s="17">
        <v>2.4390000000000002E-3</v>
      </c>
      <c r="X45" s="17">
        <v>1494</v>
      </c>
      <c r="Y45" s="17">
        <v>0</v>
      </c>
      <c r="Z45" s="17">
        <v>0</v>
      </c>
      <c r="AA45" s="17">
        <v>0.57492600000000005</v>
      </c>
      <c r="AB45" s="17">
        <v>0.46043099999999998</v>
      </c>
      <c r="AC45" s="17">
        <v>8.1340499999999996E-2</v>
      </c>
      <c r="AD45" s="17">
        <v>0.25</v>
      </c>
      <c r="AE45" s="17">
        <v>1551.5</v>
      </c>
    </row>
    <row r="46" spans="1:31">
      <c r="A46" s="17">
        <v>33</v>
      </c>
      <c r="B46" s="19">
        <v>0.4455324074074074</v>
      </c>
      <c r="C46" s="17">
        <v>5.0999999999999996</v>
      </c>
      <c r="D46" s="17">
        <v>109.3</v>
      </c>
      <c r="E46" s="17">
        <v>6.4145999999999995E-2</v>
      </c>
      <c r="F46" s="17">
        <v>3.1040000000000001</v>
      </c>
      <c r="G46" s="17">
        <v>0.92245100000000002</v>
      </c>
      <c r="H46" s="17">
        <v>6.7091999999999999E-2</v>
      </c>
      <c r="I46" s="17">
        <v>9.5451999999999995E-2</v>
      </c>
      <c r="J46" s="17">
        <v>2.836E-2</v>
      </c>
      <c r="K46" s="17">
        <v>0.29710999999999999</v>
      </c>
      <c r="L46" s="17">
        <v>413.8</v>
      </c>
      <c r="M46" s="17">
        <v>2.4390000000000002E-3</v>
      </c>
      <c r="N46" s="17">
        <v>789</v>
      </c>
      <c r="O46" s="17">
        <v>0</v>
      </c>
      <c r="P46" s="17">
        <v>0</v>
      </c>
      <c r="Q46" s="17">
        <v>0.95965599999999995</v>
      </c>
      <c r="R46" s="17">
        <v>6.3846E-2</v>
      </c>
      <c r="S46" s="17">
        <v>0.10167900000000001</v>
      </c>
      <c r="T46" s="17">
        <v>3.7832999999999999E-2</v>
      </c>
      <c r="U46" s="17">
        <v>0.372085</v>
      </c>
      <c r="V46" s="17">
        <v>525.29999999999995</v>
      </c>
      <c r="W46" s="17">
        <v>2.4390000000000002E-3</v>
      </c>
      <c r="X46" s="17">
        <v>748</v>
      </c>
      <c r="Y46" s="17">
        <v>0</v>
      </c>
      <c r="Z46" s="17">
        <v>0</v>
      </c>
      <c r="AA46" s="17">
        <v>0.572438</v>
      </c>
      <c r="AB46" s="17">
        <v>0.176901</v>
      </c>
      <c r="AC46" s="17">
        <v>7.0538400000000001E-2</v>
      </c>
      <c r="AD46" s="17">
        <v>0.25</v>
      </c>
      <c r="AE46" s="17">
        <v>2007.1</v>
      </c>
    </row>
    <row r="47" spans="1:31">
      <c r="A47" s="17">
        <v>34</v>
      </c>
      <c r="B47" s="19">
        <v>0.44559027777777777</v>
      </c>
      <c r="C47" s="17">
        <v>5.3</v>
      </c>
      <c r="D47" s="17">
        <v>112.9</v>
      </c>
      <c r="E47" s="17">
        <v>5.7807999999999998E-2</v>
      </c>
      <c r="F47" s="17">
        <v>2.7970000000000002</v>
      </c>
      <c r="G47" s="17">
        <v>0.93791800000000003</v>
      </c>
      <c r="H47" s="17">
        <v>7.1828000000000003E-2</v>
      </c>
      <c r="I47" s="17">
        <v>0.101642</v>
      </c>
      <c r="J47" s="17">
        <v>2.9814E-2</v>
      </c>
      <c r="K47" s="17">
        <v>0.293323</v>
      </c>
      <c r="L47" s="17">
        <v>448.3</v>
      </c>
      <c r="M47" s="17">
        <v>2.4390000000000002E-3</v>
      </c>
      <c r="N47" s="17">
        <v>1485</v>
      </c>
      <c r="O47" s="17">
        <v>0</v>
      </c>
      <c r="P47" s="17">
        <v>0</v>
      </c>
      <c r="Q47" s="17">
        <v>0.94321699999999997</v>
      </c>
      <c r="R47" s="17">
        <v>6.2156999999999997E-2</v>
      </c>
      <c r="S47" s="17">
        <v>9.6862000000000004E-2</v>
      </c>
      <c r="T47" s="17">
        <v>3.4705E-2</v>
      </c>
      <c r="U47" s="17">
        <v>0.358294</v>
      </c>
      <c r="V47" s="17">
        <v>509</v>
      </c>
      <c r="W47" s="17">
        <v>2.4390000000000002E-3</v>
      </c>
      <c r="X47" s="17">
        <v>739</v>
      </c>
      <c r="Y47" s="17">
        <v>0</v>
      </c>
      <c r="Z47" s="17">
        <v>0</v>
      </c>
      <c r="AA47" s="17">
        <v>0.55122199999999999</v>
      </c>
      <c r="AB47" s="17">
        <v>0.31143599999999999</v>
      </c>
      <c r="AC47" s="17">
        <v>7.2965000000000002E-2</v>
      </c>
      <c r="AD47" s="17">
        <v>0.25</v>
      </c>
      <c r="AE47" s="17">
        <v>1852.8</v>
      </c>
    </row>
    <row r="48" spans="1:31">
      <c r="A48" s="17">
        <v>35</v>
      </c>
      <c r="B48" s="19">
        <v>0.44563657407407403</v>
      </c>
      <c r="C48" s="17">
        <v>6.9</v>
      </c>
      <c r="D48" s="17">
        <v>79.7</v>
      </c>
      <c r="E48" s="17">
        <v>4.8878999999999999E-2</v>
      </c>
      <c r="F48" s="17">
        <v>2.3650000000000002</v>
      </c>
      <c r="G48" s="17">
        <v>0.91799200000000003</v>
      </c>
      <c r="H48" s="17">
        <v>6.7594000000000001E-2</v>
      </c>
      <c r="I48" s="17">
        <v>0.101022</v>
      </c>
      <c r="J48" s="17">
        <v>3.3427999999999999E-2</v>
      </c>
      <c r="K48" s="17">
        <v>0.33089600000000002</v>
      </c>
      <c r="L48" s="17">
        <v>440.1</v>
      </c>
      <c r="M48" s="17">
        <v>2.4390000000000002E-3</v>
      </c>
      <c r="N48" s="17">
        <v>872</v>
      </c>
      <c r="O48" s="17">
        <v>0</v>
      </c>
      <c r="P48" s="17">
        <v>0</v>
      </c>
      <c r="Q48" s="17">
        <v>0.94698099999999996</v>
      </c>
      <c r="R48" s="17">
        <v>6.6088999999999995E-2</v>
      </c>
      <c r="S48" s="17">
        <v>0.102655</v>
      </c>
      <c r="T48" s="17">
        <v>3.6566000000000001E-2</v>
      </c>
      <c r="U48" s="17">
        <v>0.35620299999999999</v>
      </c>
      <c r="V48" s="17">
        <v>466.4</v>
      </c>
      <c r="W48" s="17">
        <v>2.4390000000000002E-3</v>
      </c>
      <c r="X48" s="17">
        <v>721</v>
      </c>
      <c r="Y48" s="17">
        <v>0</v>
      </c>
      <c r="Z48" s="17">
        <v>0</v>
      </c>
      <c r="AA48" s="17">
        <v>0.54800499999999996</v>
      </c>
      <c r="AB48" s="17">
        <v>0.15559899999999999</v>
      </c>
      <c r="AC48" s="17">
        <v>7.1778700000000001E-2</v>
      </c>
      <c r="AD48" s="17">
        <v>0.25</v>
      </c>
      <c r="AE48" s="17">
        <v>1887.1</v>
      </c>
    </row>
    <row r="49" spans="1:31">
      <c r="A49" s="17">
        <v>36</v>
      </c>
      <c r="B49" s="19">
        <v>0.44569444444444445</v>
      </c>
      <c r="C49" s="17">
        <v>7.1</v>
      </c>
      <c r="D49" s="17">
        <v>88.7</v>
      </c>
      <c r="E49" s="17">
        <v>5.6401E-2</v>
      </c>
      <c r="F49" s="17">
        <v>2.7290000000000001</v>
      </c>
      <c r="G49" s="17">
        <v>0.91526300000000005</v>
      </c>
      <c r="H49" s="17">
        <v>6.9072999999999996E-2</v>
      </c>
      <c r="I49" s="17">
        <v>0.10573399999999999</v>
      </c>
      <c r="J49" s="17">
        <v>3.6660999999999999E-2</v>
      </c>
      <c r="K49" s="17">
        <v>0.34672999999999998</v>
      </c>
      <c r="L49" s="17">
        <v>530.29999999999995</v>
      </c>
      <c r="M49" s="17">
        <v>2.4390000000000002E-3</v>
      </c>
      <c r="N49" s="17">
        <v>1747</v>
      </c>
      <c r="O49" s="17">
        <v>0</v>
      </c>
      <c r="P49" s="17">
        <v>0</v>
      </c>
      <c r="Q49" s="17">
        <v>0.94953799999999999</v>
      </c>
      <c r="R49" s="17">
        <v>6.1164999999999997E-2</v>
      </c>
      <c r="S49" s="17">
        <v>9.9789000000000003E-2</v>
      </c>
      <c r="T49" s="17">
        <v>3.8623999999999999E-2</v>
      </c>
      <c r="U49" s="17">
        <v>0.38706099999999999</v>
      </c>
      <c r="V49" s="17">
        <v>543.5</v>
      </c>
      <c r="W49" s="17">
        <v>2.4390000000000002E-3</v>
      </c>
      <c r="X49" s="17">
        <v>1018</v>
      </c>
      <c r="Y49" s="17">
        <v>0</v>
      </c>
      <c r="Z49" s="17">
        <v>0</v>
      </c>
      <c r="AA49" s="17">
        <v>0.59547899999999998</v>
      </c>
      <c r="AB49" s="17">
        <v>0.33096300000000001</v>
      </c>
      <c r="AC49" s="17">
        <v>7.3947799999999994E-2</v>
      </c>
      <c r="AD49" s="17">
        <v>0.25</v>
      </c>
      <c r="AE49" s="17">
        <v>1566.2</v>
      </c>
    </row>
    <row r="50" spans="1:31">
      <c r="A50" s="17">
        <v>37</v>
      </c>
      <c r="B50" s="19">
        <v>0.44575231481481481</v>
      </c>
      <c r="C50" s="17">
        <v>8.6</v>
      </c>
      <c r="D50" s="17">
        <v>74.400000000000006</v>
      </c>
      <c r="E50" s="17">
        <v>4.3428000000000001E-2</v>
      </c>
      <c r="F50" s="17">
        <v>2.101</v>
      </c>
      <c r="G50" s="17">
        <v>0.96109999999999995</v>
      </c>
      <c r="H50" s="17">
        <v>6.9637000000000004E-2</v>
      </c>
      <c r="I50" s="17">
        <v>0.103411</v>
      </c>
      <c r="J50" s="17">
        <v>3.3773999999999998E-2</v>
      </c>
      <c r="K50" s="17">
        <v>0.326596</v>
      </c>
      <c r="L50" s="17">
        <v>487.7</v>
      </c>
      <c r="M50" s="17">
        <v>2.4390000000000002E-3</v>
      </c>
      <c r="N50" s="17">
        <v>1780</v>
      </c>
      <c r="O50" s="17">
        <v>0</v>
      </c>
      <c r="P50" s="17">
        <v>0</v>
      </c>
      <c r="Q50" s="17">
        <v>0.96173399999999998</v>
      </c>
      <c r="R50" s="17">
        <v>6.8143999999999996E-2</v>
      </c>
      <c r="S50" s="17">
        <v>0.106327</v>
      </c>
      <c r="T50" s="17">
        <v>3.8183000000000002E-2</v>
      </c>
      <c r="U50" s="17">
        <v>0.35910700000000001</v>
      </c>
      <c r="V50" s="17">
        <v>504</v>
      </c>
      <c r="W50" s="17">
        <v>2.4390000000000002E-3</v>
      </c>
      <c r="X50" s="17">
        <v>919</v>
      </c>
      <c r="Y50" s="17">
        <v>0</v>
      </c>
      <c r="Z50" s="17">
        <v>0</v>
      </c>
      <c r="AA50" s="17">
        <v>0.55247299999999999</v>
      </c>
      <c r="AB50" s="17">
        <v>0.27990300000000001</v>
      </c>
      <c r="AC50" s="17">
        <v>7.8831700000000005E-2</v>
      </c>
      <c r="AD50" s="17">
        <v>0.25</v>
      </c>
      <c r="AE50" s="17">
        <v>1702.9</v>
      </c>
    </row>
    <row r="51" spans="1:31">
      <c r="A51" s="17">
        <v>38</v>
      </c>
      <c r="B51" s="19">
        <v>0.44581018518518517</v>
      </c>
      <c r="C51" s="17">
        <v>8.6999999999999993</v>
      </c>
      <c r="D51" s="17">
        <v>69</v>
      </c>
      <c r="E51" s="17">
        <v>3.5619999999999999E-2</v>
      </c>
      <c r="F51" s="17">
        <v>1.724</v>
      </c>
      <c r="G51" s="17">
        <v>0.94248799999999999</v>
      </c>
      <c r="H51" s="17">
        <v>7.2136000000000006E-2</v>
      </c>
      <c r="I51" s="17">
        <v>0.10727100000000001</v>
      </c>
      <c r="J51" s="17">
        <v>3.5135E-2</v>
      </c>
      <c r="K51" s="17">
        <v>0.32753500000000002</v>
      </c>
      <c r="L51" s="17">
        <v>564.70000000000005</v>
      </c>
      <c r="M51" s="17">
        <v>2.4390000000000002E-3</v>
      </c>
      <c r="N51" s="17">
        <v>3455</v>
      </c>
      <c r="O51" s="17">
        <v>0</v>
      </c>
      <c r="P51" s="17">
        <v>0</v>
      </c>
      <c r="Q51" s="17">
        <v>0.93724099999999999</v>
      </c>
      <c r="R51" s="17">
        <v>6.3918000000000003E-2</v>
      </c>
      <c r="S51" s="17">
        <v>9.9473000000000006E-2</v>
      </c>
      <c r="T51" s="17">
        <v>3.5555999999999997E-2</v>
      </c>
      <c r="U51" s="17">
        <v>0.35743900000000001</v>
      </c>
      <c r="V51" s="17">
        <v>548.5</v>
      </c>
      <c r="W51" s="17">
        <v>7.7205999999999997E-2</v>
      </c>
      <c r="X51" s="17">
        <v>882</v>
      </c>
      <c r="Y51" s="17">
        <v>0</v>
      </c>
      <c r="Z51" s="17">
        <v>0</v>
      </c>
      <c r="AA51" s="17">
        <v>0.54990600000000001</v>
      </c>
      <c r="AB51" s="17">
        <v>0.447602</v>
      </c>
      <c r="AC51" s="17">
        <v>7.9832500000000001E-2</v>
      </c>
      <c r="AD51" s="17">
        <v>0.25</v>
      </c>
      <c r="AE51" s="17">
        <v>1470.7</v>
      </c>
    </row>
    <row r="52" spans="1:31">
      <c r="A52" s="17">
        <v>39</v>
      </c>
      <c r="B52" s="19">
        <v>0.44585648148148144</v>
      </c>
      <c r="C52" s="17">
        <v>10.6</v>
      </c>
      <c r="D52" s="17">
        <v>57.3</v>
      </c>
      <c r="E52" s="17">
        <v>4.1147999999999997E-2</v>
      </c>
      <c r="F52" s="17">
        <v>1.9910000000000001</v>
      </c>
      <c r="G52" s="17">
        <v>0.92407300000000003</v>
      </c>
      <c r="H52" s="17">
        <v>7.0805999999999994E-2</v>
      </c>
      <c r="I52" s="17">
        <v>0.10601099999999999</v>
      </c>
      <c r="J52" s="17">
        <v>3.5205E-2</v>
      </c>
      <c r="K52" s="17">
        <v>0.33208900000000002</v>
      </c>
      <c r="L52" s="17">
        <v>514</v>
      </c>
      <c r="M52" s="17">
        <v>2.4390000000000002E-3</v>
      </c>
      <c r="N52" s="17">
        <v>1298</v>
      </c>
      <c r="O52" s="17">
        <v>0</v>
      </c>
      <c r="P52" s="17">
        <v>0</v>
      </c>
      <c r="Q52" s="17">
        <v>0.94203499999999996</v>
      </c>
      <c r="R52" s="17">
        <v>6.3217999999999996E-2</v>
      </c>
      <c r="S52" s="17">
        <v>0.100493</v>
      </c>
      <c r="T52" s="17">
        <v>3.7275000000000003E-2</v>
      </c>
      <c r="U52" s="17">
        <v>0.37092399999999998</v>
      </c>
      <c r="V52" s="17">
        <v>543.5</v>
      </c>
      <c r="W52" s="17">
        <v>2.4390000000000002E-3</v>
      </c>
      <c r="X52" s="17">
        <v>1037</v>
      </c>
      <c r="Y52" s="17">
        <v>0</v>
      </c>
      <c r="Z52" s="17">
        <v>0</v>
      </c>
      <c r="AA52" s="17">
        <v>0.57065200000000005</v>
      </c>
      <c r="AB52" s="17">
        <v>0.187198</v>
      </c>
      <c r="AC52" s="17">
        <v>7.0195499999999994E-2</v>
      </c>
      <c r="AD52" s="17">
        <v>0.25</v>
      </c>
      <c r="AE52" s="17">
        <v>1615.8</v>
      </c>
    </row>
    <row r="53" spans="1:31">
      <c r="A53" s="17">
        <v>40</v>
      </c>
      <c r="B53" s="19">
        <v>0.44591435185185185</v>
      </c>
      <c r="C53" s="17">
        <v>11.5</v>
      </c>
      <c r="D53" s="17">
        <v>52.9</v>
      </c>
      <c r="E53" s="17">
        <v>5.0326000000000003E-2</v>
      </c>
      <c r="F53" s="17">
        <v>2.4350000000000001</v>
      </c>
      <c r="G53" s="17">
        <v>0.93902200000000002</v>
      </c>
      <c r="H53" s="17">
        <v>6.6205E-2</v>
      </c>
      <c r="I53" s="17">
        <v>0.10223599999999999</v>
      </c>
      <c r="J53" s="17">
        <v>3.6031000000000001E-2</v>
      </c>
      <c r="K53" s="17">
        <v>0.35242699999999999</v>
      </c>
      <c r="L53" s="17">
        <v>607.29999999999995</v>
      </c>
      <c r="M53" s="17">
        <v>2.4390000000000002E-3</v>
      </c>
      <c r="N53" s="17">
        <v>699</v>
      </c>
      <c r="O53" s="17">
        <v>0</v>
      </c>
      <c r="P53" s="17">
        <v>0</v>
      </c>
      <c r="Q53" s="17">
        <v>0.93154300000000001</v>
      </c>
      <c r="R53" s="17">
        <v>6.3130000000000006E-2</v>
      </c>
      <c r="S53" s="17">
        <v>0.102533</v>
      </c>
      <c r="T53" s="17">
        <v>3.9403000000000001E-2</v>
      </c>
      <c r="U53" s="17">
        <v>0.38429799999999997</v>
      </c>
      <c r="V53" s="17">
        <v>569.79999999999995</v>
      </c>
      <c r="W53" s="17">
        <v>2.4390000000000002E-3</v>
      </c>
      <c r="X53" s="17">
        <v>599</v>
      </c>
      <c r="Y53" s="17">
        <v>0</v>
      </c>
      <c r="Z53" s="17">
        <v>0</v>
      </c>
      <c r="AA53" s="17">
        <v>0.59122799999999998</v>
      </c>
      <c r="AB53" s="17">
        <v>0.119048</v>
      </c>
      <c r="AC53" s="17">
        <v>6.7820699999999998E-2</v>
      </c>
      <c r="AD53" s="17">
        <v>0.25</v>
      </c>
      <c r="AE53" s="17">
        <v>1367.6</v>
      </c>
    </row>
    <row r="54" spans="1:31">
      <c r="A54" s="17">
        <v>41</v>
      </c>
      <c r="B54" s="19">
        <v>0.44597222222222221</v>
      </c>
      <c r="C54" s="17">
        <v>11.5</v>
      </c>
      <c r="D54" s="17">
        <v>58.2</v>
      </c>
      <c r="E54" s="17">
        <v>4.6649999999999997E-2</v>
      </c>
      <c r="F54" s="17">
        <v>2.2570000000000001</v>
      </c>
      <c r="G54" s="17">
        <v>0.936365</v>
      </c>
      <c r="H54" s="17">
        <v>6.6220000000000001E-2</v>
      </c>
      <c r="I54" s="17">
        <v>0.10235</v>
      </c>
      <c r="J54" s="17">
        <v>3.6130000000000002E-2</v>
      </c>
      <c r="K54" s="17">
        <v>0.35300199999999998</v>
      </c>
      <c r="L54" s="17">
        <v>582.9</v>
      </c>
      <c r="M54" s="17">
        <v>2.0088999999999999E-2</v>
      </c>
      <c r="N54" s="17">
        <v>1480</v>
      </c>
      <c r="O54" s="17">
        <v>0</v>
      </c>
      <c r="P54" s="17">
        <v>0</v>
      </c>
      <c r="Q54" s="17">
        <v>0.923068</v>
      </c>
      <c r="R54" s="17">
        <v>6.2407999999999998E-2</v>
      </c>
      <c r="S54" s="17">
        <v>0.101726</v>
      </c>
      <c r="T54" s="17">
        <v>3.9317999999999999E-2</v>
      </c>
      <c r="U54" s="17">
        <v>0.38650600000000002</v>
      </c>
      <c r="V54" s="17">
        <v>594.20000000000005</v>
      </c>
      <c r="W54" s="17">
        <v>2.4390000000000002E-3</v>
      </c>
      <c r="X54" s="17">
        <v>1423</v>
      </c>
      <c r="Y54" s="17">
        <v>0</v>
      </c>
      <c r="Z54" s="17">
        <v>0</v>
      </c>
      <c r="AA54" s="17">
        <v>0.59462499999999996</v>
      </c>
      <c r="AB54" s="17">
        <v>0.23216700000000001</v>
      </c>
      <c r="AC54" s="17">
        <v>7.1536500000000003E-2</v>
      </c>
      <c r="AD54" s="17">
        <v>0.25</v>
      </c>
      <c r="AE54" s="17">
        <v>1424.8</v>
      </c>
    </row>
    <row r="55" spans="1:31">
      <c r="A55" s="17">
        <v>42</v>
      </c>
      <c r="B55" s="19">
        <v>0.44603009259259258</v>
      </c>
      <c r="C55" s="17">
        <v>12.9</v>
      </c>
      <c r="D55" s="17">
        <v>50.2</v>
      </c>
      <c r="E55" s="17">
        <v>4.2041000000000002E-2</v>
      </c>
      <c r="F55" s="17">
        <v>2.0339999999999998</v>
      </c>
      <c r="G55" s="17">
        <v>0.947384</v>
      </c>
      <c r="H55" s="17">
        <v>7.4222999999999997E-2</v>
      </c>
      <c r="I55" s="17">
        <v>0.11151800000000001</v>
      </c>
      <c r="J55" s="17">
        <v>3.7295000000000002E-2</v>
      </c>
      <c r="K55" s="17">
        <v>0.33443299999999998</v>
      </c>
      <c r="L55" s="17">
        <v>559.70000000000005</v>
      </c>
      <c r="M55" s="17">
        <v>2.4390000000000002E-3</v>
      </c>
      <c r="N55" s="17">
        <v>1130</v>
      </c>
      <c r="O55" s="17">
        <v>0</v>
      </c>
      <c r="P55" s="17">
        <v>0</v>
      </c>
      <c r="Q55" s="17">
        <v>0.96216100000000004</v>
      </c>
      <c r="R55" s="17">
        <v>6.8372000000000002E-2</v>
      </c>
      <c r="S55" s="17">
        <v>0.111189</v>
      </c>
      <c r="T55" s="17">
        <v>4.2816E-2</v>
      </c>
      <c r="U55" s="17">
        <v>0.385079</v>
      </c>
      <c r="V55" s="17">
        <v>556.6</v>
      </c>
      <c r="W55" s="17">
        <v>2.4390000000000002E-3</v>
      </c>
      <c r="X55" s="17">
        <v>656</v>
      </c>
      <c r="Y55" s="17">
        <v>0</v>
      </c>
      <c r="Z55" s="17">
        <v>0</v>
      </c>
      <c r="AA55" s="17">
        <v>0.59242899999999998</v>
      </c>
      <c r="AB55" s="17">
        <v>0.16042200000000001</v>
      </c>
      <c r="AC55" s="17">
        <v>7.5241100000000005E-2</v>
      </c>
      <c r="AD55" s="17">
        <v>0.25</v>
      </c>
      <c r="AE55" s="17">
        <v>1483.9</v>
      </c>
    </row>
    <row r="56" spans="1:31">
      <c r="A56" s="17">
        <v>43</v>
      </c>
      <c r="B56" s="19">
        <v>0.44608796296296299</v>
      </c>
      <c r="C56" s="17">
        <v>14</v>
      </c>
      <c r="D56" s="17">
        <v>46.6</v>
      </c>
      <c r="E56" s="17">
        <v>3.2964E-2</v>
      </c>
      <c r="F56" s="17">
        <v>1.595</v>
      </c>
      <c r="G56" s="17">
        <v>0.94234499999999999</v>
      </c>
      <c r="H56" s="17">
        <v>7.0153999999999994E-2</v>
      </c>
      <c r="I56" s="17">
        <v>0.105998</v>
      </c>
      <c r="J56" s="17">
        <v>3.5844000000000001E-2</v>
      </c>
      <c r="K56" s="17">
        <v>0.33815800000000001</v>
      </c>
      <c r="L56" s="17">
        <v>474.6</v>
      </c>
      <c r="M56" s="17">
        <v>2.4390000000000002E-3</v>
      </c>
      <c r="N56" s="17">
        <v>1351</v>
      </c>
      <c r="O56" s="17">
        <v>0</v>
      </c>
      <c r="P56" s="17">
        <v>0</v>
      </c>
      <c r="Q56" s="17">
        <v>0.96229100000000001</v>
      </c>
      <c r="R56" s="17">
        <v>6.7932000000000006E-2</v>
      </c>
      <c r="S56" s="17">
        <v>0.109542</v>
      </c>
      <c r="T56" s="17">
        <v>4.1610000000000001E-2</v>
      </c>
      <c r="U56" s="17">
        <v>0.37985400000000002</v>
      </c>
      <c r="V56" s="17">
        <v>500.9</v>
      </c>
      <c r="W56" s="17">
        <v>2.4390000000000002E-3</v>
      </c>
      <c r="X56" s="17">
        <v>777</v>
      </c>
      <c r="Y56" s="17">
        <v>0</v>
      </c>
      <c r="Z56" s="17">
        <v>0</v>
      </c>
      <c r="AA56" s="17">
        <v>0.58439099999999999</v>
      </c>
      <c r="AB56" s="17">
        <v>0.15235599999999999</v>
      </c>
      <c r="AC56" s="17">
        <v>7.4271599999999993E-2</v>
      </c>
      <c r="AD56" s="17">
        <v>0.25</v>
      </c>
      <c r="AE56" s="17">
        <v>1750.1</v>
      </c>
    </row>
    <row r="57" spans="1:31">
      <c r="A57" s="17">
        <v>44</v>
      </c>
      <c r="B57" s="19">
        <v>0.44613425925925926</v>
      </c>
      <c r="C57" s="17">
        <v>14.9</v>
      </c>
      <c r="D57" s="17">
        <v>42.1</v>
      </c>
      <c r="E57" s="17">
        <v>3.2786000000000003E-2</v>
      </c>
      <c r="F57" s="17">
        <v>1.5860000000000001</v>
      </c>
      <c r="G57" s="17">
        <v>0.93881000000000003</v>
      </c>
      <c r="H57" s="17">
        <v>6.9091E-2</v>
      </c>
      <c r="I57" s="17">
        <v>0.11000799999999999</v>
      </c>
      <c r="J57" s="17">
        <v>4.0918000000000003E-2</v>
      </c>
      <c r="K57" s="17">
        <v>0.37195</v>
      </c>
      <c r="L57" s="17">
        <v>504</v>
      </c>
      <c r="M57" s="17">
        <v>2.4390000000000002E-3</v>
      </c>
      <c r="N57" s="17">
        <v>1719</v>
      </c>
      <c r="O57" s="17">
        <v>0</v>
      </c>
      <c r="P57" s="17">
        <v>0</v>
      </c>
      <c r="Q57" s="17">
        <v>0.95081300000000002</v>
      </c>
      <c r="R57" s="17">
        <v>6.2708E-2</v>
      </c>
      <c r="S57" s="17">
        <v>0.105727</v>
      </c>
      <c r="T57" s="17">
        <v>4.3019000000000002E-2</v>
      </c>
      <c r="U57" s="17">
        <v>0.40688999999999997</v>
      </c>
      <c r="V57" s="17">
        <v>522.20000000000005</v>
      </c>
      <c r="W57" s="17">
        <v>2.4390000000000002E-3</v>
      </c>
      <c r="X57" s="17">
        <v>1125</v>
      </c>
      <c r="Y57" s="17">
        <v>0</v>
      </c>
      <c r="Z57" s="17">
        <v>0</v>
      </c>
      <c r="AA57" s="17">
        <v>0.62598399999999998</v>
      </c>
      <c r="AB57" s="17">
        <v>0.18004700000000001</v>
      </c>
      <c r="AC57" s="17">
        <v>7.0453299999999996E-2</v>
      </c>
      <c r="AD57" s="17">
        <v>0.25</v>
      </c>
      <c r="AE57" s="17">
        <v>1648</v>
      </c>
    </row>
    <row r="58" spans="1:31">
      <c r="A58" s="17">
        <v>45</v>
      </c>
      <c r="B58" s="19">
        <v>0.44619212962962962</v>
      </c>
      <c r="C58" s="17">
        <v>15.5</v>
      </c>
      <c r="D58" s="17">
        <v>39.4</v>
      </c>
      <c r="E58" s="17">
        <v>3.3822999999999999E-2</v>
      </c>
      <c r="F58" s="17">
        <v>1.637</v>
      </c>
      <c r="G58" s="17">
        <v>0.93471899999999997</v>
      </c>
      <c r="H58" s="17">
        <v>6.5979999999999997E-2</v>
      </c>
      <c r="I58" s="17">
        <v>0.107671</v>
      </c>
      <c r="J58" s="17">
        <v>4.1692E-2</v>
      </c>
      <c r="K58" s="17">
        <v>0.387212</v>
      </c>
      <c r="L58" s="17">
        <v>538.4</v>
      </c>
      <c r="M58" s="17">
        <v>2.4390000000000002E-3</v>
      </c>
      <c r="N58" s="17">
        <v>1841</v>
      </c>
      <c r="O58" s="17">
        <v>0</v>
      </c>
      <c r="P58" s="17">
        <v>0</v>
      </c>
      <c r="Q58" s="17">
        <v>0.95167100000000004</v>
      </c>
      <c r="R58" s="17">
        <v>6.1108999999999997E-2</v>
      </c>
      <c r="S58" s="17">
        <v>0.106293</v>
      </c>
      <c r="T58" s="17">
        <v>4.5184000000000002E-2</v>
      </c>
      <c r="U58" s="17">
        <v>0.42509200000000003</v>
      </c>
      <c r="V58" s="17">
        <v>582.9</v>
      </c>
      <c r="W58" s="17">
        <v>2.4390000000000002E-3</v>
      </c>
      <c r="X58" s="17">
        <v>1124</v>
      </c>
      <c r="Y58" s="17">
        <v>0</v>
      </c>
      <c r="Z58" s="17">
        <v>0</v>
      </c>
      <c r="AA58" s="17">
        <v>0.65398800000000001</v>
      </c>
      <c r="AB58" s="17">
        <v>0.19045400000000001</v>
      </c>
      <c r="AC58" s="17">
        <v>6.9714100000000001E-2</v>
      </c>
      <c r="AD58" s="17">
        <v>0.25</v>
      </c>
      <c r="AE58" s="17">
        <v>1542.6</v>
      </c>
    </row>
    <row r="59" spans="1:31">
      <c r="A59" s="17">
        <v>46</v>
      </c>
      <c r="B59" s="19">
        <v>0.44625000000000004</v>
      </c>
      <c r="C59" s="17">
        <v>17.100000000000001</v>
      </c>
      <c r="D59" s="17">
        <v>34.9</v>
      </c>
      <c r="E59" s="17">
        <v>3.2717999999999997E-2</v>
      </c>
      <c r="F59" s="17">
        <v>1.583</v>
      </c>
      <c r="G59" s="17">
        <v>0.95268799999999998</v>
      </c>
      <c r="H59" s="17">
        <v>6.4782999999999993E-2</v>
      </c>
      <c r="I59" s="17">
        <v>0.108195</v>
      </c>
      <c r="J59" s="17">
        <v>4.3411999999999999E-2</v>
      </c>
      <c r="K59" s="17">
        <v>0.40123599999999998</v>
      </c>
      <c r="L59" s="17">
        <v>569.79999999999995</v>
      </c>
      <c r="M59" s="17">
        <v>2.4390000000000002E-3</v>
      </c>
      <c r="N59" s="17">
        <v>1453</v>
      </c>
      <c r="O59" s="17">
        <v>0</v>
      </c>
      <c r="P59" s="17">
        <v>0</v>
      </c>
      <c r="Q59" s="17">
        <v>0.94823599999999997</v>
      </c>
      <c r="R59" s="17">
        <v>6.2805E-2</v>
      </c>
      <c r="S59" s="17">
        <v>0.107672</v>
      </c>
      <c r="T59" s="17">
        <v>4.4866999999999997E-2</v>
      </c>
      <c r="U59" s="17">
        <v>0.41670400000000002</v>
      </c>
      <c r="V59" s="17">
        <v>594.20000000000005</v>
      </c>
      <c r="W59" s="17">
        <v>2.4390000000000002E-3</v>
      </c>
      <c r="X59" s="17">
        <v>638</v>
      </c>
      <c r="Y59" s="17">
        <v>0</v>
      </c>
      <c r="Z59" s="17">
        <v>0</v>
      </c>
      <c r="AA59" s="17">
        <v>0.64108299999999996</v>
      </c>
      <c r="AB59" s="17">
        <v>0.14829800000000001</v>
      </c>
      <c r="AC59" s="17">
        <v>6.9458400000000003E-2</v>
      </c>
      <c r="AD59" s="17">
        <v>0.25</v>
      </c>
      <c r="AE59" s="17">
        <v>1457.7</v>
      </c>
    </row>
    <row r="60" spans="1:31">
      <c r="A60" s="17">
        <v>47</v>
      </c>
      <c r="B60" s="19">
        <v>0.4463078703703704</v>
      </c>
      <c r="C60" s="17">
        <v>16.899999999999999</v>
      </c>
      <c r="D60" s="17">
        <v>35.799999999999997</v>
      </c>
      <c r="E60" s="17">
        <v>3.3097000000000001E-2</v>
      </c>
      <c r="F60" s="17">
        <v>1.6020000000000001</v>
      </c>
      <c r="G60" s="17">
        <v>0.95181099999999996</v>
      </c>
      <c r="H60" s="17">
        <v>6.8251000000000006E-2</v>
      </c>
      <c r="I60" s="17">
        <v>0.109289</v>
      </c>
      <c r="J60" s="17">
        <v>4.1037999999999998E-2</v>
      </c>
      <c r="K60" s="17">
        <v>0.375496</v>
      </c>
      <c r="L60" s="17">
        <v>582.9</v>
      </c>
      <c r="M60" s="17">
        <v>2.4390000000000002E-3</v>
      </c>
      <c r="N60" s="17">
        <v>1580</v>
      </c>
      <c r="O60" s="17">
        <v>0</v>
      </c>
      <c r="P60" s="17">
        <v>0</v>
      </c>
      <c r="Q60" s="17">
        <v>0.95514100000000002</v>
      </c>
      <c r="R60" s="17">
        <v>6.3684000000000004E-2</v>
      </c>
      <c r="S60" s="17">
        <v>0.107964</v>
      </c>
      <c r="T60" s="17">
        <v>4.428E-2</v>
      </c>
      <c r="U60" s="17">
        <v>0.41013699999999997</v>
      </c>
      <c r="V60" s="17">
        <v>577.9</v>
      </c>
      <c r="W60" s="17">
        <v>5.6541000000000001E-2</v>
      </c>
      <c r="X60" s="17">
        <v>563</v>
      </c>
      <c r="Y60" s="17">
        <v>0</v>
      </c>
      <c r="Z60" s="17">
        <v>0</v>
      </c>
      <c r="AA60" s="17">
        <v>0.63097899999999996</v>
      </c>
      <c r="AB60" s="17">
        <v>0.16577600000000001</v>
      </c>
      <c r="AC60" s="17">
        <v>7.1024799999999999E-2</v>
      </c>
      <c r="AD60" s="17">
        <v>0.25</v>
      </c>
      <c r="AE60" s="17">
        <v>1424.8</v>
      </c>
    </row>
    <row r="61" spans="1:31">
      <c r="A61" s="17">
        <v>48</v>
      </c>
      <c r="B61" s="19">
        <v>0.44635416666666666</v>
      </c>
      <c r="C61" s="17">
        <v>18.899999999999999</v>
      </c>
      <c r="D61" s="17">
        <v>29.6</v>
      </c>
      <c r="E61" s="17">
        <v>2.5302999999999999E-2</v>
      </c>
      <c r="F61" s="17">
        <v>1.224</v>
      </c>
      <c r="G61" s="17">
        <v>0.94107300000000005</v>
      </c>
      <c r="H61" s="17">
        <v>6.3312999999999994E-2</v>
      </c>
      <c r="I61" s="17">
        <v>0.103004</v>
      </c>
      <c r="J61" s="17">
        <v>3.9690999999999997E-2</v>
      </c>
      <c r="K61" s="17">
        <v>0.38533699999999999</v>
      </c>
      <c r="L61" s="17">
        <v>530.29999999999995</v>
      </c>
      <c r="M61" s="17">
        <v>2.4390000000000002E-3</v>
      </c>
      <c r="N61" s="17">
        <v>1223</v>
      </c>
      <c r="O61" s="17">
        <v>0</v>
      </c>
      <c r="P61" s="17">
        <v>0</v>
      </c>
      <c r="Q61" s="17">
        <v>0.94397200000000003</v>
      </c>
      <c r="R61" s="17">
        <v>6.5851999999999994E-2</v>
      </c>
      <c r="S61" s="17">
        <v>0.107737</v>
      </c>
      <c r="T61" s="17">
        <v>4.1884999999999999E-2</v>
      </c>
      <c r="U61" s="17">
        <v>0.38877099999999998</v>
      </c>
      <c r="V61" s="17">
        <v>577.9</v>
      </c>
      <c r="W61" s="17">
        <v>5.6541000000000001E-2</v>
      </c>
      <c r="X61" s="17">
        <v>1107</v>
      </c>
      <c r="Y61" s="17">
        <v>0</v>
      </c>
      <c r="Z61" s="17">
        <v>0</v>
      </c>
      <c r="AA61" s="17">
        <v>0.598109</v>
      </c>
      <c r="AB61" s="17">
        <v>0.103516</v>
      </c>
      <c r="AC61" s="17">
        <v>7.01875E-2</v>
      </c>
      <c r="AD61" s="17">
        <v>0.25</v>
      </c>
      <c r="AE61" s="17">
        <v>1566.2</v>
      </c>
    </row>
    <row r="62" spans="1:31">
      <c r="A62" s="17">
        <v>49</v>
      </c>
      <c r="B62" s="19">
        <v>0.44641203703703702</v>
      </c>
      <c r="C62" s="17">
        <v>18.399999999999999</v>
      </c>
      <c r="D62" s="17">
        <v>33.1</v>
      </c>
      <c r="E62" s="17">
        <v>3.0183999999999999E-2</v>
      </c>
      <c r="F62" s="17">
        <v>1.4610000000000001</v>
      </c>
      <c r="G62" s="17">
        <v>0.92223699999999997</v>
      </c>
      <c r="H62" s="17">
        <v>6.4486000000000002E-2</v>
      </c>
      <c r="I62" s="17">
        <v>0.106221</v>
      </c>
      <c r="J62" s="17">
        <v>4.1735000000000001E-2</v>
      </c>
      <c r="K62" s="17">
        <v>0.39290700000000001</v>
      </c>
      <c r="L62" s="17">
        <v>572.9</v>
      </c>
      <c r="M62" s="17">
        <v>2.4390000000000002E-3</v>
      </c>
      <c r="N62" s="17">
        <v>917</v>
      </c>
      <c r="O62" s="17">
        <v>0</v>
      </c>
      <c r="P62" s="17">
        <v>0</v>
      </c>
      <c r="Q62" s="17">
        <v>0.949519</v>
      </c>
      <c r="R62" s="17">
        <v>6.2593999999999997E-2</v>
      </c>
      <c r="S62" s="17">
        <v>0.100831</v>
      </c>
      <c r="T62" s="17">
        <v>3.8237E-2</v>
      </c>
      <c r="U62" s="17">
        <v>0.379218</v>
      </c>
      <c r="V62" s="17">
        <v>551.6</v>
      </c>
      <c r="W62" s="17">
        <v>2.4390000000000002E-3</v>
      </c>
      <c r="X62" s="17">
        <v>1239</v>
      </c>
      <c r="Y62" s="17">
        <v>0</v>
      </c>
      <c r="Z62" s="17">
        <v>0</v>
      </c>
      <c r="AA62" s="17">
        <v>0.58341299999999996</v>
      </c>
      <c r="AB62" s="17">
        <v>9.4842599999999999E-2</v>
      </c>
      <c r="AC62" s="17">
        <v>6.6220799999999996E-2</v>
      </c>
      <c r="AD62" s="17">
        <v>0.25</v>
      </c>
      <c r="AE62" s="17">
        <v>1449.8</v>
      </c>
    </row>
    <row r="63" spans="1:31">
      <c r="A63" s="17">
        <v>50</v>
      </c>
      <c r="B63" s="19">
        <v>0.44646990740740744</v>
      </c>
      <c r="C63" s="17">
        <v>20.9</v>
      </c>
      <c r="D63" s="17">
        <v>25.1</v>
      </c>
      <c r="E63" s="17">
        <v>2.4183E-2</v>
      </c>
      <c r="F63" s="17">
        <v>1.17</v>
      </c>
      <c r="G63" s="17">
        <v>0.94975399999999999</v>
      </c>
      <c r="H63" s="17">
        <v>6.4461000000000004E-2</v>
      </c>
      <c r="I63" s="17">
        <v>0.103841</v>
      </c>
      <c r="J63" s="17">
        <v>3.9379999999999998E-2</v>
      </c>
      <c r="K63" s="17">
        <v>0.37923299999999999</v>
      </c>
      <c r="L63" s="17">
        <v>525.29999999999995</v>
      </c>
      <c r="M63" s="17">
        <v>2.4390000000000002E-3</v>
      </c>
      <c r="N63" s="17">
        <v>823</v>
      </c>
      <c r="O63" s="17">
        <v>0</v>
      </c>
      <c r="P63" s="17">
        <v>0</v>
      </c>
      <c r="Q63" s="17">
        <v>0.94403999999999999</v>
      </c>
      <c r="R63" s="17">
        <v>6.2203000000000001E-2</v>
      </c>
      <c r="S63" s="17">
        <v>0.107657</v>
      </c>
      <c r="T63" s="17">
        <v>4.5454000000000001E-2</v>
      </c>
      <c r="U63" s="17">
        <v>0.42221399999999998</v>
      </c>
      <c r="V63" s="17">
        <v>607.29999999999995</v>
      </c>
      <c r="W63" s="17">
        <v>7.7205999999999997E-2</v>
      </c>
      <c r="X63" s="17">
        <v>741</v>
      </c>
      <c r="Y63" s="17">
        <v>0</v>
      </c>
      <c r="Z63" s="17">
        <v>0</v>
      </c>
      <c r="AA63" s="17">
        <v>0.64956000000000003</v>
      </c>
      <c r="AB63" s="17">
        <v>6.1290900000000002E-2</v>
      </c>
      <c r="AC63" s="17">
        <v>6.4988799999999999E-2</v>
      </c>
      <c r="AD63" s="17">
        <v>0.25</v>
      </c>
      <c r="AE63" s="17">
        <v>1581.2</v>
      </c>
    </row>
    <row r="64" spans="1:31">
      <c r="A64" s="17">
        <v>51</v>
      </c>
      <c r="B64" s="19">
        <v>0.44651620370370365</v>
      </c>
      <c r="C64" s="17">
        <v>20.9</v>
      </c>
      <c r="D64" s="17">
        <v>26.9</v>
      </c>
      <c r="E64" s="17">
        <v>2.3708E-2</v>
      </c>
      <c r="F64" s="17">
        <v>1.147</v>
      </c>
      <c r="G64" s="17">
        <v>0.93382100000000001</v>
      </c>
      <c r="H64" s="17">
        <v>7.2702000000000003E-2</v>
      </c>
      <c r="I64" s="17">
        <v>0.11594500000000001</v>
      </c>
      <c r="J64" s="17">
        <v>4.3242999999999997E-2</v>
      </c>
      <c r="K64" s="17">
        <v>0.37296400000000002</v>
      </c>
      <c r="L64" s="17">
        <v>556.6</v>
      </c>
      <c r="M64" s="17">
        <v>0.151973</v>
      </c>
      <c r="N64" s="17">
        <v>1477</v>
      </c>
      <c r="O64" s="17">
        <v>0</v>
      </c>
      <c r="P64" s="17">
        <v>0</v>
      </c>
      <c r="Q64" s="17">
        <v>0.95671300000000004</v>
      </c>
      <c r="R64" s="17">
        <v>6.5604999999999997E-2</v>
      </c>
      <c r="S64" s="17">
        <v>0.107151</v>
      </c>
      <c r="T64" s="17">
        <v>4.1546E-2</v>
      </c>
      <c r="U64" s="17">
        <v>0.38773600000000003</v>
      </c>
      <c r="V64" s="17">
        <v>556.6</v>
      </c>
      <c r="W64" s="17">
        <v>2.4390000000000002E-3</v>
      </c>
      <c r="X64" s="17">
        <v>521</v>
      </c>
      <c r="Y64" s="17">
        <v>0</v>
      </c>
      <c r="Z64" s="17">
        <v>0</v>
      </c>
      <c r="AA64" s="17">
        <v>0.59651600000000005</v>
      </c>
      <c r="AB64" s="17">
        <v>0.11737400000000001</v>
      </c>
      <c r="AC64" s="17">
        <v>7.0481500000000002E-2</v>
      </c>
      <c r="AD64" s="17">
        <v>0.25</v>
      </c>
      <c r="AE64" s="17">
        <v>1492.2</v>
      </c>
    </row>
    <row r="65" spans="1:31">
      <c r="A65" s="17">
        <v>52</v>
      </c>
      <c r="B65" s="19">
        <v>0.44657407407407407</v>
      </c>
      <c r="C65" s="17">
        <v>23.3</v>
      </c>
      <c r="D65" s="17">
        <v>21.5</v>
      </c>
      <c r="E65" s="17">
        <v>2.2033000000000001E-2</v>
      </c>
      <c r="F65" s="17">
        <v>1.0660000000000001</v>
      </c>
      <c r="G65" s="17">
        <v>0.94071099999999996</v>
      </c>
      <c r="H65" s="17">
        <v>6.2257E-2</v>
      </c>
      <c r="I65" s="17">
        <v>0.100948</v>
      </c>
      <c r="J65" s="17">
        <v>3.8690000000000002E-2</v>
      </c>
      <c r="K65" s="17">
        <v>0.38327299999999997</v>
      </c>
      <c r="L65" s="17">
        <v>556.6</v>
      </c>
      <c r="M65" s="17">
        <v>0.123415</v>
      </c>
      <c r="N65" s="17">
        <v>530</v>
      </c>
      <c r="O65" s="17">
        <v>0</v>
      </c>
      <c r="P65" s="17">
        <v>0</v>
      </c>
      <c r="Q65" s="17">
        <v>0.93993800000000005</v>
      </c>
      <c r="R65" s="17">
        <v>6.2529000000000001E-2</v>
      </c>
      <c r="S65" s="17">
        <v>0.106478</v>
      </c>
      <c r="T65" s="17">
        <v>4.3949000000000002E-2</v>
      </c>
      <c r="U65" s="17">
        <v>0.41274899999999998</v>
      </c>
      <c r="V65" s="17">
        <v>599.20000000000005</v>
      </c>
      <c r="W65" s="17">
        <v>0.17263800000000001</v>
      </c>
      <c r="X65" s="17">
        <v>788</v>
      </c>
      <c r="Y65" s="17">
        <v>0</v>
      </c>
      <c r="Z65" s="17">
        <v>0</v>
      </c>
      <c r="AA65" s="17">
        <v>0.63499899999999998</v>
      </c>
      <c r="AB65" s="17">
        <v>3.6772600000000003E-2</v>
      </c>
      <c r="AC65" s="17">
        <v>6.4145599999999997E-2</v>
      </c>
      <c r="AD65" s="17">
        <v>0.25</v>
      </c>
      <c r="AE65" s="17">
        <v>1492.2</v>
      </c>
    </row>
    <row r="66" spans="1:31">
      <c r="A66" s="17">
        <v>53</v>
      </c>
      <c r="B66" s="19">
        <v>0.44663194444444443</v>
      </c>
      <c r="C66" s="17">
        <v>22.6</v>
      </c>
      <c r="D66" s="17">
        <v>23.3</v>
      </c>
      <c r="E66" s="17">
        <v>2.3186999999999999E-2</v>
      </c>
      <c r="F66" s="17">
        <v>1.1220000000000001</v>
      </c>
      <c r="G66" s="17">
        <v>0.95031600000000005</v>
      </c>
      <c r="H66" s="17">
        <v>7.4829999999999994E-2</v>
      </c>
      <c r="I66" s="17">
        <v>0.122798</v>
      </c>
      <c r="J66" s="17">
        <v>4.7967999999999997E-2</v>
      </c>
      <c r="K66" s="17">
        <v>0.39062799999999998</v>
      </c>
      <c r="L66" s="17">
        <v>559.70000000000005</v>
      </c>
      <c r="M66" s="17">
        <v>4.8647999999999997E-2</v>
      </c>
      <c r="N66" s="17">
        <v>1095</v>
      </c>
      <c r="O66" s="17">
        <v>0</v>
      </c>
      <c r="P66" s="17">
        <v>0</v>
      </c>
      <c r="Q66" s="17">
        <v>0.95293799999999995</v>
      </c>
      <c r="R66" s="17">
        <v>6.0733000000000002E-2</v>
      </c>
      <c r="S66" s="17">
        <v>0.104187</v>
      </c>
      <c r="T66" s="17">
        <v>4.3454E-2</v>
      </c>
      <c r="U66" s="17">
        <v>0.41707899999999998</v>
      </c>
      <c r="V66" s="17">
        <v>607.29999999999995</v>
      </c>
      <c r="W66" s="17">
        <v>2.6119E-2</v>
      </c>
      <c r="X66" s="17">
        <v>792</v>
      </c>
      <c r="Y66" s="17">
        <v>0</v>
      </c>
      <c r="Z66" s="17">
        <v>0</v>
      </c>
      <c r="AA66" s="17">
        <v>0.64166000000000001</v>
      </c>
      <c r="AB66" s="17">
        <v>7.9172300000000001E-2</v>
      </c>
      <c r="AC66" s="17">
        <v>6.4173499999999994E-2</v>
      </c>
      <c r="AD66" s="17">
        <v>0.25</v>
      </c>
      <c r="AE66" s="17">
        <v>1483.9</v>
      </c>
    </row>
    <row r="67" spans="1:31">
      <c r="A67" s="17">
        <v>54</v>
      </c>
      <c r="B67" s="19">
        <v>0.44668981481481485</v>
      </c>
      <c r="C67" s="17">
        <v>24.8</v>
      </c>
      <c r="D67" s="17">
        <v>19.7</v>
      </c>
      <c r="E67" s="17">
        <v>1.9393000000000001E-2</v>
      </c>
      <c r="F67" s="17">
        <v>0.93799999999999994</v>
      </c>
      <c r="G67" s="17">
        <v>0.90885099999999996</v>
      </c>
      <c r="H67" s="17">
        <v>6.2815999999999997E-2</v>
      </c>
      <c r="I67" s="17">
        <v>0.100992</v>
      </c>
      <c r="J67" s="17">
        <v>3.8176000000000002E-2</v>
      </c>
      <c r="K67" s="17">
        <v>0.37801400000000002</v>
      </c>
      <c r="L67" s="17">
        <v>551.6</v>
      </c>
      <c r="M67" s="17">
        <v>5.1663000000000001E-2</v>
      </c>
      <c r="N67" s="17">
        <v>1172</v>
      </c>
      <c r="O67" s="17">
        <v>0</v>
      </c>
      <c r="P67" s="17">
        <v>0</v>
      </c>
      <c r="Q67" s="17">
        <v>0.892401</v>
      </c>
      <c r="R67" s="17">
        <v>6.1657000000000003E-2</v>
      </c>
      <c r="S67" s="17">
        <v>0.105351</v>
      </c>
      <c r="T67" s="17">
        <v>4.3694999999999998E-2</v>
      </c>
      <c r="U67" s="17">
        <v>0.41475000000000001</v>
      </c>
      <c r="V67" s="17">
        <v>525.29999999999995</v>
      </c>
      <c r="W67" s="17">
        <v>8.9978000000000002E-2</v>
      </c>
      <c r="X67" s="17">
        <v>650</v>
      </c>
      <c r="Y67" s="17">
        <v>0</v>
      </c>
      <c r="Z67" s="17">
        <v>0</v>
      </c>
      <c r="AA67" s="17">
        <v>0.63807700000000001</v>
      </c>
      <c r="AB67" s="17">
        <v>7.1216299999999996E-2</v>
      </c>
      <c r="AC67" s="17">
        <v>6.4768699999999998E-2</v>
      </c>
      <c r="AD67" s="17">
        <v>0.25</v>
      </c>
      <c r="AE67" s="17">
        <v>1505.8</v>
      </c>
    </row>
    <row r="68" spans="1:31">
      <c r="A68" s="17">
        <v>55</v>
      </c>
      <c r="B68" s="19">
        <v>0.44673611111111106</v>
      </c>
      <c r="C68" s="17">
        <v>24.8</v>
      </c>
      <c r="D68" s="17">
        <v>19.7</v>
      </c>
      <c r="E68" s="17">
        <v>1.7585E-2</v>
      </c>
      <c r="F68" s="17">
        <v>0.85099999999999998</v>
      </c>
      <c r="G68" s="17">
        <v>0.92435100000000003</v>
      </c>
      <c r="H68" s="17">
        <v>6.3754000000000005E-2</v>
      </c>
      <c r="I68" s="17">
        <v>0.10653799999999999</v>
      </c>
      <c r="J68" s="17">
        <v>4.2784000000000003E-2</v>
      </c>
      <c r="K68" s="17">
        <v>0.401586</v>
      </c>
      <c r="L68" s="17">
        <v>548.5</v>
      </c>
      <c r="M68" s="17">
        <v>2.4390000000000002E-3</v>
      </c>
      <c r="N68" s="17">
        <v>1276</v>
      </c>
      <c r="O68" s="17">
        <v>0</v>
      </c>
      <c r="P68" s="17">
        <v>0</v>
      </c>
      <c r="Q68" s="17">
        <v>0.93923400000000001</v>
      </c>
      <c r="R68" s="17">
        <v>6.6006999999999996E-2</v>
      </c>
      <c r="S68" s="17">
        <v>0.10653899999999999</v>
      </c>
      <c r="T68" s="17">
        <v>4.0533E-2</v>
      </c>
      <c r="U68" s="17">
        <v>0.38044899999999998</v>
      </c>
      <c r="V68" s="17">
        <v>551.6</v>
      </c>
      <c r="W68" s="17">
        <v>0.11064300000000001</v>
      </c>
      <c r="X68" s="17">
        <v>1171</v>
      </c>
      <c r="Y68" s="17">
        <v>0</v>
      </c>
      <c r="Z68" s="17">
        <v>0</v>
      </c>
      <c r="AA68" s="17">
        <v>0.58530599999999999</v>
      </c>
      <c r="AB68" s="17">
        <v>7.6687900000000003E-2</v>
      </c>
      <c r="AC68" s="17">
        <v>6.9114900000000007E-2</v>
      </c>
      <c r="AD68" s="17">
        <v>0.25</v>
      </c>
      <c r="AE68" s="17">
        <v>1514.3</v>
      </c>
    </row>
    <row r="69" spans="1:31">
      <c r="A69" s="17">
        <v>56</v>
      </c>
      <c r="B69" s="19">
        <v>0.44679398148148147</v>
      </c>
      <c r="C69" s="17">
        <v>26.4</v>
      </c>
      <c r="D69" s="17">
        <v>17.899999999999999</v>
      </c>
      <c r="E69" s="17">
        <v>1.7144E-2</v>
      </c>
      <c r="F69" s="17">
        <v>0.83</v>
      </c>
      <c r="G69" s="17">
        <v>0.92784</v>
      </c>
      <c r="H69" s="17">
        <v>6.1607000000000002E-2</v>
      </c>
      <c r="I69" s="17">
        <v>0.101788</v>
      </c>
      <c r="J69" s="17">
        <v>4.0181000000000001E-2</v>
      </c>
      <c r="K69" s="17">
        <v>0.39474799999999999</v>
      </c>
      <c r="L69" s="17">
        <v>556.6</v>
      </c>
      <c r="M69" s="17">
        <v>2.4390000000000002E-3</v>
      </c>
      <c r="N69" s="17">
        <v>1798</v>
      </c>
      <c r="O69" s="17">
        <v>0</v>
      </c>
      <c r="P69" s="17">
        <v>0</v>
      </c>
      <c r="Q69" s="17">
        <v>0.95403099999999996</v>
      </c>
      <c r="R69" s="17">
        <v>6.1269999999999998E-2</v>
      </c>
      <c r="S69" s="17">
        <v>0.104073</v>
      </c>
      <c r="T69" s="17">
        <v>4.2803000000000001E-2</v>
      </c>
      <c r="U69" s="17">
        <v>0.41127799999999998</v>
      </c>
      <c r="V69" s="17">
        <v>543.5</v>
      </c>
      <c r="W69" s="17">
        <v>2.4390000000000002E-3</v>
      </c>
      <c r="X69" s="17">
        <v>561</v>
      </c>
      <c r="Y69" s="17">
        <v>0</v>
      </c>
      <c r="Z69" s="17">
        <v>0</v>
      </c>
      <c r="AA69" s="17">
        <v>0.63273500000000005</v>
      </c>
      <c r="AB69" s="17">
        <v>9.7413100000000002E-2</v>
      </c>
      <c r="AC69" s="17">
        <v>6.5439800000000006E-2</v>
      </c>
      <c r="AD69" s="17">
        <v>0.25</v>
      </c>
      <c r="AE69" s="17">
        <v>1492.2</v>
      </c>
    </row>
    <row r="70" spans="1:31">
      <c r="A70" s="17">
        <v>57</v>
      </c>
      <c r="B70" s="19">
        <v>0.44685185185185183</v>
      </c>
      <c r="C70" s="17">
        <v>25.7</v>
      </c>
      <c r="D70" s="17">
        <v>19.7</v>
      </c>
      <c r="E70" s="17">
        <v>1.8581E-2</v>
      </c>
      <c r="F70" s="17">
        <v>0.89900000000000002</v>
      </c>
      <c r="G70" s="17">
        <v>0.94691899999999996</v>
      </c>
      <c r="H70" s="17">
        <v>6.1626E-2</v>
      </c>
      <c r="I70" s="17">
        <v>0.105917</v>
      </c>
      <c r="J70" s="17">
        <v>4.4290999999999997E-2</v>
      </c>
      <c r="K70" s="17">
        <v>0.41816799999999998</v>
      </c>
      <c r="L70" s="17">
        <v>556.6</v>
      </c>
      <c r="M70" s="17">
        <v>2.4390000000000002E-3</v>
      </c>
      <c r="N70" s="17">
        <v>1618</v>
      </c>
      <c r="O70" s="17">
        <v>0</v>
      </c>
      <c r="P70" s="17">
        <v>0</v>
      </c>
      <c r="Q70" s="17">
        <v>0.94406199999999996</v>
      </c>
      <c r="R70" s="17">
        <v>6.3885999999999998E-2</v>
      </c>
      <c r="S70" s="17">
        <v>0.10734200000000001</v>
      </c>
      <c r="T70" s="17">
        <v>4.3456000000000002E-2</v>
      </c>
      <c r="U70" s="17">
        <v>0.40483599999999997</v>
      </c>
      <c r="V70" s="17">
        <v>509</v>
      </c>
      <c r="W70" s="17">
        <v>2.4390000000000002E-3</v>
      </c>
      <c r="X70" s="17">
        <v>751</v>
      </c>
      <c r="Y70" s="17">
        <v>0</v>
      </c>
      <c r="Z70" s="17">
        <v>0</v>
      </c>
      <c r="AA70" s="17">
        <v>0.62282499999999996</v>
      </c>
      <c r="AB70" s="17">
        <v>9.6521599999999999E-2</v>
      </c>
      <c r="AC70" s="17">
        <v>6.8080399999999999E-2</v>
      </c>
      <c r="AD70" s="17">
        <v>0.25</v>
      </c>
      <c r="AE70" s="17">
        <v>1492.2</v>
      </c>
    </row>
    <row r="71" spans="1:31">
      <c r="A71" s="17">
        <v>58</v>
      </c>
      <c r="B71" s="19">
        <v>0.44690972222222225</v>
      </c>
      <c r="C71" s="17">
        <v>28.8</v>
      </c>
      <c r="D71" s="17">
        <v>16.100000000000001</v>
      </c>
      <c r="E71" s="17">
        <v>1.4829E-2</v>
      </c>
      <c r="F71" s="17">
        <v>0.71799999999999997</v>
      </c>
      <c r="G71" s="17">
        <v>0.92180899999999999</v>
      </c>
      <c r="H71" s="17">
        <v>6.7154000000000005E-2</v>
      </c>
      <c r="I71" s="17">
        <v>0.108983</v>
      </c>
      <c r="J71" s="17">
        <v>4.1828999999999998E-2</v>
      </c>
      <c r="K71" s="17">
        <v>0.38381500000000002</v>
      </c>
      <c r="L71" s="17">
        <v>538.4</v>
      </c>
      <c r="M71" s="17">
        <v>2.4390000000000002E-3</v>
      </c>
      <c r="N71" s="17">
        <v>834</v>
      </c>
      <c r="O71" s="17">
        <v>0</v>
      </c>
      <c r="P71" s="17">
        <v>0</v>
      </c>
      <c r="Q71" s="17">
        <v>0.95655500000000004</v>
      </c>
      <c r="R71" s="17">
        <v>6.7900000000000002E-2</v>
      </c>
      <c r="S71" s="17">
        <v>0.110387</v>
      </c>
      <c r="T71" s="17">
        <v>4.2486000000000003E-2</v>
      </c>
      <c r="U71" s="17">
        <v>0.38488600000000001</v>
      </c>
      <c r="V71" s="17">
        <v>525.29999999999995</v>
      </c>
      <c r="W71" s="17">
        <v>0.20607500000000001</v>
      </c>
      <c r="X71" s="17">
        <v>593</v>
      </c>
      <c r="Y71" s="17">
        <v>0</v>
      </c>
      <c r="Z71" s="17">
        <v>0</v>
      </c>
      <c r="AA71" s="17">
        <v>0.59213300000000002</v>
      </c>
      <c r="AB71" s="17">
        <v>4.17499E-2</v>
      </c>
      <c r="AC71" s="17">
        <v>6.9674100000000003E-2</v>
      </c>
      <c r="AD71" s="17">
        <v>0.25</v>
      </c>
      <c r="AE71" s="17">
        <v>1542.6</v>
      </c>
    </row>
    <row r="72" spans="1:31">
      <c r="A72" s="17">
        <v>59</v>
      </c>
      <c r="B72" s="19">
        <v>0.44696759259259261</v>
      </c>
      <c r="C72" s="17">
        <v>28.6</v>
      </c>
      <c r="D72" s="17">
        <v>16.100000000000001</v>
      </c>
      <c r="E72" s="17">
        <v>1.6320000000000001E-2</v>
      </c>
      <c r="F72" s="17">
        <v>0.79</v>
      </c>
      <c r="G72" s="17">
        <v>0.94733000000000001</v>
      </c>
      <c r="H72" s="17">
        <v>6.1813E-2</v>
      </c>
      <c r="I72" s="17">
        <v>0.106059</v>
      </c>
      <c r="J72" s="17">
        <v>4.4246000000000001E-2</v>
      </c>
      <c r="K72" s="17">
        <v>0.41718300000000003</v>
      </c>
      <c r="L72" s="17">
        <v>582.9</v>
      </c>
      <c r="M72" s="17">
        <v>2.4390000000000002E-3</v>
      </c>
      <c r="N72" s="17">
        <v>1030</v>
      </c>
      <c r="O72" s="17">
        <v>0</v>
      </c>
      <c r="P72" s="17">
        <v>0</v>
      </c>
      <c r="Q72" s="17">
        <v>0.95114299999999996</v>
      </c>
      <c r="R72" s="17">
        <v>6.3406000000000004E-2</v>
      </c>
      <c r="S72" s="17">
        <v>0.10510899999999999</v>
      </c>
      <c r="T72" s="17">
        <v>4.1702999999999997E-2</v>
      </c>
      <c r="U72" s="17">
        <v>0.39675899999999997</v>
      </c>
      <c r="V72" s="17">
        <v>668.1</v>
      </c>
      <c r="W72" s="17">
        <v>0.221862</v>
      </c>
      <c r="X72" s="17">
        <v>1325</v>
      </c>
      <c r="Y72" s="17">
        <v>0</v>
      </c>
      <c r="Z72" s="17">
        <v>0</v>
      </c>
      <c r="AA72" s="17">
        <v>0.610398</v>
      </c>
      <c r="AB72" s="17">
        <v>5.5078700000000001E-2</v>
      </c>
      <c r="AC72" s="17">
        <v>6.5702999999999998E-2</v>
      </c>
      <c r="AD72" s="17">
        <v>0.25</v>
      </c>
      <c r="AE72" s="17">
        <v>1424.8</v>
      </c>
    </row>
    <row r="73" spans="1:31">
      <c r="A73" s="17">
        <v>60</v>
      </c>
      <c r="B73" s="19">
        <v>0.44701388888888888</v>
      </c>
      <c r="C73" s="17">
        <v>30.4</v>
      </c>
      <c r="D73" s="17">
        <v>14.3</v>
      </c>
      <c r="E73" s="17">
        <v>1.4928E-2</v>
      </c>
      <c r="F73" s="17">
        <v>0.72199999999999998</v>
      </c>
      <c r="G73" s="17">
        <v>0.938558</v>
      </c>
      <c r="H73" s="17">
        <v>6.2496999999999997E-2</v>
      </c>
      <c r="I73" s="17">
        <v>0.10854800000000001</v>
      </c>
      <c r="J73" s="17">
        <v>4.6051000000000002E-2</v>
      </c>
      <c r="K73" s="17">
        <v>0.42424800000000001</v>
      </c>
      <c r="L73" s="17">
        <v>582.9</v>
      </c>
      <c r="M73" s="17">
        <v>6.4434000000000005E-2</v>
      </c>
      <c r="N73" s="17">
        <v>1202</v>
      </c>
      <c r="O73" s="17">
        <v>0</v>
      </c>
      <c r="P73" s="17">
        <v>0</v>
      </c>
      <c r="Q73" s="17">
        <v>0.93527400000000005</v>
      </c>
      <c r="R73" s="17">
        <v>6.1187999999999999E-2</v>
      </c>
      <c r="S73" s="17">
        <v>0.10355499999999999</v>
      </c>
      <c r="T73" s="17">
        <v>4.2366000000000001E-2</v>
      </c>
      <c r="U73" s="17">
        <v>0.40911900000000001</v>
      </c>
      <c r="V73" s="17">
        <v>559.70000000000005</v>
      </c>
      <c r="W73" s="17">
        <v>2.4390000000000002E-3</v>
      </c>
      <c r="X73" s="17">
        <v>687</v>
      </c>
      <c r="Y73" s="17">
        <v>0</v>
      </c>
      <c r="Z73" s="17">
        <v>0</v>
      </c>
      <c r="AA73" s="17">
        <v>0.62941400000000003</v>
      </c>
      <c r="AB73" s="17">
        <v>5.6998300000000002E-2</v>
      </c>
      <c r="AC73" s="17">
        <v>6.3603300000000002E-2</v>
      </c>
      <c r="AD73" s="17">
        <v>0.25</v>
      </c>
      <c r="AE73" s="17">
        <v>1424.8</v>
      </c>
    </row>
    <row r="74" spans="1:31">
      <c r="A74" s="17">
        <v>61</v>
      </c>
      <c r="B74" s="19">
        <v>0.44707175925925924</v>
      </c>
      <c r="C74" s="17">
        <v>30.6</v>
      </c>
      <c r="D74" s="17">
        <v>15.2</v>
      </c>
      <c r="E74" s="17">
        <v>1.4467000000000001E-2</v>
      </c>
      <c r="F74" s="17">
        <v>0.7</v>
      </c>
      <c r="G74" s="17">
        <v>0.95438000000000001</v>
      </c>
      <c r="H74" s="17">
        <v>6.4801999999999998E-2</v>
      </c>
      <c r="I74" s="17">
        <v>0.108114</v>
      </c>
      <c r="J74" s="17">
        <v>4.3312000000000003E-2</v>
      </c>
      <c r="K74" s="17">
        <v>0.400617</v>
      </c>
      <c r="L74" s="17">
        <v>538.4</v>
      </c>
      <c r="M74" s="17">
        <v>2.4390000000000002E-3</v>
      </c>
      <c r="N74" s="17">
        <v>676</v>
      </c>
      <c r="O74" s="17">
        <v>0</v>
      </c>
      <c r="P74" s="17">
        <v>0</v>
      </c>
      <c r="Q74" s="17">
        <v>0.94279100000000005</v>
      </c>
      <c r="R74" s="17">
        <v>6.5210000000000004E-2</v>
      </c>
      <c r="S74" s="17">
        <v>0.10755199999999999</v>
      </c>
      <c r="T74" s="17">
        <v>4.2341999999999998E-2</v>
      </c>
      <c r="U74" s="17">
        <v>0.39369100000000001</v>
      </c>
      <c r="V74" s="17">
        <v>564.70000000000005</v>
      </c>
      <c r="W74" s="17">
        <v>0.136187</v>
      </c>
      <c r="X74" s="17">
        <v>876</v>
      </c>
      <c r="Y74" s="17">
        <v>0</v>
      </c>
      <c r="Z74" s="17">
        <v>0</v>
      </c>
      <c r="AA74" s="17">
        <v>0.60567800000000005</v>
      </c>
      <c r="AB74" s="17">
        <v>3.2297699999999999E-2</v>
      </c>
      <c r="AC74" s="17">
        <v>6.6577300000000006E-2</v>
      </c>
      <c r="AD74" s="17">
        <v>0.25</v>
      </c>
      <c r="AE74" s="17">
        <v>1542.6</v>
      </c>
    </row>
    <row r="75" spans="1:31">
      <c r="A75" s="17">
        <v>62</v>
      </c>
      <c r="B75" s="19">
        <v>0.44712962962962965</v>
      </c>
      <c r="C75" s="17">
        <v>32.200000000000003</v>
      </c>
      <c r="D75" s="17">
        <v>13.4</v>
      </c>
      <c r="E75" s="17">
        <v>1.6204E-2</v>
      </c>
      <c r="F75" s="17">
        <v>0.78400000000000003</v>
      </c>
      <c r="G75" s="17">
        <v>0.95095099999999999</v>
      </c>
      <c r="H75" s="17">
        <v>5.7912999999999999E-2</v>
      </c>
      <c r="I75" s="17">
        <v>0.10140200000000001</v>
      </c>
      <c r="J75" s="17">
        <v>4.3490000000000001E-2</v>
      </c>
      <c r="K75" s="17">
        <v>0.42888300000000001</v>
      </c>
      <c r="L75" s="17">
        <v>646.79999999999995</v>
      </c>
      <c r="M75" s="17">
        <v>2.4390000000000002E-3</v>
      </c>
      <c r="N75" s="17">
        <v>1101</v>
      </c>
      <c r="O75" s="17">
        <v>0</v>
      </c>
      <c r="P75" s="17">
        <v>0</v>
      </c>
      <c r="Q75" s="17">
        <v>0.96765000000000001</v>
      </c>
      <c r="R75" s="17">
        <v>5.9748000000000002E-2</v>
      </c>
      <c r="S75" s="17">
        <v>0.104049</v>
      </c>
      <c r="T75" s="17">
        <v>4.4301E-2</v>
      </c>
      <c r="U75" s="17">
        <v>0.42576999999999998</v>
      </c>
      <c r="V75" s="17">
        <v>564.70000000000005</v>
      </c>
      <c r="W75" s="17">
        <v>6.7448999999999995E-2</v>
      </c>
      <c r="X75" s="17">
        <v>502</v>
      </c>
      <c r="Y75" s="17">
        <v>0</v>
      </c>
      <c r="Z75" s="17">
        <v>0</v>
      </c>
      <c r="AA75" s="17">
        <v>0.65503100000000003</v>
      </c>
      <c r="AB75" s="17">
        <v>5.4452E-2</v>
      </c>
      <c r="AC75" s="17">
        <v>6.216E-2</v>
      </c>
      <c r="AD75" s="17">
        <v>0.25</v>
      </c>
      <c r="AE75" s="17">
        <v>1284.0999999999999</v>
      </c>
    </row>
    <row r="76" spans="1:31">
      <c r="A76" s="17">
        <v>63</v>
      </c>
      <c r="B76" s="19">
        <v>0.44718750000000002</v>
      </c>
      <c r="C76" s="17">
        <v>33</v>
      </c>
      <c r="D76" s="17">
        <v>13.4</v>
      </c>
      <c r="E76" s="17">
        <v>1.3464E-2</v>
      </c>
      <c r="F76" s="17">
        <v>0.65200000000000002</v>
      </c>
      <c r="G76" s="17">
        <v>0.95619900000000002</v>
      </c>
      <c r="H76" s="17">
        <v>5.7714000000000001E-2</v>
      </c>
      <c r="I76" s="17">
        <v>0.101996</v>
      </c>
      <c r="J76" s="17">
        <v>4.4283000000000003E-2</v>
      </c>
      <c r="K76" s="17">
        <v>0.43415799999999999</v>
      </c>
      <c r="L76" s="17">
        <v>569.79999999999995</v>
      </c>
      <c r="M76" s="17">
        <v>2.4390000000000002E-3</v>
      </c>
      <c r="N76" s="17">
        <v>1184</v>
      </c>
      <c r="O76" s="17">
        <v>0</v>
      </c>
      <c r="P76" s="17">
        <v>0</v>
      </c>
      <c r="Q76" s="17">
        <v>0.95218400000000003</v>
      </c>
      <c r="R76" s="17">
        <v>6.2601000000000004E-2</v>
      </c>
      <c r="S76" s="17">
        <v>0.104417</v>
      </c>
      <c r="T76" s="17">
        <v>4.1817E-2</v>
      </c>
      <c r="U76" s="17">
        <v>0.400476</v>
      </c>
      <c r="V76" s="17">
        <v>559.70000000000005</v>
      </c>
      <c r="W76" s="17">
        <v>3.5875999999999998E-2</v>
      </c>
      <c r="X76" s="17">
        <v>1019</v>
      </c>
      <c r="Y76" s="17">
        <v>0</v>
      </c>
      <c r="Z76" s="17">
        <v>0</v>
      </c>
      <c r="AA76" s="17">
        <v>0.61611700000000003</v>
      </c>
      <c r="AB76" s="17">
        <v>5.1753E-2</v>
      </c>
      <c r="AC76" s="17">
        <v>6.4764799999999997E-2</v>
      </c>
      <c r="AD76" s="17">
        <v>0.25</v>
      </c>
      <c r="AE76" s="17">
        <v>1457.7</v>
      </c>
    </row>
    <row r="77" spans="1:31">
      <c r="A77" s="17">
        <v>64</v>
      </c>
      <c r="B77" s="19">
        <v>0.44723379629629628</v>
      </c>
      <c r="C77" s="17">
        <v>33.700000000000003</v>
      </c>
      <c r="D77" s="17">
        <v>12.5</v>
      </c>
      <c r="E77" s="17">
        <v>1.2567E-2</v>
      </c>
      <c r="F77" s="17">
        <v>0.60799999999999998</v>
      </c>
      <c r="G77" s="17">
        <v>0.91903199999999996</v>
      </c>
      <c r="H77" s="17">
        <v>6.2787999999999997E-2</v>
      </c>
      <c r="I77" s="17">
        <v>0.106446</v>
      </c>
      <c r="J77" s="17">
        <v>4.3659000000000003E-2</v>
      </c>
      <c r="K77" s="17">
        <v>0.41014600000000001</v>
      </c>
      <c r="L77" s="17">
        <v>577.9</v>
      </c>
      <c r="M77" s="17">
        <v>2.4390000000000002E-3</v>
      </c>
      <c r="N77" s="17">
        <v>966</v>
      </c>
      <c r="O77" s="17">
        <v>0</v>
      </c>
      <c r="P77" s="17">
        <v>0</v>
      </c>
      <c r="Q77" s="17">
        <v>0.93108599999999997</v>
      </c>
      <c r="R77" s="17">
        <v>6.3755000000000006E-2</v>
      </c>
      <c r="S77" s="17">
        <v>0.10455</v>
      </c>
      <c r="T77" s="17">
        <v>4.0794999999999998E-2</v>
      </c>
      <c r="U77" s="17">
        <v>0.39019500000000001</v>
      </c>
      <c r="V77" s="17">
        <v>525.29999999999995</v>
      </c>
      <c r="W77" s="17">
        <v>2.4390000000000002E-3</v>
      </c>
      <c r="X77" s="17">
        <v>681</v>
      </c>
      <c r="Y77" s="17">
        <v>0</v>
      </c>
      <c r="Z77" s="17">
        <v>0</v>
      </c>
      <c r="AA77" s="17">
        <v>0.60029999999999994</v>
      </c>
      <c r="AB77" s="17">
        <v>4.04553E-2</v>
      </c>
      <c r="AC77" s="17">
        <v>6.5405599999999994E-2</v>
      </c>
      <c r="AD77" s="17">
        <v>0.25</v>
      </c>
      <c r="AE77" s="17">
        <v>1437.2</v>
      </c>
    </row>
    <row r="78" spans="1:31">
      <c r="A78" s="17">
        <v>65</v>
      </c>
      <c r="B78" s="19">
        <v>0.44729166666666664</v>
      </c>
      <c r="C78" s="17">
        <v>34.4</v>
      </c>
      <c r="D78" s="17">
        <v>12.5</v>
      </c>
      <c r="E78" s="17">
        <v>1.4669E-2</v>
      </c>
      <c r="F78" s="17">
        <v>0.71</v>
      </c>
      <c r="G78" s="17">
        <v>0.93980600000000003</v>
      </c>
      <c r="H78" s="17">
        <v>5.7464000000000001E-2</v>
      </c>
      <c r="I78" s="17">
        <v>0.101468</v>
      </c>
      <c r="J78" s="17">
        <v>4.4004000000000001E-2</v>
      </c>
      <c r="K78" s="17">
        <v>0.43367099999999997</v>
      </c>
      <c r="L78" s="17">
        <v>628.6</v>
      </c>
      <c r="M78" s="17">
        <v>2.4390000000000002E-3</v>
      </c>
      <c r="N78" s="17">
        <v>1016</v>
      </c>
      <c r="O78" s="17">
        <v>0</v>
      </c>
      <c r="P78" s="17">
        <v>0</v>
      </c>
      <c r="Q78" s="17">
        <v>0.96168900000000002</v>
      </c>
      <c r="R78" s="17">
        <v>5.8922000000000002E-2</v>
      </c>
      <c r="S78" s="17">
        <v>0.10179199999999999</v>
      </c>
      <c r="T78" s="17">
        <v>4.2869999999999998E-2</v>
      </c>
      <c r="U78" s="17">
        <v>0.421155</v>
      </c>
      <c r="V78" s="17">
        <v>604.20000000000005</v>
      </c>
      <c r="W78" s="17">
        <v>2.4390000000000002E-3</v>
      </c>
      <c r="X78" s="17">
        <v>559</v>
      </c>
      <c r="Y78" s="17">
        <v>0</v>
      </c>
      <c r="Z78" s="17">
        <v>0</v>
      </c>
      <c r="AA78" s="17">
        <v>0.64793100000000003</v>
      </c>
      <c r="AB78" s="17">
        <v>4.6006100000000001E-2</v>
      </c>
      <c r="AC78" s="17">
        <v>6.0893900000000001E-2</v>
      </c>
      <c r="AD78" s="17">
        <v>0.25</v>
      </c>
      <c r="AE78" s="17">
        <v>1321.3</v>
      </c>
    </row>
    <row r="79" spans="1:31">
      <c r="A79" s="17">
        <v>66</v>
      </c>
      <c r="B79" s="19">
        <v>0.44734953703703706</v>
      </c>
      <c r="C79" s="17">
        <v>35.5</v>
      </c>
      <c r="D79" s="17">
        <v>12.5</v>
      </c>
      <c r="E79" s="17">
        <v>1.3768000000000001E-2</v>
      </c>
      <c r="F79" s="17">
        <v>0.66600000000000004</v>
      </c>
      <c r="G79" s="17">
        <v>0.96521100000000004</v>
      </c>
      <c r="H79" s="17">
        <v>6.3808000000000004E-2</v>
      </c>
      <c r="I79" s="17">
        <v>0.10889</v>
      </c>
      <c r="J79" s="17">
        <v>4.5081999999999997E-2</v>
      </c>
      <c r="K79" s="17">
        <v>0.414018</v>
      </c>
      <c r="L79" s="17">
        <v>612.29999999999995</v>
      </c>
      <c r="M79" s="17">
        <v>2.4390000000000002E-3</v>
      </c>
      <c r="N79" s="17">
        <v>1824</v>
      </c>
      <c r="O79" s="17">
        <v>0</v>
      </c>
      <c r="P79" s="17">
        <v>0</v>
      </c>
      <c r="Q79" s="17">
        <v>0.95363600000000004</v>
      </c>
      <c r="R79" s="17">
        <v>5.9289000000000001E-2</v>
      </c>
      <c r="S79" s="17">
        <v>0.10218000000000001</v>
      </c>
      <c r="T79" s="17">
        <v>4.2890999999999999E-2</v>
      </c>
      <c r="U79" s="17">
        <v>0.41976200000000002</v>
      </c>
      <c r="V79" s="17">
        <v>564.70000000000005</v>
      </c>
      <c r="W79" s="17">
        <v>2.4390000000000002E-3</v>
      </c>
      <c r="X79" s="17">
        <v>2101</v>
      </c>
      <c r="Y79" s="17">
        <v>0</v>
      </c>
      <c r="Z79" s="17">
        <v>0</v>
      </c>
      <c r="AA79" s="17">
        <v>0.64578800000000003</v>
      </c>
      <c r="AB79" s="17">
        <v>7.7757199999999999E-2</v>
      </c>
      <c r="AC79" s="17">
        <v>6.2623700000000004E-2</v>
      </c>
      <c r="AD79" s="17">
        <v>0.25</v>
      </c>
      <c r="AE79" s="17">
        <v>1356.4</v>
      </c>
    </row>
    <row r="80" spans="1:31">
      <c r="A80" s="17">
        <v>67</v>
      </c>
      <c r="B80" s="19">
        <v>0.44740740740740742</v>
      </c>
      <c r="C80" s="17">
        <v>37</v>
      </c>
      <c r="D80" s="17">
        <v>11.6</v>
      </c>
      <c r="E80" s="17">
        <v>1.1786E-2</v>
      </c>
      <c r="F80" s="17">
        <v>0.56999999999999995</v>
      </c>
      <c r="G80" s="17">
        <v>0.92591000000000001</v>
      </c>
      <c r="H80" s="17">
        <v>5.7888000000000002E-2</v>
      </c>
      <c r="I80" s="17">
        <v>0.10327500000000001</v>
      </c>
      <c r="J80" s="17">
        <v>4.5386999999999997E-2</v>
      </c>
      <c r="K80" s="17">
        <v>0.43947999999999998</v>
      </c>
      <c r="L80" s="17">
        <v>572.9</v>
      </c>
      <c r="M80" s="17">
        <v>1.5211000000000001E-2</v>
      </c>
      <c r="N80" s="17">
        <v>1760</v>
      </c>
      <c r="O80" s="17">
        <v>0</v>
      </c>
      <c r="P80" s="17">
        <v>0</v>
      </c>
      <c r="Q80" s="17">
        <v>0.95965500000000004</v>
      </c>
      <c r="R80" s="17">
        <v>6.2732999999999997E-2</v>
      </c>
      <c r="S80" s="17">
        <v>0.10605100000000001</v>
      </c>
      <c r="T80" s="17">
        <v>4.3318000000000002E-2</v>
      </c>
      <c r="U80" s="17">
        <v>0.40846199999999999</v>
      </c>
      <c r="V80" s="17">
        <v>559.70000000000005</v>
      </c>
      <c r="W80" s="17">
        <v>4.3769000000000002E-2</v>
      </c>
      <c r="X80" s="17">
        <v>913</v>
      </c>
      <c r="Y80" s="17">
        <v>0</v>
      </c>
      <c r="Z80" s="17">
        <v>0</v>
      </c>
      <c r="AA80" s="17">
        <v>0.62840300000000004</v>
      </c>
      <c r="AB80" s="17">
        <v>6.6040000000000001E-2</v>
      </c>
      <c r="AC80" s="17">
        <v>6.5593799999999994E-2</v>
      </c>
      <c r="AD80" s="17">
        <v>0.25</v>
      </c>
      <c r="AE80" s="17">
        <v>1449.8</v>
      </c>
    </row>
    <row r="81" spans="1:31">
      <c r="A81" s="17">
        <v>68</v>
      </c>
      <c r="B81" s="19">
        <v>0.44745370370370369</v>
      </c>
      <c r="C81" s="17">
        <v>37.299999999999997</v>
      </c>
      <c r="D81" s="17">
        <v>11.6</v>
      </c>
      <c r="E81" s="17">
        <v>1.2E-2</v>
      </c>
      <c r="F81" s="17">
        <v>0.58099999999999996</v>
      </c>
      <c r="G81" s="17">
        <v>0.96193899999999999</v>
      </c>
      <c r="H81" s="17">
        <v>5.7405999999999999E-2</v>
      </c>
      <c r="I81" s="17">
        <v>9.9820999999999993E-2</v>
      </c>
      <c r="J81" s="17">
        <v>4.2415000000000001E-2</v>
      </c>
      <c r="K81" s="17">
        <v>0.42491099999999998</v>
      </c>
      <c r="L81" s="17">
        <v>548.5</v>
      </c>
      <c r="M81" s="17">
        <v>2.4390000000000002E-3</v>
      </c>
      <c r="N81" s="17">
        <v>841</v>
      </c>
      <c r="O81" s="17">
        <v>0</v>
      </c>
      <c r="P81" s="17">
        <v>0</v>
      </c>
      <c r="Q81" s="17">
        <v>0.93529099999999998</v>
      </c>
      <c r="R81" s="17">
        <v>5.9526999999999997E-2</v>
      </c>
      <c r="S81" s="17">
        <v>0.10241699999999999</v>
      </c>
      <c r="T81" s="17">
        <v>4.2889999999999998E-2</v>
      </c>
      <c r="U81" s="17">
        <v>0.41878100000000001</v>
      </c>
      <c r="V81" s="17">
        <v>625.5</v>
      </c>
      <c r="W81" s="17">
        <v>0.22674</v>
      </c>
      <c r="X81" s="17">
        <v>2385</v>
      </c>
      <c r="Y81" s="17">
        <v>0</v>
      </c>
      <c r="Z81" s="17">
        <v>0</v>
      </c>
      <c r="AA81" s="17">
        <v>0.64427800000000002</v>
      </c>
      <c r="AB81" s="17">
        <v>3.1331199999999997E-2</v>
      </c>
      <c r="AC81" s="17">
        <v>6.08707E-2</v>
      </c>
      <c r="AD81" s="17">
        <v>0.25</v>
      </c>
      <c r="AE81" s="17">
        <v>1514.3</v>
      </c>
    </row>
    <row r="82" spans="1:31">
      <c r="A82" s="17">
        <v>69</v>
      </c>
      <c r="B82" s="19">
        <v>0.44751157407407405</v>
      </c>
      <c r="C82" s="17">
        <v>38.4</v>
      </c>
      <c r="D82" s="17">
        <v>10.8</v>
      </c>
      <c r="E82" s="17">
        <v>1.1264E-2</v>
      </c>
      <c r="F82" s="17">
        <v>0.54500000000000004</v>
      </c>
      <c r="G82" s="17">
        <v>0.95273300000000005</v>
      </c>
      <c r="H82" s="17">
        <v>5.7211999999999999E-2</v>
      </c>
      <c r="I82" s="17">
        <v>9.8682000000000006E-2</v>
      </c>
      <c r="J82" s="17">
        <v>4.147E-2</v>
      </c>
      <c r="K82" s="17">
        <v>0.42023500000000003</v>
      </c>
      <c r="L82" s="17">
        <v>582.9</v>
      </c>
      <c r="M82" s="17">
        <v>8.5099999999999995E-2</v>
      </c>
      <c r="N82" s="17">
        <v>2574</v>
      </c>
      <c r="O82" s="17">
        <v>0</v>
      </c>
      <c r="P82" s="17">
        <v>0</v>
      </c>
      <c r="Q82" s="17">
        <v>0.93432700000000002</v>
      </c>
      <c r="R82" s="17">
        <v>5.7782E-2</v>
      </c>
      <c r="S82" s="17">
        <v>0.10063900000000001</v>
      </c>
      <c r="T82" s="17">
        <v>4.2856999999999999E-2</v>
      </c>
      <c r="U82" s="17">
        <v>0.425848</v>
      </c>
      <c r="V82" s="17">
        <v>676.2</v>
      </c>
      <c r="W82" s="17">
        <v>0.12829299999999999</v>
      </c>
      <c r="X82" s="17">
        <v>1754</v>
      </c>
      <c r="Y82" s="17">
        <v>0</v>
      </c>
      <c r="Z82" s="17">
        <v>0</v>
      </c>
      <c r="AA82" s="17">
        <v>0.65515100000000004</v>
      </c>
      <c r="AB82" s="17">
        <v>8.8519299999999995E-2</v>
      </c>
      <c r="AC82" s="17">
        <v>6.1575900000000003E-2</v>
      </c>
      <c r="AD82" s="17">
        <v>0.25</v>
      </c>
      <c r="AE82" s="17">
        <v>1424.8</v>
      </c>
    </row>
    <row r="83" spans="1:31">
      <c r="A83" s="17">
        <v>70</v>
      </c>
      <c r="B83" s="19">
        <v>0.44756944444444446</v>
      </c>
      <c r="C83" s="17">
        <v>39.9</v>
      </c>
      <c r="D83" s="17">
        <v>10.8</v>
      </c>
      <c r="E83" s="17">
        <v>1.2883E-2</v>
      </c>
      <c r="F83" s="17">
        <v>0.623</v>
      </c>
      <c r="G83" s="17">
        <v>0.94812600000000002</v>
      </c>
      <c r="H83" s="17">
        <v>6.1450999999999999E-2</v>
      </c>
      <c r="I83" s="17">
        <v>0.104334</v>
      </c>
      <c r="J83" s="17">
        <v>4.2882999999999998E-2</v>
      </c>
      <c r="K83" s="17">
        <v>0.41101900000000002</v>
      </c>
      <c r="L83" s="17">
        <v>615.4</v>
      </c>
      <c r="M83" s="17">
        <v>2.4390000000000002E-3</v>
      </c>
      <c r="N83" s="17">
        <v>1153</v>
      </c>
      <c r="O83" s="17">
        <v>0</v>
      </c>
      <c r="P83" s="17">
        <v>0</v>
      </c>
      <c r="Q83" s="17">
        <v>0.94383899999999998</v>
      </c>
      <c r="R83" s="17">
        <v>5.6777000000000001E-2</v>
      </c>
      <c r="S83" s="17">
        <v>0.10135</v>
      </c>
      <c r="T83" s="17">
        <v>4.4574000000000003E-2</v>
      </c>
      <c r="U83" s="17">
        <v>0.43979699999999999</v>
      </c>
      <c r="V83" s="17">
        <v>577.9</v>
      </c>
      <c r="W83" s="17">
        <v>2.4390000000000002E-3</v>
      </c>
      <c r="X83" s="17">
        <v>1862</v>
      </c>
      <c r="Y83" s="17">
        <v>0</v>
      </c>
      <c r="Z83" s="17">
        <v>0</v>
      </c>
      <c r="AA83" s="17">
        <v>0.67661099999999996</v>
      </c>
      <c r="AB83" s="17">
        <v>4.3895499999999997E-2</v>
      </c>
      <c r="AC83" s="17">
        <v>5.8733300000000002E-2</v>
      </c>
      <c r="AD83" s="17">
        <v>0.25</v>
      </c>
      <c r="AE83" s="17">
        <v>1349.5</v>
      </c>
    </row>
    <row r="84" spans="1:31">
      <c r="A84" s="17">
        <v>71</v>
      </c>
      <c r="B84" s="19">
        <v>0.44762731481481483</v>
      </c>
      <c r="C84" s="17">
        <v>39.9</v>
      </c>
      <c r="D84" s="17">
        <v>10.8</v>
      </c>
      <c r="E84" s="17">
        <v>1.1122999999999999E-2</v>
      </c>
      <c r="F84" s="17">
        <v>0.53800000000000003</v>
      </c>
      <c r="G84" s="17">
        <v>0.91747299999999998</v>
      </c>
      <c r="H84" s="17">
        <v>6.2697000000000003E-2</v>
      </c>
      <c r="I84" s="17">
        <v>0.103398</v>
      </c>
      <c r="J84" s="17">
        <v>4.0701000000000001E-2</v>
      </c>
      <c r="K84" s="17">
        <v>0.39363199999999998</v>
      </c>
      <c r="L84" s="17">
        <v>559.70000000000005</v>
      </c>
      <c r="M84" s="17">
        <v>8.0221000000000001E-2</v>
      </c>
      <c r="N84" s="17">
        <v>1052</v>
      </c>
      <c r="O84" s="17">
        <v>0</v>
      </c>
      <c r="P84" s="17">
        <v>0</v>
      </c>
      <c r="Q84" s="17">
        <v>0.94693000000000005</v>
      </c>
      <c r="R84" s="17">
        <v>5.8930999999999997E-2</v>
      </c>
      <c r="S84" s="17">
        <v>0.100629</v>
      </c>
      <c r="T84" s="17">
        <v>4.1697999999999999E-2</v>
      </c>
      <c r="U84" s="17">
        <v>0.41437299999999999</v>
      </c>
      <c r="V84" s="17">
        <v>641.79999999999995</v>
      </c>
      <c r="W84" s="17">
        <v>0.151973</v>
      </c>
      <c r="X84" s="17">
        <v>1620</v>
      </c>
      <c r="Y84" s="17">
        <v>0</v>
      </c>
      <c r="Z84" s="17">
        <v>0</v>
      </c>
      <c r="AA84" s="17">
        <v>0.63749699999999998</v>
      </c>
      <c r="AB84" s="17">
        <v>3.6698399999999999E-2</v>
      </c>
      <c r="AC84" s="17">
        <v>6.0461500000000001E-2</v>
      </c>
      <c r="AD84" s="17">
        <v>0.25</v>
      </c>
      <c r="AE84" s="17">
        <v>1483.9</v>
      </c>
    </row>
    <row r="85" spans="1:31">
      <c r="A85" s="17">
        <v>72</v>
      </c>
      <c r="B85" s="19">
        <v>0.44768518518518513</v>
      </c>
      <c r="C85" s="17">
        <v>41.9</v>
      </c>
      <c r="D85" s="17">
        <v>9.9</v>
      </c>
      <c r="E85" s="17">
        <v>1.2291E-2</v>
      </c>
      <c r="F85" s="17">
        <v>0.59499999999999997</v>
      </c>
      <c r="G85" s="17">
        <v>0.95352599999999998</v>
      </c>
      <c r="H85" s="17">
        <v>5.8172000000000001E-2</v>
      </c>
      <c r="I85" s="17">
        <v>0.100882</v>
      </c>
      <c r="J85" s="17">
        <v>4.2709999999999998E-2</v>
      </c>
      <c r="K85" s="17">
        <v>0.42336800000000002</v>
      </c>
      <c r="L85" s="17">
        <v>607.29999999999995</v>
      </c>
      <c r="M85" s="17">
        <v>0.136187</v>
      </c>
      <c r="N85" s="17">
        <v>702</v>
      </c>
      <c r="O85" s="17">
        <v>0</v>
      </c>
      <c r="P85" s="17">
        <v>0</v>
      </c>
      <c r="Q85" s="17">
        <v>0.93115899999999996</v>
      </c>
      <c r="R85" s="17">
        <v>5.5788999999999998E-2</v>
      </c>
      <c r="S85" s="17">
        <v>0.102311</v>
      </c>
      <c r="T85" s="17">
        <v>4.6521E-2</v>
      </c>
      <c r="U85" s="17">
        <v>0.454704</v>
      </c>
      <c r="V85" s="17">
        <v>572.9</v>
      </c>
      <c r="W85" s="17">
        <v>2.4390000000000002E-3</v>
      </c>
      <c r="X85" s="17">
        <v>876</v>
      </c>
      <c r="Y85" s="17">
        <v>0</v>
      </c>
      <c r="Z85" s="17">
        <v>0</v>
      </c>
      <c r="AA85" s="17">
        <v>0.69954499999999997</v>
      </c>
      <c r="AB85" s="17">
        <v>2.4679599999999999E-2</v>
      </c>
      <c r="AC85" s="17">
        <v>5.6937599999999998E-2</v>
      </c>
      <c r="AD85" s="17">
        <v>0.25</v>
      </c>
      <c r="AE85" s="17">
        <v>1367.6</v>
      </c>
    </row>
    <row r="86" spans="1:31">
      <c r="A86" s="17">
        <v>73</v>
      </c>
      <c r="B86" s="19">
        <v>0.44773148148148145</v>
      </c>
      <c r="C86" s="17">
        <v>41.3</v>
      </c>
      <c r="D86" s="17">
        <v>9.9</v>
      </c>
      <c r="E86" s="17">
        <v>1.3280999999999999E-2</v>
      </c>
      <c r="F86" s="17">
        <v>0.64300000000000002</v>
      </c>
      <c r="G86" s="17">
        <v>0.93450800000000001</v>
      </c>
      <c r="H86" s="17">
        <v>5.4502000000000002E-2</v>
      </c>
      <c r="I86" s="17">
        <v>0.100955</v>
      </c>
      <c r="J86" s="17">
        <v>4.6453000000000001E-2</v>
      </c>
      <c r="K86" s="17">
        <v>0.46013799999999999</v>
      </c>
      <c r="L86" s="17">
        <v>761.3</v>
      </c>
      <c r="M86" s="17">
        <v>0.28084199999999998</v>
      </c>
      <c r="N86" s="17">
        <v>774</v>
      </c>
      <c r="O86" s="17">
        <v>0</v>
      </c>
      <c r="P86" s="17">
        <v>0</v>
      </c>
      <c r="Q86" s="17">
        <v>0.94047000000000003</v>
      </c>
      <c r="R86" s="17">
        <v>5.9492999999999997E-2</v>
      </c>
      <c r="S86" s="17">
        <v>9.8436999999999997E-2</v>
      </c>
      <c r="T86" s="17">
        <v>3.8943999999999999E-2</v>
      </c>
      <c r="U86" s="17">
        <v>0.395623</v>
      </c>
      <c r="V86" s="17">
        <v>615.4</v>
      </c>
      <c r="W86" s="17">
        <v>0.17263800000000001</v>
      </c>
      <c r="X86" s="17">
        <v>1067</v>
      </c>
      <c r="Y86" s="17">
        <v>0</v>
      </c>
      <c r="Z86" s="17">
        <v>0</v>
      </c>
      <c r="AA86" s="17">
        <v>0.60865100000000005</v>
      </c>
      <c r="AB86" s="17">
        <v>3.3767100000000001E-2</v>
      </c>
      <c r="AC86" s="17">
        <v>6.0807800000000002E-2</v>
      </c>
      <c r="AD86" s="17">
        <v>0.25</v>
      </c>
      <c r="AE86" s="17">
        <v>1090.9000000000001</v>
      </c>
    </row>
    <row r="87" spans="1:31">
      <c r="A87" s="17">
        <v>74</v>
      </c>
      <c r="B87" s="19">
        <v>0.44778935185185187</v>
      </c>
      <c r="C87" s="17">
        <v>43.9</v>
      </c>
      <c r="D87" s="17">
        <v>9</v>
      </c>
      <c r="E87" s="17">
        <v>1.0448000000000001E-2</v>
      </c>
      <c r="F87" s="17">
        <v>0.50600000000000001</v>
      </c>
      <c r="G87" s="17">
        <v>0.95357400000000003</v>
      </c>
      <c r="H87" s="17">
        <v>5.7438000000000003E-2</v>
      </c>
      <c r="I87" s="17">
        <v>9.8126000000000005E-2</v>
      </c>
      <c r="J87" s="17">
        <v>4.0688000000000002E-2</v>
      </c>
      <c r="K87" s="17">
        <v>0.41465000000000002</v>
      </c>
      <c r="L87" s="17">
        <v>604.20000000000005</v>
      </c>
      <c r="M87" s="17">
        <v>2.4390000000000002E-3</v>
      </c>
      <c r="N87" s="17">
        <v>1146</v>
      </c>
      <c r="O87" s="17">
        <v>0</v>
      </c>
      <c r="P87" s="17">
        <v>0</v>
      </c>
      <c r="Q87" s="17">
        <v>0.95262500000000006</v>
      </c>
      <c r="R87" s="17">
        <v>5.6161000000000003E-2</v>
      </c>
      <c r="S87" s="17">
        <v>9.8937999999999998E-2</v>
      </c>
      <c r="T87" s="17">
        <v>4.2777000000000003E-2</v>
      </c>
      <c r="U87" s="17">
        <v>0.43236000000000002</v>
      </c>
      <c r="V87" s="17">
        <v>612.29999999999995</v>
      </c>
      <c r="W87" s="17">
        <v>7.2328000000000003E-2</v>
      </c>
      <c r="X87" s="17">
        <v>1329</v>
      </c>
      <c r="Y87" s="17">
        <v>0</v>
      </c>
      <c r="Z87" s="17">
        <v>0</v>
      </c>
      <c r="AA87" s="17">
        <v>0.66516900000000001</v>
      </c>
      <c r="AB87" s="17">
        <v>3.5987199999999997E-2</v>
      </c>
      <c r="AC87" s="17">
        <v>5.7700500000000002E-2</v>
      </c>
      <c r="AD87" s="17">
        <v>0.25</v>
      </c>
      <c r="AE87" s="17">
        <v>1374.6</v>
      </c>
    </row>
    <row r="88" spans="1:31">
      <c r="A88" s="17">
        <v>75</v>
      </c>
      <c r="B88" s="19">
        <v>0.44784722222222223</v>
      </c>
      <c r="C88" s="17">
        <v>43.9</v>
      </c>
      <c r="D88" s="17">
        <v>9</v>
      </c>
      <c r="E88" s="17">
        <v>9.4640000000000002E-3</v>
      </c>
      <c r="F88" s="17">
        <v>0.45800000000000002</v>
      </c>
      <c r="G88" s="17">
        <v>0.95564499999999997</v>
      </c>
      <c r="H88" s="17">
        <v>5.8990000000000001E-2</v>
      </c>
      <c r="I88" s="17">
        <v>0.10269</v>
      </c>
      <c r="J88" s="17">
        <v>4.3700999999999997E-2</v>
      </c>
      <c r="K88" s="17">
        <v>0.42555999999999999</v>
      </c>
      <c r="L88" s="17">
        <v>572.9</v>
      </c>
      <c r="M88" s="17">
        <v>3.5875999999999998E-2</v>
      </c>
      <c r="N88" s="17">
        <v>1046</v>
      </c>
      <c r="O88" s="17">
        <v>0</v>
      </c>
      <c r="P88" s="17">
        <v>0</v>
      </c>
      <c r="Q88" s="17">
        <v>0.94381300000000001</v>
      </c>
      <c r="R88" s="17">
        <v>5.8082000000000002E-2</v>
      </c>
      <c r="S88" s="17">
        <v>9.8623000000000002E-2</v>
      </c>
      <c r="T88" s="17">
        <v>4.054E-2</v>
      </c>
      <c r="U88" s="17">
        <v>0.41106599999999999</v>
      </c>
      <c r="V88" s="17">
        <v>577.9</v>
      </c>
      <c r="W88" s="17">
        <v>2.4390000000000002E-3</v>
      </c>
      <c r="X88" s="17">
        <v>715</v>
      </c>
      <c r="Y88" s="17">
        <v>0</v>
      </c>
      <c r="Z88" s="17">
        <v>0</v>
      </c>
      <c r="AA88" s="17">
        <v>0.632409</v>
      </c>
      <c r="AB88" s="17">
        <v>3.1313300000000002E-2</v>
      </c>
      <c r="AC88" s="17">
        <v>5.9351800000000003E-2</v>
      </c>
      <c r="AD88" s="17">
        <v>0.25</v>
      </c>
      <c r="AE88" s="17">
        <v>1449.8</v>
      </c>
    </row>
    <row r="89" spans="1:31">
      <c r="A89" s="17">
        <v>76</v>
      </c>
      <c r="B89" s="19">
        <v>0.44790509259259265</v>
      </c>
      <c r="C89" s="17">
        <v>45.2</v>
      </c>
      <c r="D89" s="17">
        <v>9</v>
      </c>
      <c r="E89" s="17">
        <v>9.8960000000000003E-3</v>
      </c>
      <c r="F89" s="17">
        <v>0.47899999999999998</v>
      </c>
      <c r="G89" s="17">
        <v>0.943527</v>
      </c>
      <c r="H89" s="17">
        <v>6.1154E-2</v>
      </c>
      <c r="I89" s="17">
        <v>0.101054</v>
      </c>
      <c r="J89" s="17">
        <v>3.9899999999999998E-2</v>
      </c>
      <c r="K89" s="17">
        <v>0.394839</v>
      </c>
      <c r="L89" s="17">
        <v>607.29999999999995</v>
      </c>
      <c r="M89" s="17">
        <v>0.22372500000000001</v>
      </c>
      <c r="N89" s="17">
        <v>1382</v>
      </c>
      <c r="O89" s="17">
        <v>0</v>
      </c>
      <c r="P89" s="17">
        <v>0</v>
      </c>
      <c r="Q89" s="17">
        <v>0.94211800000000001</v>
      </c>
      <c r="R89" s="17">
        <v>5.9021999999999998E-2</v>
      </c>
      <c r="S89" s="17">
        <v>0.100133</v>
      </c>
      <c r="T89" s="17">
        <v>4.1111000000000002E-2</v>
      </c>
      <c r="U89" s="17">
        <v>0.41056700000000002</v>
      </c>
      <c r="V89" s="17">
        <v>591.1</v>
      </c>
      <c r="W89" s="17">
        <v>2.4390000000000002E-3</v>
      </c>
      <c r="X89" s="17">
        <v>786</v>
      </c>
      <c r="Y89" s="17">
        <v>0</v>
      </c>
      <c r="Z89" s="17">
        <v>0</v>
      </c>
      <c r="AA89" s="17">
        <v>0.63164200000000004</v>
      </c>
      <c r="AB89" s="17">
        <v>4.3310500000000002E-2</v>
      </c>
      <c r="AC89" s="17">
        <v>6.0802099999999998E-2</v>
      </c>
      <c r="AD89" s="17">
        <v>0.25</v>
      </c>
      <c r="AE89" s="17">
        <v>1367.6</v>
      </c>
    </row>
    <row r="90" spans="1:31">
      <c r="A90" s="17">
        <v>77</v>
      </c>
      <c r="B90" s="19">
        <v>0.44796296296296295</v>
      </c>
      <c r="C90" s="17">
        <v>45.9</v>
      </c>
      <c r="D90" s="17">
        <v>9</v>
      </c>
      <c r="E90" s="17">
        <v>9.4140000000000005E-3</v>
      </c>
      <c r="F90" s="17">
        <v>0.45600000000000002</v>
      </c>
      <c r="G90" s="17">
        <v>0.95439600000000002</v>
      </c>
      <c r="H90" s="17">
        <v>6.0575999999999998E-2</v>
      </c>
      <c r="I90" s="17">
        <v>0.103004</v>
      </c>
      <c r="J90" s="17">
        <v>4.2428E-2</v>
      </c>
      <c r="K90" s="17">
        <v>0.41190900000000003</v>
      </c>
      <c r="L90" s="17">
        <v>628.6</v>
      </c>
      <c r="M90" s="17">
        <v>5.6541000000000001E-2</v>
      </c>
      <c r="N90" s="17">
        <v>1574</v>
      </c>
      <c r="O90" s="17">
        <v>0</v>
      </c>
      <c r="P90" s="17">
        <v>0</v>
      </c>
      <c r="Q90" s="17">
        <v>0.93053799999999998</v>
      </c>
      <c r="R90" s="17">
        <v>5.9292999999999998E-2</v>
      </c>
      <c r="S90" s="17">
        <v>9.5671999999999993E-2</v>
      </c>
      <c r="T90" s="17">
        <v>3.6379000000000002E-2</v>
      </c>
      <c r="U90" s="17">
        <v>0.38024400000000003</v>
      </c>
      <c r="V90" s="17">
        <v>556.6</v>
      </c>
      <c r="W90" s="17">
        <v>0.26993400000000001</v>
      </c>
      <c r="X90" s="17">
        <v>1047</v>
      </c>
      <c r="Y90" s="17">
        <v>0</v>
      </c>
      <c r="Z90" s="17">
        <v>0</v>
      </c>
      <c r="AA90" s="17">
        <v>0.58499000000000001</v>
      </c>
      <c r="AB90" s="17">
        <v>5.0663800000000002E-2</v>
      </c>
      <c r="AC90" s="17">
        <v>6.1136599999999999E-2</v>
      </c>
      <c r="AD90" s="17">
        <v>0.25</v>
      </c>
      <c r="AE90" s="17">
        <v>1321.3</v>
      </c>
    </row>
    <row r="91" spans="1:31">
      <c r="A91" s="17">
        <v>78</v>
      </c>
      <c r="B91" s="19">
        <v>0.44800925925925927</v>
      </c>
      <c r="C91" s="17">
        <v>47.4</v>
      </c>
      <c r="D91" s="17">
        <v>8.1</v>
      </c>
      <c r="E91" s="17">
        <v>9.7839999999999993E-3</v>
      </c>
      <c r="F91" s="17">
        <v>0.47299999999999998</v>
      </c>
      <c r="G91" s="17">
        <v>0.95127700000000004</v>
      </c>
      <c r="H91" s="17">
        <v>6.0365000000000002E-2</v>
      </c>
      <c r="I91" s="17">
        <v>0.102896</v>
      </c>
      <c r="J91" s="17">
        <v>4.2530999999999999E-2</v>
      </c>
      <c r="K91" s="17">
        <v>0.41333999999999999</v>
      </c>
      <c r="L91" s="17">
        <v>663</v>
      </c>
      <c r="M91" s="17">
        <v>0.20909</v>
      </c>
      <c r="N91" s="17">
        <v>1698</v>
      </c>
      <c r="O91" s="17">
        <v>0</v>
      </c>
      <c r="P91" s="17">
        <v>0</v>
      </c>
      <c r="Q91" s="17">
        <v>0.94706100000000004</v>
      </c>
      <c r="R91" s="17">
        <v>6.3400999999999999E-2</v>
      </c>
      <c r="S91" s="17">
        <v>0.10871599999999999</v>
      </c>
      <c r="T91" s="17">
        <v>4.5314E-2</v>
      </c>
      <c r="U91" s="17">
        <v>0.41681600000000002</v>
      </c>
      <c r="V91" s="17">
        <v>572.9</v>
      </c>
      <c r="W91" s="17">
        <v>2.4390000000000002E-3</v>
      </c>
      <c r="X91" s="17">
        <v>878</v>
      </c>
      <c r="Y91" s="17">
        <v>0</v>
      </c>
      <c r="Z91" s="17">
        <v>0</v>
      </c>
      <c r="AA91" s="17">
        <v>0.64125500000000002</v>
      </c>
      <c r="AB91" s="17">
        <v>5.1812400000000002E-2</v>
      </c>
      <c r="AC91" s="17">
        <v>6.5749100000000005E-2</v>
      </c>
      <c r="AD91" s="17">
        <v>0.25</v>
      </c>
      <c r="AE91" s="17">
        <v>1252.7</v>
      </c>
    </row>
    <row r="92" spans="1:31">
      <c r="A92" s="17">
        <v>79</v>
      </c>
      <c r="B92" s="19">
        <v>0.44806712962962963</v>
      </c>
      <c r="C92" s="17">
        <v>47.5</v>
      </c>
      <c r="D92" s="17">
        <v>8.1</v>
      </c>
      <c r="E92" s="17">
        <v>8.5990000000000007E-3</v>
      </c>
      <c r="F92" s="17">
        <v>0.41599999999999998</v>
      </c>
      <c r="G92" s="17">
        <v>0.944407</v>
      </c>
      <c r="H92" s="17">
        <v>5.7898999999999999E-2</v>
      </c>
      <c r="I92" s="17">
        <v>9.7860000000000003E-2</v>
      </c>
      <c r="J92" s="17">
        <v>3.9961999999999998E-2</v>
      </c>
      <c r="K92" s="17">
        <v>0.40835500000000002</v>
      </c>
      <c r="L92" s="17">
        <v>556.6</v>
      </c>
      <c r="M92" s="17">
        <v>2.4390000000000002E-3</v>
      </c>
      <c r="N92" s="17">
        <v>947</v>
      </c>
      <c r="O92" s="17">
        <v>0</v>
      </c>
      <c r="P92" s="17">
        <v>0</v>
      </c>
      <c r="Q92" s="17">
        <v>0.95676899999999998</v>
      </c>
      <c r="R92" s="17">
        <v>5.6189999999999997E-2</v>
      </c>
      <c r="S92" s="17">
        <v>9.7613000000000005E-2</v>
      </c>
      <c r="T92" s="17">
        <v>4.1423000000000001E-2</v>
      </c>
      <c r="U92" s="17">
        <v>0.42435600000000001</v>
      </c>
      <c r="V92" s="17">
        <v>659.9</v>
      </c>
      <c r="W92" s="17">
        <v>0.22674</v>
      </c>
      <c r="X92" s="17">
        <v>1477</v>
      </c>
      <c r="Y92" s="17">
        <v>0</v>
      </c>
      <c r="Z92" s="17">
        <v>0</v>
      </c>
      <c r="AA92" s="17">
        <v>0.65285599999999999</v>
      </c>
      <c r="AB92" s="17">
        <v>2.4947E-2</v>
      </c>
      <c r="AC92" s="17">
        <v>5.7223900000000001E-2</v>
      </c>
      <c r="AD92" s="17">
        <v>0.25</v>
      </c>
      <c r="AE92" s="17">
        <v>1492.2</v>
      </c>
    </row>
    <row r="93" spans="1:31">
      <c r="A93" s="17">
        <v>80</v>
      </c>
      <c r="B93" s="19">
        <v>0.44812500000000005</v>
      </c>
      <c r="C93" s="17">
        <v>49.2</v>
      </c>
      <c r="D93" s="17">
        <v>8.1</v>
      </c>
      <c r="E93" s="17">
        <v>8.6669999999999994E-3</v>
      </c>
      <c r="F93" s="17">
        <v>0.41899999999999998</v>
      </c>
      <c r="G93" s="17">
        <v>0.95409699999999997</v>
      </c>
      <c r="H93" s="17">
        <v>5.5795999999999998E-2</v>
      </c>
      <c r="I93" s="17">
        <v>9.7201999999999997E-2</v>
      </c>
      <c r="J93" s="17">
        <v>4.1406999999999999E-2</v>
      </c>
      <c r="K93" s="17">
        <v>0.42598399999999997</v>
      </c>
      <c r="L93" s="17">
        <v>535.29999999999995</v>
      </c>
      <c r="M93" s="17">
        <v>2.4390000000000002E-3</v>
      </c>
      <c r="N93" s="17">
        <v>758</v>
      </c>
      <c r="O93" s="17">
        <v>0</v>
      </c>
      <c r="P93" s="17">
        <v>0</v>
      </c>
      <c r="Q93" s="17">
        <v>0.94969499999999996</v>
      </c>
      <c r="R93" s="17">
        <v>5.5647000000000002E-2</v>
      </c>
      <c r="S93" s="17">
        <v>9.9751999999999993E-2</v>
      </c>
      <c r="T93" s="17">
        <v>4.4104999999999998E-2</v>
      </c>
      <c r="U93" s="17">
        <v>0.44214300000000001</v>
      </c>
      <c r="V93" s="17">
        <v>702.5</v>
      </c>
      <c r="W93" s="17">
        <v>2.4390000000000002E-3</v>
      </c>
      <c r="X93" s="17">
        <v>1001</v>
      </c>
      <c r="Y93" s="17">
        <v>0</v>
      </c>
      <c r="Z93" s="17">
        <v>0</v>
      </c>
      <c r="AA93" s="17">
        <v>0.68022000000000005</v>
      </c>
      <c r="AB93" s="17">
        <v>1.9323099999999999E-2</v>
      </c>
      <c r="AC93" s="17">
        <v>5.6499599999999997E-2</v>
      </c>
      <c r="AD93" s="17">
        <v>0.25</v>
      </c>
      <c r="AE93" s="17">
        <v>1551.5</v>
      </c>
    </row>
    <row r="94" spans="1:31">
      <c r="A94" s="17">
        <v>81</v>
      </c>
      <c r="B94" s="19">
        <v>0.44818287037037036</v>
      </c>
      <c r="C94" s="17">
        <v>49.4</v>
      </c>
      <c r="D94" s="17">
        <v>8.1</v>
      </c>
      <c r="E94" s="17">
        <v>9.0060000000000001E-3</v>
      </c>
      <c r="F94" s="17">
        <v>0.436</v>
      </c>
      <c r="G94" s="17">
        <v>0.95775299999999997</v>
      </c>
      <c r="H94" s="17">
        <v>5.6737999999999997E-2</v>
      </c>
      <c r="I94" s="17">
        <v>9.5322000000000004E-2</v>
      </c>
      <c r="J94" s="17">
        <v>3.8584E-2</v>
      </c>
      <c r="K94" s="17">
        <v>0.40477800000000003</v>
      </c>
      <c r="L94" s="17">
        <v>559.70000000000005</v>
      </c>
      <c r="M94" s="17">
        <v>2.4390000000000002E-3</v>
      </c>
      <c r="N94" s="17">
        <v>914</v>
      </c>
      <c r="O94" s="17">
        <v>0</v>
      </c>
      <c r="P94" s="17">
        <v>0</v>
      </c>
      <c r="Q94" s="17">
        <v>0.93241099999999999</v>
      </c>
      <c r="R94" s="17">
        <v>5.4739999999999997E-2</v>
      </c>
      <c r="S94" s="17">
        <v>9.8041000000000003E-2</v>
      </c>
      <c r="T94" s="17">
        <v>4.3300999999999999E-2</v>
      </c>
      <c r="U94" s="17">
        <v>0.44166</v>
      </c>
      <c r="V94" s="17">
        <v>684.3</v>
      </c>
      <c r="W94" s="17">
        <v>0.14408000000000001</v>
      </c>
      <c r="X94" s="17">
        <v>1026</v>
      </c>
      <c r="Y94" s="17">
        <v>0</v>
      </c>
      <c r="Z94" s="17">
        <v>0</v>
      </c>
      <c r="AA94" s="17">
        <v>0.679477</v>
      </c>
      <c r="AB94" s="17">
        <v>2.4230399999999999E-2</v>
      </c>
      <c r="AC94" s="17">
        <v>5.57893E-2</v>
      </c>
      <c r="AD94" s="17">
        <v>0.25</v>
      </c>
      <c r="AE94" s="17">
        <v>1483.9</v>
      </c>
    </row>
    <row r="95" spans="1:31">
      <c r="A95" s="17">
        <v>82</v>
      </c>
      <c r="B95" s="19">
        <v>0.44822916666666668</v>
      </c>
      <c r="C95" s="17">
        <v>51.2</v>
      </c>
      <c r="D95" s="17">
        <v>8.1</v>
      </c>
      <c r="E95" s="17">
        <v>8.4659999999999996E-3</v>
      </c>
      <c r="F95" s="17">
        <v>0.41</v>
      </c>
      <c r="G95" s="17">
        <v>0.95850999999999997</v>
      </c>
      <c r="H95" s="17">
        <v>5.9069000000000003E-2</v>
      </c>
      <c r="I95" s="17">
        <v>0.104084</v>
      </c>
      <c r="J95" s="17">
        <v>4.5014999999999999E-2</v>
      </c>
      <c r="K95" s="17">
        <v>0.43248900000000001</v>
      </c>
      <c r="L95" s="17">
        <v>586</v>
      </c>
      <c r="M95" s="17">
        <v>2.4390000000000002E-3</v>
      </c>
      <c r="N95" s="17">
        <v>1892</v>
      </c>
      <c r="O95" s="17">
        <v>0</v>
      </c>
      <c r="P95" s="17">
        <v>0</v>
      </c>
      <c r="Q95" s="17">
        <v>0.92544800000000005</v>
      </c>
      <c r="R95" s="17">
        <v>6.0607000000000001E-2</v>
      </c>
      <c r="S95" s="17">
        <v>0.10233399999999999</v>
      </c>
      <c r="T95" s="17">
        <v>4.1725999999999999E-2</v>
      </c>
      <c r="U95" s="17">
        <v>0.407746</v>
      </c>
      <c r="V95" s="17">
        <v>591.1</v>
      </c>
      <c r="W95" s="17">
        <v>2.4390000000000002E-3</v>
      </c>
      <c r="X95" s="17">
        <v>993</v>
      </c>
      <c r="Y95" s="17">
        <v>0</v>
      </c>
      <c r="Z95" s="17">
        <v>0</v>
      </c>
      <c r="AA95" s="17">
        <v>0.62730200000000003</v>
      </c>
      <c r="AB95" s="17">
        <v>5.1074000000000001E-2</v>
      </c>
      <c r="AC95" s="17">
        <v>6.2738600000000005E-2</v>
      </c>
      <c r="AD95" s="17">
        <v>0.25</v>
      </c>
      <c r="AE95" s="17">
        <v>1417.3</v>
      </c>
    </row>
    <row r="96" spans="1:31">
      <c r="A96" s="17">
        <v>83</v>
      </c>
      <c r="B96" s="19">
        <v>0.44828703703703704</v>
      </c>
      <c r="C96" s="17">
        <v>51.7</v>
      </c>
      <c r="D96" s="17">
        <v>7.2</v>
      </c>
      <c r="E96" s="17">
        <v>8.1799999999999998E-3</v>
      </c>
      <c r="F96" s="17">
        <v>0.39600000000000002</v>
      </c>
      <c r="G96" s="17">
        <v>0.95114799999999999</v>
      </c>
      <c r="H96" s="17">
        <v>5.8961E-2</v>
      </c>
      <c r="I96" s="17">
        <v>9.8318000000000003E-2</v>
      </c>
      <c r="J96" s="17">
        <v>3.9357000000000003E-2</v>
      </c>
      <c r="K96" s="17">
        <v>0.40030199999999999</v>
      </c>
      <c r="L96" s="17">
        <v>607.29999999999995</v>
      </c>
      <c r="M96" s="17">
        <v>2.4390000000000002E-3</v>
      </c>
      <c r="N96" s="17">
        <v>1531</v>
      </c>
      <c r="O96" s="17">
        <v>0</v>
      </c>
      <c r="P96" s="17">
        <v>0</v>
      </c>
      <c r="Q96" s="17">
        <v>0.94050800000000001</v>
      </c>
      <c r="R96" s="17">
        <v>6.1037000000000001E-2</v>
      </c>
      <c r="S96" s="17">
        <v>0.10562199999999999</v>
      </c>
      <c r="T96" s="17">
        <v>4.4583999999999999E-2</v>
      </c>
      <c r="U96" s="17">
        <v>0.42211399999999999</v>
      </c>
      <c r="V96" s="17">
        <v>641.79999999999995</v>
      </c>
      <c r="W96" s="17">
        <v>2.4390000000000002E-3</v>
      </c>
      <c r="X96" s="17">
        <v>953</v>
      </c>
      <c r="Y96" s="17">
        <v>0</v>
      </c>
      <c r="Z96" s="17">
        <v>0</v>
      </c>
      <c r="AA96" s="17">
        <v>0.64940600000000004</v>
      </c>
      <c r="AB96" s="17">
        <v>3.8576100000000002E-2</v>
      </c>
      <c r="AC96" s="17">
        <v>6.2757199999999999E-2</v>
      </c>
      <c r="AD96" s="17">
        <v>0.25</v>
      </c>
      <c r="AE96" s="17">
        <v>1367.6</v>
      </c>
    </row>
    <row r="97" spans="1:31">
      <c r="A97" s="17">
        <v>84</v>
      </c>
      <c r="B97" s="19">
        <v>0.44834490740740746</v>
      </c>
      <c r="C97" s="17">
        <v>52.3</v>
      </c>
      <c r="D97" s="17">
        <v>7.2</v>
      </c>
      <c r="E97" s="17">
        <v>8.4419999999999999E-3</v>
      </c>
      <c r="F97" s="17">
        <v>0.40799999999999997</v>
      </c>
      <c r="G97" s="17">
        <v>0.93168499999999999</v>
      </c>
      <c r="H97" s="17">
        <v>5.6344999999999999E-2</v>
      </c>
      <c r="I97" s="17">
        <v>9.6588999999999994E-2</v>
      </c>
      <c r="J97" s="17">
        <v>4.0244000000000002E-2</v>
      </c>
      <c r="K97" s="17">
        <v>0.416653</v>
      </c>
      <c r="L97" s="17">
        <v>612.29999999999995</v>
      </c>
      <c r="M97" s="17">
        <v>0.21396899999999999</v>
      </c>
      <c r="N97" s="17">
        <v>1010</v>
      </c>
      <c r="O97" s="17">
        <v>0</v>
      </c>
      <c r="P97" s="17">
        <v>0</v>
      </c>
      <c r="Q97" s="17">
        <v>0.95099599999999995</v>
      </c>
      <c r="R97" s="17">
        <v>5.6489999999999999E-2</v>
      </c>
      <c r="S97" s="17">
        <v>9.8494999999999999E-2</v>
      </c>
      <c r="T97" s="17">
        <v>4.2006000000000002E-2</v>
      </c>
      <c r="U97" s="17">
        <v>0.42647299999999999</v>
      </c>
      <c r="V97" s="17">
        <v>607.29999999999995</v>
      </c>
      <c r="W97" s="17">
        <v>2.4390000000000002E-3</v>
      </c>
      <c r="X97" s="17">
        <v>555</v>
      </c>
      <c r="Y97" s="17">
        <v>0</v>
      </c>
      <c r="Z97" s="17">
        <v>0</v>
      </c>
      <c r="AA97" s="17">
        <v>0.65611299999999995</v>
      </c>
      <c r="AB97" s="17">
        <v>2.59904E-2</v>
      </c>
      <c r="AC97" s="17">
        <v>5.7581300000000002E-2</v>
      </c>
      <c r="AD97" s="17">
        <v>0.25</v>
      </c>
      <c r="AE97" s="17">
        <v>1356.4</v>
      </c>
    </row>
    <row r="98" spans="1:31">
      <c r="A98" s="17">
        <v>85</v>
      </c>
      <c r="B98" s="19">
        <v>0.44840277777777776</v>
      </c>
      <c r="C98" s="17">
        <v>52.8</v>
      </c>
      <c r="D98" s="17">
        <v>7.2</v>
      </c>
      <c r="E98" s="17">
        <v>8.9049999999999997E-3</v>
      </c>
      <c r="F98" s="17">
        <v>0.43099999999999999</v>
      </c>
      <c r="G98" s="17">
        <v>0.927427</v>
      </c>
      <c r="H98" s="17">
        <v>5.9218E-2</v>
      </c>
      <c r="I98" s="17">
        <v>9.8997000000000002E-2</v>
      </c>
      <c r="J98" s="17">
        <v>3.9778000000000001E-2</v>
      </c>
      <c r="K98" s="17">
        <v>0.40181499999999998</v>
      </c>
      <c r="L98" s="17">
        <v>638.70000000000005</v>
      </c>
      <c r="M98" s="17">
        <v>0.31729400000000002</v>
      </c>
      <c r="N98" s="17">
        <v>1577</v>
      </c>
      <c r="O98" s="17">
        <v>0</v>
      </c>
      <c r="P98" s="17">
        <v>0</v>
      </c>
      <c r="Q98" s="17">
        <v>0.93397799999999997</v>
      </c>
      <c r="R98" s="17">
        <v>5.2854999999999999E-2</v>
      </c>
      <c r="S98" s="17">
        <v>9.4114000000000003E-2</v>
      </c>
      <c r="T98" s="17">
        <v>4.1258999999999997E-2</v>
      </c>
      <c r="U98" s="17">
        <v>0.43839099999999998</v>
      </c>
      <c r="V98" s="17">
        <v>607.29999999999995</v>
      </c>
      <c r="W98" s="17">
        <v>2.4390000000000002E-3</v>
      </c>
      <c r="X98" s="17">
        <v>1431</v>
      </c>
      <c r="Y98" s="17">
        <v>0</v>
      </c>
      <c r="Z98" s="17">
        <v>0</v>
      </c>
      <c r="AA98" s="17">
        <v>0.67444700000000002</v>
      </c>
      <c r="AB98" s="17">
        <v>4.1641900000000003E-2</v>
      </c>
      <c r="AC98" s="17">
        <v>5.4573400000000001E-2</v>
      </c>
      <c r="AD98" s="17">
        <v>0.25</v>
      </c>
      <c r="AE98" s="17">
        <v>1300.5</v>
      </c>
    </row>
    <row r="99" spans="1:31">
      <c r="A99" s="17">
        <v>86</v>
      </c>
      <c r="B99" s="19">
        <v>0.44844907407407408</v>
      </c>
      <c r="C99" s="17">
        <v>55.4</v>
      </c>
      <c r="D99" s="17">
        <v>7.2</v>
      </c>
      <c r="E99" s="17">
        <v>7.1640000000000002E-3</v>
      </c>
      <c r="F99" s="17">
        <v>0.34699999999999998</v>
      </c>
      <c r="G99" s="17">
        <v>0.94062800000000002</v>
      </c>
      <c r="H99" s="17">
        <v>5.2685000000000003E-2</v>
      </c>
      <c r="I99" s="17">
        <v>9.2146000000000006E-2</v>
      </c>
      <c r="J99" s="17">
        <v>3.9461000000000003E-2</v>
      </c>
      <c r="K99" s="17">
        <v>0.42824600000000002</v>
      </c>
      <c r="L99" s="17">
        <v>556.6</v>
      </c>
      <c r="M99" s="17">
        <v>2.4390000000000002E-3</v>
      </c>
      <c r="N99" s="17">
        <v>1045</v>
      </c>
      <c r="O99" s="17">
        <v>0</v>
      </c>
      <c r="P99" s="17">
        <v>0</v>
      </c>
      <c r="Q99" s="17">
        <v>0.94689400000000001</v>
      </c>
      <c r="R99" s="17">
        <v>5.5925000000000002E-2</v>
      </c>
      <c r="S99" s="17">
        <v>9.2825000000000005E-2</v>
      </c>
      <c r="T99" s="17">
        <v>3.6900000000000002E-2</v>
      </c>
      <c r="U99" s="17">
        <v>0.39752300000000002</v>
      </c>
      <c r="V99" s="17">
        <v>599.20000000000005</v>
      </c>
      <c r="W99" s="17">
        <v>2.4390000000000002E-3</v>
      </c>
      <c r="X99" s="17">
        <v>1463</v>
      </c>
      <c r="Y99" s="17">
        <v>0</v>
      </c>
      <c r="Z99" s="17">
        <v>0</v>
      </c>
      <c r="AA99" s="17">
        <v>0.61157499999999998</v>
      </c>
      <c r="AB99" s="17">
        <v>2.4478199999999999E-2</v>
      </c>
      <c r="AC99" s="17">
        <v>5.6828299999999998E-2</v>
      </c>
      <c r="AD99" s="17">
        <v>0.25</v>
      </c>
      <c r="AE99" s="17">
        <v>1492.2</v>
      </c>
    </row>
    <row r="100" spans="1:31">
      <c r="A100" s="17">
        <v>87</v>
      </c>
      <c r="B100" s="19">
        <v>0.44850694444444444</v>
      </c>
      <c r="C100" s="17">
        <v>54.6</v>
      </c>
      <c r="D100" s="17">
        <v>7.2</v>
      </c>
      <c r="E100" s="17">
        <v>7.79E-3</v>
      </c>
      <c r="F100" s="17">
        <v>0.377</v>
      </c>
      <c r="G100" s="17">
        <v>0.94573399999999996</v>
      </c>
      <c r="H100" s="17">
        <v>5.0470000000000001E-2</v>
      </c>
      <c r="I100" s="17">
        <v>9.4270999999999994E-2</v>
      </c>
      <c r="J100" s="17">
        <v>4.3801E-2</v>
      </c>
      <c r="K100" s="17">
        <v>0.46462900000000001</v>
      </c>
      <c r="L100" s="17">
        <v>559.70000000000005</v>
      </c>
      <c r="M100" s="17">
        <v>2.4390000000000002E-3</v>
      </c>
      <c r="N100" s="17">
        <v>1267</v>
      </c>
      <c r="O100" s="17">
        <v>0</v>
      </c>
      <c r="P100" s="17">
        <v>0</v>
      </c>
      <c r="Q100" s="17">
        <v>0.94198300000000001</v>
      </c>
      <c r="R100" s="17">
        <v>5.3985999999999999E-2</v>
      </c>
      <c r="S100" s="17">
        <v>9.5076999999999995E-2</v>
      </c>
      <c r="T100" s="17">
        <v>4.1091999999999997E-2</v>
      </c>
      <c r="U100" s="17">
        <v>0.43219400000000002</v>
      </c>
      <c r="V100" s="17">
        <v>612.29999999999995</v>
      </c>
      <c r="W100" s="17">
        <v>2.4390000000000002E-3</v>
      </c>
      <c r="X100" s="17">
        <v>989</v>
      </c>
      <c r="Y100" s="17">
        <v>0</v>
      </c>
      <c r="Z100" s="17">
        <v>0</v>
      </c>
      <c r="AA100" s="17">
        <v>0.66491299999999998</v>
      </c>
      <c r="AB100" s="17">
        <v>2.9682099999999999E-2</v>
      </c>
      <c r="AC100" s="17">
        <v>5.5205200000000003E-2</v>
      </c>
      <c r="AD100" s="17">
        <v>0.25</v>
      </c>
      <c r="AE100" s="17">
        <v>1483.9</v>
      </c>
    </row>
    <row r="101" spans="1:31">
      <c r="A101" s="17">
        <v>88</v>
      </c>
      <c r="B101" s="19">
        <v>0.44856481481481486</v>
      </c>
      <c r="C101" s="17">
        <v>57</v>
      </c>
      <c r="D101" s="17">
        <v>7.2</v>
      </c>
      <c r="E101" s="17">
        <v>8.8570000000000003E-3</v>
      </c>
      <c r="F101" s="17">
        <v>0.42899999999999999</v>
      </c>
      <c r="G101" s="17">
        <v>0.92852699999999999</v>
      </c>
      <c r="H101" s="17">
        <v>5.4744000000000001E-2</v>
      </c>
      <c r="I101" s="17">
        <v>9.0856000000000006E-2</v>
      </c>
      <c r="J101" s="17">
        <v>3.6111999999999998E-2</v>
      </c>
      <c r="K101" s="17">
        <v>0.39746399999999998</v>
      </c>
      <c r="L101" s="17">
        <v>607.29999999999995</v>
      </c>
      <c r="M101" s="17">
        <v>2.4390000000000002E-3</v>
      </c>
      <c r="N101" s="17">
        <v>1003</v>
      </c>
      <c r="O101" s="17">
        <v>0</v>
      </c>
      <c r="P101" s="17">
        <v>0</v>
      </c>
      <c r="Q101" s="17">
        <v>0.94123500000000004</v>
      </c>
      <c r="R101" s="17">
        <v>5.1697E-2</v>
      </c>
      <c r="S101" s="17">
        <v>9.4159000000000007E-2</v>
      </c>
      <c r="T101" s="17">
        <v>4.2463000000000001E-2</v>
      </c>
      <c r="U101" s="17">
        <v>0.45096700000000001</v>
      </c>
      <c r="V101" s="17">
        <v>582.9</v>
      </c>
      <c r="W101" s="17">
        <v>2.4390000000000002E-3</v>
      </c>
      <c r="X101" s="17">
        <v>1086</v>
      </c>
      <c r="Y101" s="17">
        <v>0</v>
      </c>
      <c r="Z101" s="17">
        <v>0</v>
      </c>
      <c r="AA101" s="17">
        <v>0.69379599999999997</v>
      </c>
      <c r="AB101" s="17">
        <v>2.56013E-2</v>
      </c>
      <c r="AC101" s="17">
        <v>5.27836E-2</v>
      </c>
      <c r="AD101" s="17">
        <v>0.25</v>
      </c>
      <c r="AE101" s="17">
        <v>1367.6</v>
      </c>
    </row>
    <row r="102" spans="1:31">
      <c r="A102" s="17">
        <v>89</v>
      </c>
      <c r="B102" s="19">
        <v>0.44862268518518517</v>
      </c>
      <c r="C102" s="17">
        <v>57.4</v>
      </c>
      <c r="D102" s="17">
        <v>7.2</v>
      </c>
      <c r="E102" s="17">
        <v>8.0929999999999995E-3</v>
      </c>
      <c r="F102" s="17">
        <v>0.39200000000000002</v>
      </c>
      <c r="G102" s="17">
        <v>0.95989899999999995</v>
      </c>
      <c r="H102" s="17">
        <v>5.3452E-2</v>
      </c>
      <c r="I102" s="17">
        <v>9.7461999999999993E-2</v>
      </c>
      <c r="J102" s="17">
        <v>4.4010000000000001E-2</v>
      </c>
      <c r="K102" s="17">
        <v>0.45156499999999999</v>
      </c>
      <c r="L102" s="17">
        <v>543.5</v>
      </c>
      <c r="M102" s="17">
        <v>2.4390000000000002E-3</v>
      </c>
      <c r="N102" s="17">
        <v>778</v>
      </c>
      <c r="O102" s="17">
        <v>0</v>
      </c>
      <c r="P102" s="17">
        <v>0</v>
      </c>
      <c r="Q102" s="17">
        <v>0.95043999999999995</v>
      </c>
      <c r="R102" s="17">
        <v>5.1436999999999997E-2</v>
      </c>
      <c r="S102" s="17">
        <v>9.4708000000000001E-2</v>
      </c>
      <c r="T102" s="17">
        <v>4.3270999999999997E-2</v>
      </c>
      <c r="U102" s="17">
        <v>0.45688600000000001</v>
      </c>
      <c r="V102" s="17">
        <v>646.79999999999995</v>
      </c>
      <c r="W102" s="17">
        <v>2.4390000000000002E-3</v>
      </c>
      <c r="X102" s="17">
        <v>958</v>
      </c>
      <c r="Y102" s="17">
        <v>0</v>
      </c>
      <c r="Z102" s="17">
        <v>0</v>
      </c>
      <c r="AA102" s="17">
        <v>0.70290200000000003</v>
      </c>
      <c r="AB102" s="17">
        <v>1.79074E-2</v>
      </c>
      <c r="AC102" s="17">
        <v>5.2212099999999997E-2</v>
      </c>
      <c r="AD102" s="17">
        <v>0.25</v>
      </c>
      <c r="AE102" s="17">
        <v>1528.3</v>
      </c>
    </row>
    <row r="103" spans="1:31">
      <c r="A103" s="17">
        <v>90</v>
      </c>
      <c r="B103" s="19">
        <v>0.44866898148148149</v>
      </c>
      <c r="C103" s="17">
        <v>58.3</v>
      </c>
      <c r="D103" s="17">
        <v>7.2</v>
      </c>
      <c r="E103" s="17">
        <v>5.3140000000000001E-3</v>
      </c>
      <c r="F103" s="17">
        <v>0.25700000000000001</v>
      </c>
      <c r="G103" s="17">
        <v>0.92454899999999995</v>
      </c>
      <c r="H103" s="17">
        <v>5.9371E-2</v>
      </c>
      <c r="I103" s="17">
        <v>9.4321000000000002E-2</v>
      </c>
      <c r="J103" s="17">
        <v>3.4950000000000002E-2</v>
      </c>
      <c r="K103" s="17">
        <v>0.37054300000000001</v>
      </c>
      <c r="L103" s="17">
        <v>535.29999999999995</v>
      </c>
      <c r="M103" s="17">
        <v>2.4390000000000002E-3</v>
      </c>
      <c r="N103" s="17">
        <v>19768</v>
      </c>
      <c r="O103" s="17">
        <v>0</v>
      </c>
      <c r="P103" s="17">
        <v>0</v>
      </c>
      <c r="Q103" s="17">
        <v>0.92310000000000003</v>
      </c>
      <c r="R103" s="17">
        <v>4.8902000000000001E-2</v>
      </c>
      <c r="S103" s="17">
        <v>8.6656999999999998E-2</v>
      </c>
      <c r="T103" s="17">
        <v>3.7754999999999997E-2</v>
      </c>
      <c r="U103" s="17">
        <v>0.43568099999999998</v>
      </c>
      <c r="V103" s="17">
        <v>633.6</v>
      </c>
      <c r="W103" s="17">
        <v>2.4390000000000002E-3</v>
      </c>
      <c r="X103" s="17">
        <v>1342</v>
      </c>
      <c r="Y103" s="17">
        <v>0</v>
      </c>
      <c r="Z103" s="17">
        <v>0</v>
      </c>
      <c r="AA103" s="17">
        <v>0.67027800000000004</v>
      </c>
      <c r="AB103" s="17">
        <v>0.31346499999999999</v>
      </c>
      <c r="AC103" s="17">
        <v>6.0736999999999999E-2</v>
      </c>
      <c r="AD103" s="17">
        <v>0.25</v>
      </c>
      <c r="AE103" s="17">
        <v>1551.5</v>
      </c>
    </row>
    <row r="104" spans="1:31">
      <c r="A104" s="17">
        <v>91</v>
      </c>
      <c r="B104" s="19">
        <v>0.44872685185185185</v>
      </c>
      <c r="C104" s="17">
        <v>59.4</v>
      </c>
      <c r="D104" s="17">
        <v>7.2</v>
      </c>
      <c r="E104" s="17">
        <v>8.6870000000000003E-3</v>
      </c>
      <c r="F104" s="17">
        <v>0.42</v>
      </c>
      <c r="G104" s="17">
        <v>0.92182799999999998</v>
      </c>
      <c r="H104" s="17">
        <v>5.2470999999999997E-2</v>
      </c>
      <c r="I104" s="17">
        <v>8.9455000000000007E-2</v>
      </c>
      <c r="J104" s="17">
        <v>3.6984999999999997E-2</v>
      </c>
      <c r="K104" s="17">
        <v>0.413443</v>
      </c>
      <c r="L104" s="17">
        <v>599.20000000000005</v>
      </c>
      <c r="M104" s="17">
        <v>2.4390000000000002E-3</v>
      </c>
      <c r="N104" s="17">
        <v>1406</v>
      </c>
      <c r="O104" s="17">
        <v>0</v>
      </c>
      <c r="P104" s="17">
        <v>0</v>
      </c>
      <c r="Q104" s="17">
        <v>0.94017399999999995</v>
      </c>
      <c r="R104" s="17">
        <v>5.0187000000000002E-2</v>
      </c>
      <c r="S104" s="17">
        <v>9.1703999999999994E-2</v>
      </c>
      <c r="T104" s="17">
        <v>4.1515999999999997E-2</v>
      </c>
      <c r="U104" s="17">
        <v>0.45272299999999999</v>
      </c>
      <c r="V104" s="17">
        <v>646.79999999999995</v>
      </c>
      <c r="W104" s="17">
        <v>2.4390000000000002E-3</v>
      </c>
      <c r="X104" s="17">
        <v>1181</v>
      </c>
      <c r="Y104" s="17">
        <v>0</v>
      </c>
      <c r="Z104" s="17">
        <v>0</v>
      </c>
      <c r="AA104" s="17">
        <v>0.69649799999999995</v>
      </c>
      <c r="AB104" s="17">
        <v>3.5070299999999999E-2</v>
      </c>
      <c r="AC104" s="17">
        <v>5.1643300000000003E-2</v>
      </c>
      <c r="AD104" s="17">
        <v>0.25</v>
      </c>
      <c r="AE104" s="17">
        <v>1386.2</v>
      </c>
    </row>
    <row r="105" spans="1:31">
      <c r="A105" s="17">
        <v>92</v>
      </c>
      <c r="B105" s="19">
        <v>0.44878472222222227</v>
      </c>
      <c r="C105" s="17">
        <v>60.3</v>
      </c>
      <c r="D105" s="17">
        <v>6.3</v>
      </c>
      <c r="E105" s="17">
        <v>6.6709999999999998E-3</v>
      </c>
      <c r="F105" s="17">
        <v>0.32300000000000001</v>
      </c>
      <c r="G105" s="17">
        <v>0.93923100000000004</v>
      </c>
      <c r="H105" s="17">
        <v>5.2004000000000002E-2</v>
      </c>
      <c r="I105" s="17">
        <v>8.7562000000000001E-2</v>
      </c>
      <c r="J105" s="17">
        <v>3.5556999999999998E-2</v>
      </c>
      <c r="K105" s="17">
        <v>0.40608300000000003</v>
      </c>
      <c r="L105" s="17">
        <v>538.4</v>
      </c>
      <c r="M105" s="17">
        <v>5.1663000000000001E-2</v>
      </c>
      <c r="N105" s="17">
        <v>631</v>
      </c>
      <c r="O105" s="17">
        <v>0</v>
      </c>
      <c r="P105" s="17">
        <v>0</v>
      </c>
      <c r="Q105" s="17">
        <v>0.93703599999999998</v>
      </c>
      <c r="R105" s="17">
        <v>5.0372E-2</v>
      </c>
      <c r="S105" s="17">
        <v>8.8704000000000005E-2</v>
      </c>
      <c r="T105" s="17">
        <v>3.8331999999999998E-2</v>
      </c>
      <c r="U105" s="17">
        <v>0.43213699999999999</v>
      </c>
      <c r="V105" s="17">
        <v>671.2</v>
      </c>
      <c r="W105" s="17">
        <v>0.136187</v>
      </c>
      <c r="X105" s="17">
        <v>1095</v>
      </c>
      <c r="Y105" s="17">
        <v>0</v>
      </c>
      <c r="Z105" s="17">
        <v>0</v>
      </c>
      <c r="AA105" s="17">
        <v>0.664825</v>
      </c>
      <c r="AB105" s="17">
        <v>1.26721E-2</v>
      </c>
      <c r="AC105" s="17">
        <v>5.08575E-2</v>
      </c>
      <c r="AD105" s="17">
        <v>0.25</v>
      </c>
      <c r="AE105" s="17">
        <v>1542.6</v>
      </c>
    </row>
    <row r="106" spans="1:31">
      <c r="A106" s="17">
        <v>93</v>
      </c>
      <c r="B106" s="19">
        <v>0.44884259259259257</v>
      </c>
      <c r="C106" s="17">
        <v>61.4</v>
      </c>
      <c r="D106" s="17">
        <v>6.3</v>
      </c>
      <c r="E106" s="17">
        <v>6.3340000000000002E-3</v>
      </c>
      <c r="F106" s="17">
        <v>0.30599999999999999</v>
      </c>
      <c r="G106" s="17">
        <v>0.94457800000000003</v>
      </c>
      <c r="H106" s="17">
        <v>4.512E-2</v>
      </c>
      <c r="I106" s="17">
        <v>8.1753999999999993E-2</v>
      </c>
      <c r="J106" s="17">
        <v>3.6634E-2</v>
      </c>
      <c r="K106" s="17">
        <v>0.44809599999999999</v>
      </c>
      <c r="L106" s="17">
        <v>620.5</v>
      </c>
      <c r="M106" s="17">
        <v>2.4390000000000002E-3</v>
      </c>
      <c r="N106" s="17">
        <v>7134</v>
      </c>
      <c r="O106" s="17">
        <v>0</v>
      </c>
      <c r="P106" s="17">
        <v>0</v>
      </c>
      <c r="Q106" s="17">
        <v>0.94212600000000002</v>
      </c>
      <c r="R106" s="17">
        <v>5.1464999999999997E-2</v>
      </c>
      <c r="S106" s="17">
        <v>8.7264999999999995E-2</v>
      </c>
      <c r="T106" s="17">
        <v>3.5799999999999998E-2</v>
      </c>
      <c r="U106" s="17">
        <v>0.410248</v>
      </c>
      <c r="V106" s="17">
        <v>569.79999999999995</v>
      </c>
      <c r="W106" s="17">
        <v>9.4855999999999996E-2</v>
      </c>
      <c r="X106" s="17">
        <v>2085</v>
      </c>
      <c r="Y106" s="17">
        <v>0</v>
      </c>
      <c r="Z106" s="17">
        <v>0</v>
      </c>
      <c r="AA106" s="17">
        <v>0.63114999999999999</v>
      </c>
      <c r="AB106" s="17">
        <v>0.143174</v>
      </c>
      <c r="AC106" s="17">
        <v>5.6590399999999999E-2</v>
      </c>
      <c r="AD106" s="17">
        <v>0.25</v>
      </c>
      <c r="AE106" s="17">
        <v>1338.6</v>
      </c>
    </row>
    <row r="107" spans="1:31">
      <c r="A107" s="17">
        <v>94</v>
      </c>
      <c r="B107" s="19">
        <v>0.44888888888888889</v>
      </c>
      <c r="C107" s="17">
        <v>62.3</v>
      </c>
      <c r="D107" s="17">
        <v>6.3</v>
      </c>
      <c r="E107" s="17">
        <v>6.581E-3</v>
      </c>
      <c r="F107" s="17">
        <v>0.318</v>
      </c>
      <c r="G107" s="17">
        <v>0.93928999999999996</v>
      </c>
      <c r="H107" s="17">
        <v>4.845E-2</v>
      </c>
      <c r="I107" s="17">
        <v>8.7583999999999995E-2</v>
      </c>
      <c r="J107" s="17">
        <v>3.9134000000000002E-2</v>
      </c>
      <c r="K107" s="17">
        <v>0.44681399999999999</v>
      </c>
      <c r="L107" s="17">
        <v>525.29999999999995</v>
      </c>
      <c r="M107" s="17">
        <v>2.4390000000000002E-3</v>
      </c>
      <c r="N107" s="17">
        <v>627</v>
      </c>
      <c r="O107" s="17">
        <v>0</v>
      </c>
      <c r="P107" s="17">
        <v>0</v>
      </c>
      <c r="Q107" s="17">
        <v>0.899702</v>
      </c>
      <c r="R107" s="17">
        <v>4.5933000000000002E-2</v>
      </c>
      <c r="S107" s="17">
        <v>8.1556000000000003E-2</v>
      </c>
      <c r="T107" s="17">
        <v>3.5623000000000002E-2</v>
      </c>
      <c r="U107" s="17">
        <v>0.43679400000000002</v>
      </c>
      <c r="V107" s="17">
        <v>586</v>
      </c>
      <c r="W107" s="17">
        <v>2.4390000000000002E-3</v>
      </c>
      <c r="X107" s="17">
        <v>1073</v>
      </c>
      <c r="Y107" s="17">
        <v>0</v>
      </c>
      <c r="Z107" s="17">
        <v>0</v>
      </c>
      <c r="AA107" s="17">
        <v>0.671991</v>
      </c>
      <c r="AB107" s="17">
        <v>1.22801E-2</v>
      </c>
      <c r="AC107" s="17">
        <v>4.63702E-2</v>
      </c>
      <c r="AD107" s="17">
        <v>0.25</v>
      </c>
      <c r="AE107" s="17">
        <v>1581.2</v>
      </c>
    </row>
    <row r="108" spans="1:31">
      <c r="A108" s="17">
        <v>95</v>
      </c>
      <c r="B108" s="19">
        <v>0.44894675925925925</v>
      </c>
      <c r="C108" s="17">
        <v>62.8</v>
      </c>
      <c r="D108" s="17">
        <v>6.3</v>
      </c>
      <c r="E108" s="17">
        <v>7.4180000000000001E-3</v>
      </c>
      <c r="F108" s="17">
        <v>0.35899999999999999</v>
      </c>
      <c r="G108" s="17">
        <v>0.94802600000000004</v>
      </c>
      <c r="H108" s="17">
        <v>5.0103000000000002E-2</v>
      </c>
      <c r="I108" s="17">
        <v>9.0353000000000003E-2</v>
      </c>
      <c r="J108" s="17">
        <v>4.0250000000000001E-2</v>
      </c>
      <c r="K108" s="17">
        <v>0.44547799999999999</v>
      </c>
      <c r="L108" s="17">
        <v>612.29999999999995</v>
      </c>
      <c r="M108" s="17">
        <v>4.3769000000000002E-2</v>
      </c>
      <c r="N108" s="17">
        <v>1125</v>
      </c>
      <c r="O108" s="17">
        <v>0</v>
      </c>
      <c r="P108" s="17">
        <v>0</v>
      </c>
      <c r="Q108" s="17">
        <v>0.95124200000000003</v>
      </c>
      <c r="R108" s="17">
        <v>5.1642E-2</v>
      </c>
      <c r="S108" s="17">
        <v>9.0286000000000005E-2</v>
      </c>
      <c r="T108" s="17">
        <v>3.8643999999999998E-2</v>
      </c>
      <c r="U108" s="17">
        <v>0.42801499999999998</v>
      </c>
      <c r="V108" s="17">
        <v>559.70000000000005</v>
      </c>
      <c r="W108" s="17">
        <v>2.4390000000000002E-3</v>
      </c>
      <c r="X108" s="17">
        <v>1183</v>
      </c>
      <c r="Y108" s="17">
        <v>0</v>
      </c>
      <c r="Z108" s="17">
        <v>0</v>
      </c>
      <c r="AA108" s="17">
        <v>0.65848499999999999</v>
      </c>
      <c r="AB108" s="17">
        <v>2.5338699999999999E-2</v>
      </c>
      <c r="AC108" s="17">
        <v>5.26217E-2</v>
      </c>
      <c r="AD108" s="17">
        <v>0.25</v>
      </c>
      <c r="AE108" s="17">
        <v>1356.4</v>
      </c>
    </row>
    <row r="109" spans="1:31">
      <c r="A109" s="17">
        <v>96</v>
      </c>
      <c r="B109" s="19">
        <v>0.44900462962962967</v>
      </c>
      <c r="C109" s="17">
        <v>64.099999999999994</v>
      </c>
      <c r="D109" s="17">
        <v>6.3</v>
      </c>
      <c r="E109" s="17">
        <v>7.2049999999999996E-3</v>
      </c>
      <c r="F109" s="17">
        <v>0.34899999999999998</v>
      </c>
      <c r="G109" s="17">
        <v>0.89493299999999998</v>
      </c>
      <c r="H109" s="17">
        <v>4.4750999999999999E-2</v>
      </c>
      <c r="I109" s="17">
        <v>7.9686000000000007E-2</v>
      </c>
      <c r="J109" s="17">
        <v>3.4935000000000001E-2</v>
      </c>
      <c r="K109" s="17">
        <v>0.43840400000000002</v>
      </c>
      <c r="L109" s="17">
        <v>654.9</v>
      </c>
      <c r="M109" s="17">
        <v>2.4390000000000002E-3</v>
      </c>
      <c r="N109" s="17">
        <v>2368</v>
      </c>
      <c r="O109" s="17">
        <v>0</v>
      </c>
      <c r="P109" s="17">
        <v>0</v>
      </c>
      <c r="Q109" s="17">
        <v>0.89647200000000005</v>
      </c>
      <c r="R109" s="17">
        <v>4.8654000000000003E-2</v>
      </c>
      <c r="S109" s="17">
        <v>8.1224000000000005E-2</v>
      </c>
      <c r="T109" s="17">
        <v>3.2570000000000002E-2</v>
      </c>
      <c r="U109" s="17">
        <v>0.40098899999999998</v>
      </c>
      <c r="V109" s="17">
        <v>663</v>
      </c>
      <c r="W109" s="17">
        <v>0.22674</v>
      </c>
      <c r="X109" s="17">
        <v>1294</v>
      </c>
      <c r="Y109" s="17">
        <v>0</v>
      </c>
      <c r="Z109" s="17">
        <v>0</v>
      </c>
      <c r="AA109" s="17">
        <v>0.61690599999999995</v>
      </c>
      <c r="AB109" s="17">
        <v>5.5311300000000001E-2</v>
      </c>
      <c r="AC109" s="17">
        <v>5.04555E-2</v>
      </c>
      <c r="AD109" s="17">
        <v>0.25</v>
      </c>
      <c r="AE109" s="17">
        <v>1268.2</v>
      </c>
    </row>
    <row r="110" spans="1:31">
      <c r="A110" s="17">
        <v>97</v>
      </c>
      <c r="B110" s="19">
        <v>0.44906249999999998</v>
      </c>
      <c r="C110" s="17">
        <v>65</v>
      </c>
      <c r="D110" s="17">
        <v>6.3</v>
      </c>
      <c r="E110" s="17">
        <v>5.7250000000000001E-3</v>
      </c>
      <c r="F110" s="17">
        <v>0.27700000000000002</v>
      </c>
      <c r="G110" s="17">
        <v>0.91469100000000003</v>
      </c>
      <c r="H110" s="17">
        <v>4.6260000000000003E-2</v>
      </c>
      <c r="I110" s="17">
        <v>7.7371999999999996E-2</v>
      </c>
      <c r="J110" s="17">
        <v>3.1112000000000001E-2</v>
      </c>
      <c r="K110" s="17">
        <v>0.40210899999999999</v>
      </c>
      <c r="L110" s="17">
        <v>694.4</v>
      </c>
      <c r="M110" s="17">
        <v>0.15498799999999999</v>
      </c>
      <c r="N110" s="17">
        <v>17556</v>
      </c>
      <c r="O110" s="17">
        <v>0</v>
      </c>
      <c r="P110" s="17">
        <v>0</v>
      </c>
      <c r="Q110" s="17">
        <v>0.92048300000000005</v>
      </c>
      <c r="R110" s="17">
        <v>4.7988000000000003E-2</v>
      </c>
      <c r="S110" s="17">
        <v>8.1975000000000006E-2</v>
      </c>
      <c r="T110" s="17">
        <v>3.3986000000000002E-2</v>
      </c>
      <c r="U110" s="17">
        <v>0.41459499999999999</v>
      </c>
      <c r="V110" s="17">
        <v>604.20000000000005</v>
      </c>
      <c r="W110" s="17">
        <v>0.21396899999999999</v>
      </c>
      <c r="X110" s="17">
        <v>957</v>
      </c>
      <c r="Y110" s="17">
        <v>0</v>
      </c>
      <c r="Z110" s="17">
        <v>0</v>
      </c>
      <c r="AA110" s="17">
        <v>0.63783800000000002</v>
      </c>
      <c r="AB110" s="17">
        <v>0.31517299999999998</v>
      </c>
      <c r="AC110" s="17">
        <v>5.8699800000000003E-2</v>
      </c>
      <c r="AD110" s="17">
        <v>0.25</v>
      </c>
      <c r="AE110" s="17">
        <v>1196.0999999999999</v>
      </c>
    </row>
    <row r="111" spans="1:31">
      <c r="A111" s="17">
        <v>98</v>
      </c>
      <c r="B111" s="19">
        <v>0.44912037037037034</v>
      </c>
      <c r="C111" s="17">
        <v>66.7</v>
      </c>
      <c r="D111" s="17">
        <v>6.3</v>
      </c>
      <c r="E111" s="17">
        <v>8.4379999999999993E-3</v>
      </c>
      <c r="F111" s="17">
        <v>0.40799999999999997</v>
      </c>
      <c r="G111" s="17">
        <v>0.89031700000000003</v>
      </c>
      <c r="H111" s="17">
        <v>4.2630000000000001E-2</v>
      </c>
      <c r="I111" s="17">
        <v>8.2452999999999999E-2</v>
      </c>
      <c r="J111" s="17">
        <v>3.9822999999999997E-2</v>
      </c>
      <c r="K111" s="17">
        <v>0.48298099999999999</v>
      </c>
      <c r="L111" s="17">
        <v>731.9</v>
      </c>
      <c r="M111" s="17">
        <v>6.4434000000000005E-2</v>
      </c>
      <c r="N111" s="17">
        <v>1042</v>
      </c>
      <c r="O111" s="17">
        <v>0</v>
      </c>
      <c r="P111" s="17">
        <v>0</v>
      </c>
      <c r="Q111" s="17">
        <v>0.89372700000000005</v>
      </c>
      <c r="R111" s="17">
        <v>4.8818E-2</v>
      </c>
      <c r="S111" s="17">
        <v>8.2519999999999996E-2</v>
      </c>
      <c r="T111" s="17">
        <v>3.3702000000000003E-2</v>
      </c>
      <c r="U111" s="17">
        <v>0.40840799999999999</v>
      </c>
      <c r="V111" s="17">
        <v>689.4</v>
      </c>
      <c r="W111" s="17">
        <v>0.13920199999999999</v>
      </c>
      <c r="X111" s="17">
        <v>1191</v>
      </c>
      <c r="Y111" s="17">
        <v>0</v>
      </c>
      <c r="Z111" s="17">
        <v>0</v>
      </c>
      <c r="AA111" s="17">
        <v>0.62831999999999999</v>
      </c>
      <c r="AB111" s="17">
        <v>2.7999099999999999E-2</v>
      </c>
      <c r="AC111" s="17">
        <v>4.9762000000000001E-2</v>
      </c>
      <c r="AD111" s="17">
        <v>0.25</v>
      </c>
      <c r="AE111" s="17">
        <v>1134.8</v>
      </c>
    </row>
    <row r="112" spans="1:31">
      <c r="A112" s="17">
        <v>99</v>
      </c>
      <c r="B112" s="19">
        <v>0.44916666666666666</v>
      </c>
      <c r="C112" s="17">
        <v>67.2</v>
      </c>
      <c r="D112" s="17">
        <v>6.3</v>
      </c>
      <c r="E112" s="17">
        <v>7.5890000000000003E-3</v>
      </c>
      <c r="F112" s="17">
        <v>0.36699999999999999</v>
      </c>
      <c r="G112" s="17">
        <v>0.93409399999999998</v>
      </c>
      <c r="H112" s="17">
        <v>4.6650999999999998E-2</v>
      </c>
      <c r="I112" s="17">
        <v>8.4114999999999995E-2</v>
      </c>
      <c r="J112" s="17">
        <v>3.7463999999999997E-2</v>
      </c>
      <c r="K112" s="17">
        <v>0.44538899999999998</v>
      </c>
      <c r="L112" s="17">
        <v>594.20000000000005</v>
      </c>
      <c r="M112" s="17">
        <v>2.4390000000000002E-3</v>
      </c>
      <c r="N112" s="17">
        <v>700</v>
      </c>
      <c r="O112" s="17">
        <v>0</v>
      </c>
      <c r="P112" s="17">
        <v>0</v>
      </c>
      <c r="Q112" s="17">
        <v>0.91059900000000005</v>
      </c>
      <c r="R112" s="17">
        <v>4.6514E-2</v>
      </c>
      <c r="S112" s="17">
        <v>8.4066000000000002E-2</v>
      </c>
      <c r="T112" s="17">
        <v>3.7552000000000002E-2</v>
      </c>
      <c r="U112" s="17">
        <v>0.44670100000000001</v>
      </c>
      <c r="V112" s="17">
        <v>697.5</v>
      </c>
      <c r="W112" s="17">
        <v>6.9313E-2</v>
      </c>
      <c r="X112" s="17">
        <v>2386</v>
      </c>
      <c r="Y112" s="17">
        <v>0</v>
      </c>
      <c r="Z112" s="17">
        <v>0</v>
      </c>
      <c r="AA112" s="17">
        <v>0.68723199999999995</v>
      </c>
      <c r="AB112" s="17">
        <v>1.5451100000000001E-2</v>
      </c>
      <c r="AC112" s="17">
        <v>4.7093799999999998E-2</v>
      </c>
      <c r="AD112" s="17">
        <v>0.25</v>
      </c>
      <c r="AE112" s="17">
        <v>1397.9</v>
      </c>
    </row>
    <row r="113" spans="1:31">
      <c r="A113" s="17">
        <v>100</v>
      </c>
      <c r="B113" s="19">
        <v>0.44922453703703707</v>
      </c>
      <c r="C113" s="17">
        <v>67.2</v>
      </c>
      <c r="D113" s="17">
        <v>6.3</v>
      </c>
      <c r="E113" s="17">
        <v>7.5209999999999999E-3</v>
      </c>
      <c r="F113" s="17">
        <v>0.36399999999999999</v>
      </c>
      <c r="G113" s="17">
        <v>0.93665500000000002</v>
      </c>
      <c r="H113" s="17">
        <v>4.5734999999999998E-2</v>
      </c>
      <c r="I113" s="17">
        <v>7.9950999999999994E-2</v>
      </c>
      <c r="J113" s="17">
        <v>3.4216999999999997E-2</v>
      </c>
      <c r="K113" s="17">
        <v>0.42797000000000002</v>
      </c>
      <c r="L113" s="17">
        <v>615.4</v>
      </c>
      <c r="M113" s="17">
        <v>1.3348E-2</v>
      </c>
      <c r="N113" s="17">
        <v>955</v>
      </c>
      <c r="O113" s="17">
        <v>0</v>
      </c>
      <c r="P113" s="17">
        <v>0</v>
      </c>
      <c r="Q113" s="17">
        <v>0.89725200000000005</v>
      </c>
      <c r="R113" s="17">
        <v>4.5775000000000003E-2</v>
      </c>
      <c r="S113" s="17">
        <v>8.0324999999999994E-2</v>
      </c>
      <c r="T113" s="17">
        <v>3.4550999999999998E-2</v>
      </c>
      <c r="U113" s="17">
        <v>0.43013600000000002</v>
      </c>
      <c r="V113" s="17">
        <v>607.29999999999995</v>
      </c>
      <c r="W113" s="17">
        <v>2.4390000000000002E-3</v>
      </c>
      <c r="X113" s="17">
        <v>1165</v>
      </c>
      <c r="Y113" s="17">
        <v>0</v>
      </c>
      <c r="Z113" s="17">
        <v>0</v>
      </c>
      <c r="AA113" s="17">
        <v>0.661748</v>
      </c>
      <c r="AB113" s="17">
        <v>2.17054E-2</v>
      </c>
      <c r="AC113" s="17">
        <v>4.6524500000000003E-2</v>
      </c>
      <c r="AD113" s="17">
        <v>0.25</v>
      </c>
      <c r="AE113" s="17">
        <v>1349.5</v>
      </c>
    </row>
    <row r="114" spans="1:31">
      <c r="A114" s="17">
        <v>101</v>
      </c>
      <c r="B114" s="19">
        <v>0.44928240740740738</v>
      </c>
      <c r="C114" s="17">
        <v>68.8</v>
      </c>
      <c r="D114" s="17">
        <v>6.3</v>
      </c>
      <c r="E114" s="17">
        <v>7.6340000000000002E-3</v>
      </c>
      <c r="F114" s="17">
        <v>0.36899999999999999</v>
      </c>
      <c r="G114" s="17">
        <v>0.91606799999999999</v>
      </c>
      <c r="H114" s="17">
        <v>4.6307000000000001E-2</v>
      </c>
      <c r="I114" s="17">
        <v>7.9096E-2</v>
      </c>
      <c r="J114" s="17">
        <v>3.2788999999999999E-2</v>
      </c>
      <c r="K114" s="17">
        <v>0.414549</v>
      </c>
      <c r="L114" s="17">
        <v>607.29999999999995</v>
      </c>
      <c r="M114" s="17">
        <v>2.4390000000000002E-3</v>
      </c>
      <c r="N114" s="17">
        <v>1512</v>
      </c>
      <c r="O114" s="17">
        <v>0</v>
      </c>
      <c r="P114" s="17">
        <v>0</v>
      </c>
      <c r="Q114" s="17">
        <v>0.93803999999999998</v>
      </c>
      <c r="R114" s="17">
        <v>4.3401000000000002E-2</v>
      </c>
      <c r="S114" s="17">
        <v>7.8604999999999994E-2</v>
      </c>
      <c r="T114" s="17">
        <v>3.5203999999999999E-2</v>
      </c>
      <c r="U114" s="17">
        <v>0.44785999999999998</v>
      </c>
      <c r="V114" s="17">
        <v>654.9</v>
      </c>
      <c r="W114" s="17">
        <v>0.118536</v>
      </c>
      <c r="X114" s="17">
        <v>869</v>
      </c>
      <c r="Y114" s="17">
        <v>0</v>
      </c>
      <c r="Z114" s="17">
        <v>0</v>
      </c>
      <c r="AA114" s="17">
        <v>0.68901500000000004</v>
      </c>
      <c r="AB114" s="17">
        <v>3.3511100000000002E-2</v>
      </c>
      <c r="AC114" s="17">
        <v>4.45809E-2</v>
      </c>
      <c r="AD114" s="17">
        <v>0.25</v>
      </c>
      <c r="AE114" s="17">
        <v>1367.6</v>
      </c>
    </row>
    <row r="115" spans="1:31">
      <c r="A115" s="17">
        <v>102</v>
      </c>
      <c r="B115" s="19">
        <v>0.44934027777777774</v>
      </c>
      <c r="C115" s="17">
        <v>70.8</v>
      </c>
      <c r="D115" s="17">
        <v>6.3</v>
      </c>
      <c r="E115" s="17">
        <v>7.8820000000000001E-3</v>
      </c>
      <c r="F115" s="17">
        <v>0.38100000000000001</v>
      </c>
      <c r="G115" s="17">
        <v>0.93013800000000002</v>
      </c>
      <c r="H115" s="17">
        <v>4.4007999999999999E-2</v>
      </c>
      <c r="I115" s="17">
        <v>7.5850000000000001E-2</v>
      </c>
      <c r="J115" s="17">
        <v>3.1842000000000002E-2</v>
      </c>
      <c r="K115" s="17">
        <v>0.41980000000000001</v>
      </c>
      <c r="L115" s="17">
        <v>628.6</v>
      </c>
      <c r="M115" s="17">
        <v>2.4390000000000002E-3</v>
      </c>
      <c r="N115" s="17">
        <v>1052</v>
      </c>
      <c r="O115" s="17">
        <v>0</v>
      </c>
      <c r="P115" s="17">
        <v>0</v>
      </c>
      <c r="Q115" s="17">
        <v>0.91376100000000005</v>
      </c>
      <c r="R115" s="17">
        <v>4.5011000000000002E-2</v>
      </c>
      <c r="S115" s="17">
        <v>8.0749000000000001E-2</v>
      </c>
      <c r="T115" s="17">
        <v>3.5737999999999999E-2</v>
      </c>
      <c r="U115" s="17">
        <v>0.442577</v>
      </c>
      <c r="V115" s="17">
        <v>731.9</v>
      </c>
      <c r="W115" s="17">
        <v>0.13920199999999999</v>
      </c>
      <c r="X115" s="17">
        <v>877</v>
      </c>
      <c r="Y115" s="17">
        <v>0</v>
      </c>
      <c r="Z115" s="17">
        <v>0</v>
      </c>
      <c r="AA115" s="17">
        <v>0.68088700000000002</v>
      </c>
      <c r="AB115" s="17">
        <v>2.4348100000000001E-2</v>
      </c>
      <c r="AC115" s="17">
        <v>4.5881499999999999E-2</v>
      </c>
      <c r="AD115" s="17">
        <v>0.25</v>
      </c>
      <c r="AE115" s="17">
        <v>1321.3</v>
      </c>
    </row>
    <row r="116" spans="1:31">
      <c r="A116" s="17">
        <v>103</v>
      </c>
      <c r="B116" s="19">
        <v>0.44938657407407406</v>
      </c>
      <c r="C116" s="17">
        <v>69.400000000000006</v>
      </c>
      <c r="D116" s="17">
        <v>6.3</v>
      </c>
      <c r="E116" s="17">
        <v>6.5859999999999998E-3</v>
      </c>
      <c r="F116" s="17">
        <v>0.31900000000000001</v>
      </c>
      <c r="G116" s="17">
        <v>0.91886800000000002</v>
      </c>
      <c r="H116" s="17">
        <v>4.5518000000000003E-2</v>
      </c>
      <c r="I116" s="17">
        <v>7.3248999999999995E-2</v>
      </c>
      <c r="J116" s="17">
        <v>2.7730000000000001E-2</v>
      </c>
      <c r="K116" s="17">
        <v>0.378577</v>
      </c>
      <c r="L116" s="17">
        <v>599.20000000000005</v>
      </c>
      <c r="M116" s="17">
        <v>3.0998000000000001E-2</v>
      </c>
      <c r="N116" s="17">
        <v>1794</v>
      </c>
      <c r="O116" s="17">
        <v>0</v>
      </c>
      <c r="P116" s="17">
        <v>0</v>
      </c>
      <c r="Q116" s="17">
        <v>0.88114199999999998</v>
      </c>
      <c r="R116" s="17">
        <v>4.6634000000000002E-2</v>
      </c>
      <c r="S116" s="17">
        <v>7.6933000000000001E-2</v>
      </c>
      <c r="T116" s="17">
        <v>3.0299E-2</v>
      </c>
      <c r="U116" s="17">
        <v>0.39383499999999999</v>
      </c>
      <c r="V116" s="17">
        <v>633.6</v>
      </c>
      <c r="W116" s="17">
        <v>0.17263800000000001</v>
      </c>
      <c r="X116" s="17">
        <v>2085</v>
      </c>
      <c r="Y116" s="17">
        <v>0</v>
      </c>
      <c r="Z116" s="17">
        <v>0</v>
      </c>
      <c r="AA116" s="17">
        <v>0.60589999999999999</v>
      </c>
      <c r="AB116" s="17">
        <v>3.9006699999999998E-2</v>
      </c>
      <c r="AC116" s="17">
        <v>4.7815799999999999E-2</v>
      </c>
      <c r="AD116" s="17">
        <v>0.25</v>
      </c>
      <c r="AE116" s="17">
        <v>1386.2</v>
      </c>
    </row>
    <row r="117" spans="1:31">
      <c r="A117" s="17">
        <v>104</v>
      </c>
      <c r="B117" s="19">
        <v>0.44944444444444448</v>
      </c>
      <c r="C117" s="17">
        <v>71.900000000000006</v>
      </c>
      <c r="D117" s="17">
        <v>6.3</v>
      </c>
      <c r="E117" s="17">
        <v>7.8630000000000002E-3</v>
      </c>
      <c r="F117" s="17">
        <v>0.38</v>
      </c>
      <c r="G117" s="17">
        <v>0.94416299999999997</v>
      </c>
      <c r="H117" s="17">
        <v>4.2194000000000002E-2</v>
      </c>
      <c r="I117" s="17">
        <v>7.6812000000000005E-2</v>
      </c>
      <c r="J117" s="17">
        <v>3.4618999999999997E-2</v>
      </c>
      <c r="K117" s="17">
        <v>0.45069100000000001</v>
      </c>
      <c r="L117" s="17">
        <v>681.2</v>
      </c>
      <c r="M117" s="17">
        <v>0.10274999999999999</v>
      </c>
      <c r="N117" s="17">
        <v>1371</v>
      </c>
      <c r="O117" s="17">
        <v>0</v>
      </c>
      <c r="P117" s="17">
        <v>0</v>
      </c>
      <c r="Q117" s="17">
        <v>0.93655500000000003</v>
      </c>
      <c r="R117" s="17">
        <v>4.4606E-2</v>
      </c>
      <c r="S117" s="17">
        <v>7.5791999999999998E-2</v>
      </c>
      <c r="T117" s="17">
        <v>3.1185999999999998E-2</v>
      </c>
      <c r="U117" s="17">
        <v>0.41147099999999998</v>
      </c>
      <c r="V117" s="17">
        <v>654.9</v>
      </c>
      <c r="W117" s="17">
        <v>0.15685199999999999</v>
      </c>
      <c r="X117" s="17">
        <v>1314</v>
      </c>
      <c r="Y117" s="17">
        <v>0</v>
      </c>
      <c r="Z117" s="17">
        <v>0</v>
      </c>
      <c r="AA117" s="17">
        <v>0.63303200000000004</v>
      </c>
      <c r="AB117" s="17">
        <v>3.4050299999999999E-2</v>
      </c>
      <c r="AC117" s="17">
        <v>4.5667699999999999E-2</v>
      </c>
      <c r="AD117" s="17">
        <v>0.25</v>
      </c>
      <c r="AE117" s="17">
        <v>1219.2</v>
      </c>
    </row>
    <row r="118" spans="1:31">
      <c r="A118" s="17">
        <v>105</v>
      </c>
      <c r="B118" s="19">
        <v>0.44950231481481479</v>
      </c>
      <c r="C118" s="17">
        <v>72.3</v>
      </c>
      <c r="D118" s="17">
        <v>6.3</v>
      </c>
      <c r="E118" s="17">
        <v>7.8340000000000007E-3</v>
      </c>
      <c r="F118" s="17">
        <v>0.379</v>
      </c>
      <c r="G118" s="17">
        <v>0.92245900000000003</v>
      </c>
      <c r="H118" s="17">
        <v>4.3900000000000002E-2</v>
      </c>
      <c r="I118" s="17">
        <v>7.7980999999999995E-2</v>
      </c>
      <c r="J118" s="17">
        <v>3.4081E-2</v>
      </c>
      <c r="K118" s="17">
        <v>0.43703799999999998</v>
      </c>
      <c r="L118" s="17">
        <v>659.9</v>
      </c>
      <c r="M118" s="17">
        <v>0.210954</v>
      </c>
      <c r="N118" s="17">
        <v>765</v>
      </c>
      <c r="O118" s="17">
        <v>0</v>
      </c>
      <c r="P118" s="17">
        <v>0</v>
      </c>
      <c r="Q118" s="17">
        <v>0.88130399999999998</v>
      </c>
      <c r="R118" s="17">
        <v>4.0460999999999997E-2</v>
      </c>
      <c r="S118" s="17">
        <v>6.9351999999999997E-2</v>
      </c>
      <c r="T118" s="17">
        <v>2.8891E-2</v>
      </c>
      <c r="U118" s="17">
        <v>0.41658699999999999</v>
      </c>
      <c r="V118" s="17">
        <v>620.5</v>
      </c>
      <c r="W118" s="17">
        <v>0.118536</v>
      </c>
      <c r="X118" s="17">
        <v>1132</v>
      </c>
      <c r="Y118" s="17">
        <v>0</v>
      </c>
      <c r="Z118" s="17">
        <v>0</v>
      </c>
      <c r="AA118" s="17">
        <v>0.640903</v>
      </c>
      <c r="AB118" s="17">
        <v>1.8710500000000001E-2</v>
      </c>
      <c r="AC118" s="17">
        <v>4.1001500000000003E-2</v>
      </c>
      <c r="AD118" s="17">
        <v>0.25</v>
      </c>
      <c r="AE118" s="17">
        <v>1258.5</v>
      </c>
    </row>
    <row r="119" spans="1:31">
      <c r="A119" s="17">
        <v>106</v>
      </c>
      <c r="B119" s="19">
        <v>0.4495601851851852</v>
      </c>
      <c r="C119" s="17">
        <v>73.900000000000006</v>
      </c>
      <c r="D119" s="17">
        <v>6.3</v>
      </c>
      <c r="E119" s="17">
        <v>8.8599999999999998E-3</v>
      </c>
      <c r="F119" s="17">
        <v>0.42899999999999999</v>
      </c>
      <c r="G119" s="17">
        <v>0.88611399999999996</v>
      </c>
      <c r="H119" s="17">
        <v>4.3701999999999998E-2</v>
      </c>
      <c r="I119" s="17">
        <v>7.3846999999999996E-2</v>
      </c>
      <c r="J119" s="17">
        <v>3.0144000000000001E-2</v>
      </c>
      <c r="K119" s="17">
        <v>0.40820299999999998</v>
      </c>
      <c r="L119" s="17">
        <v>676.2</v>
      </c>
      <c r="M119" s="17">
        <v>0.22674</v>
      </c>
      <c r="N119" s="17">
        <v>1310</v>
      </c>
      <c r="O119" s="17">
        <v>0</v>
      </c>
      <c r="P119" s="17">
        <v>0</v>
      </c>
      <c r="Q119" s="17">
        <v>0.89130600000000004</v>
      </c>
      <c r="R119" s="17">
        <v>3.7470999999999997E-2</v>
      </c>
      <c r="S119" s="17">
        <v>7.0210999999999996E-2</v>
      </c>
      <c r="T119" s="17">
        <v>3.2739999999999998E-2</v>
      </c>
      <c r="U119" s="17">
        <v>0.466308</v>
      </c>
      <c r="V119" s="17">
        <v>697.5</v>
      </c>
      <c r="W119" s="17">
        <v>7.2328000000000003E-2</v>
      </c>
      <c r="X119" s="17">
        <v>876</v>
      </c>
      <c r="Y119" s="17">
        <v>0</v>
      </c>
      <c r="Z119" s="17">
        <v>0</v>
      </c>
      <c r="AA119" s="17">
        <v>0.71739699999999995</v>
      </c>
      <c r="AB119" s="17">
        <v>3.2370999999999997E-2</v>
      </c>
      <c r="AC119" s="17">
        <v>3.8530700000000001E-2</v>
      </c>
      <c r="AD119" s="17">
        <v>0.25</v>
      </c>
      <c r="AE119" s="17">
        <v>1228.3</v>
      </c>
    </row>
    <row r="120" spans="1:31">
      <c r="A120" s="17">
        <v>107</v>
      </c>
      <c r="B120" s="19">
        <v>0.44961805555555556</v>
      </c>
      <c r="C120" s="17">
        <v>74.099999999999994</v>
      </c>
      <c r="D120" s="17">
        <v>6.3</v>
      </c>
      <c r="E120" s="17">
        <v>7.5709999999999996E-3</v>
      </c>
      <c r="F120" s="17">
        <v>0.36599999999999999</v>
      </c>
      <c r="G120" s="17">
        <v>0.86810600000000004</v>
      </c>
      <c r="H120" s="17">
        <v>4.0337999999999999E-2</v>
      </c>
      <c r="I120" s="17">
        <v>7.1392999999999998E-2</v>
      </c>
      <c r="J120" s="17">
        <v>3.1056E-2</v>
      </c>
      <c r="K120" s="17">
        <v>0.43499399999999999</v>
      </c>
      <c r="L120" s="17">
        <v>612.29999999999995</v>
      </c>
      <c r="M120" s="17">
        <v>2.4390000000000002E-3</v>
      </c>
      <c r="N120" s="17">
        <v>793</v>
      </c>
      <c r="O120" s="17">
        <v>0</v>
      </c>
      <c r="P120" s="17">
        <v>0</v>
      </c>
      <c r="Q120" s="17">
        <v>0.90577099999999999</v>
      </c>
      <c r="R120" s="17">
        <v>3.9683999999999997E-2</v>
      </c>
      <c r="S120" s="17">
        <v>7.0060999999999998E-2</v>
      </c>
      <c r="T120" s="17">
        <v>3.0376E-2</v>
      </c>
      <c r="U120" s="17">
        <v>0.43357200000000001</v>
      </c>
      <c r="V120" s="17">
        <v>638.70000000000005</v>
      </c>
      <c r="W120" s="17">
        <v>2.4390000000000002E-3</v>
      </c>
      <c r="X120" s="17">
        <v>1332</v>
      </c>
      <c r="Y120" s="17">
        <v>0</v>
      </c>
      <c r="Z120" s="17">
        <v>0</v>
      </c>
      <c r="AA120" s="17">
        <v>0.66703400000000002</v>
      </c>
      <c r="AB120" s="17">
        <v>1.8006500000000002E-2</v>
      </c>
      <c r="AC120" s="17">
        <v>4.0231299999999998E-2</v>
      </c>
      <c r="AD120" s="17">
        <v>0.25</v>
      </c>
      <c r="AE120" s="17">
        <v>1356.4</v>
      </c>
    </row>
    <row r="121" spans="1:31">
      <c r="A121" s="17">
        <v>108</v>
      </c>
      <c r="B121" s="19">
        <v>0.44966435185185188</v>
      </c>
      <c r="C121" s="17">
        <v>75.8</v>
      </c>
      <c r="D121" s="17">
        <v>6.3</v>
      </c>
      <c r="E121" s="17">
        <v>7.7400000000000004E-3</v>
      </c>
      <c r="F121" s="17">
        <v>0.375</v>
      </c>
      <c r="G121" s="17">
        <v>0.88791600000000004</v>
      </c>
      <c r="H121" s="17">
        <v>4.1184999999999999E-2</v>
      </c>
      <c r="I121" s="17">
        <v>7.1772000000000002E-2</v>
      </c>
      <c r="J121" s="17">
        <v>3.0587E-2</v>
      </c>
      <c r="K121" s="17">
        <v>0.426172</v>
      </c>
      <c r="L121" s="17">
        <v>671.2</v>
      </c>
      <c r="M121" s="17">
        <v>2.4390000000000002E-3</v>
      </c>
      <c r="N121" s="17">
        <v>2075</v>
      </c>
      <c r="O121" s="17">
        <v>0</v>
      </c>
      <c r="P121" s="17">
        <v>0</v>
      </c>
      <c r="Q121" s="17">
        <v>0.91686500000000004</v>
      </c>
      <c r="R121" s="17">
        <v>4.3929000000000003E-2</v>
      </c>
      <c r="S121" s="17">
        <v>7.5478000000000003E-2</v>
      </c>
      <c r="T121" s="17">
        <v>3.1549000000000001E-2</v>
      </c>
      <c r="U121" s="17">
        <v>0.417987</v>
      </c>
      <c r="V121" s="17">
        <v>668.1</v>
      </c>
      <c r="W121" s="17">
        <v>0.22674</v>
      </c>
      <c r="X121" s="17">
        <v>2197</v>
      </c>
      <c r="Y121" s="17">
        <v>0</v>
      </c>
      <c r="Z121" s="17">
        <v>0</v>
      </c>
      <c r="AA121" s="17">
        <v>0.64305800000000002</v>
      </c>
      <c r="AB121" s="17">
        <v>4.9951099999999998E-2</v>
      </c>
      <c r="AC121" s="17">
        <v>4.5505200000000003E-2</v>
      </c>
      <c r="AD121" s="17">
        <v>0.25</v>
      </c>
      <c r="AE121" s="17">
        <v>1237.5</v>
      </c>
    </row>
    <row r="122" spans="1:31">
      <c r="A122" s="17">
        <v>109</v>
      </c>
      <c r="B122" s="19">
        <v>0.44972222222222219</v>
      </c>
      <c r="C122" s="17">
        <v>76.5</v>
      </c>
      <c r="D122" s="17">
        <v>6.3</v>
      </c>
      <c r="E122" s="17">
        <v>8.3440000000000007E-3</v>
      </c>
      <c r="F122" s="17">
        <v>0.40400000000000003</v>
      </c>
      <c r="G122" s="17">
        <v>0.85167700000000002</v>
      </c>
      <c r="H122" s="17">
        <v>4.3036999999999999E-2</v>
      </c>
      <c r="I122" s="17">
        <v>7.2632000000000002E-2</v>
      </c>
      <c r="J122" s="17">
        <v>2.9595E-2</v>
      </c>
      <c r="K122" s="17">
        <v>0.40746900000000003</v>
      </c>
      <c r="L122" s="17">
        <v>731.9</v>
      </c>
      <c r="M122" s="17">
        <v>0.29361399999999999</v>
      </c>
      <c r="N122" s="17">
        <v>652</v>
      </c>
      <c r="O122" s="17">
        <v>0</v>
      </c>
      <c r="P122" s="17">
        <v>0</v>
      </c>
      <c r="Q122" s="17">
        <v>0.90329700000000002</v>
      </c>
      <c r="R122" s="17">
        <v>4.1780999999999999E-2</v>
      </c>
      <c r="S122" s="17">
        <v>6.9594000000000003E-2</v>
      </c>
      <c r="T122" s="17">
        <v>2.7813000000000001E-2</v>
      </c>
      <c r="U122" s="17">
        <v>0.39964699999999997</v>
      </c>
      <c r="V122" s="17">
        <v>654.9</v>
      </c>
      <c r="W122" s="17">
        <v>0.17263800000000001</v>
      </c>
      <c r="X122" s="17">
        <v>1829</v>
      </c>
      <c r="Y122" s="17">
        <v>0</v>
      </c>
      <c r="Z122" s="17">
        <v>0</v>
      </c>
      <c r="AA122" s="17">
        <v>0.614842</v>
      </c>
      <c r="AB122" s="17">
        <v>1.76919E-2</v>
      </c>
      <c r="AC122" s="17">
        <v>4.2272999999999998E-2</v>
      </c>
      <c r="AD122" s="17">
        <v>0.25</v>
      </c>
      <c r="AE122" s="17">
        <v>1134.8</v>
      </c>
    </row>
    <row r="123" spans="1:31">
      <c r="A123" s="17">
        <v>110</v>
      </c>
      <c r="B123" s="19">
        <v>0.44978009259259261</v>
      </c>
      <c r="C123" s="17">
        <v>77.8</v>
      </c>
      <c r="D123" s="17">
        <v>6.3</v>
      </c>
      <c r="E123" s="17">
        <v>7.6569999999999997E-3</v>
      </c>
      <c r="F123" s="17">
        <v>0.371</v>
      </c>
      <c r="G123" s="17">
        <v>0.92613100000000004</v>
      </c>
      <c r="H123" s="17">
        <v>4.2088E-2</v>
      </c>
      <c r="I123" s="17">
        <v>7.3263999999999996E-2</v>
      </c>
      <c r="J123" s="17">
        <v>3.1175999999999999E-2</v>
      </c>
      <c r="K123" s="17">
        <v>0.42552499999999999</v>
      </c>
      <c r="L123" s="17">
        <v>654.9</v>
      </c>
      <c r="M123" s="17">
        <v>2.4390000000000002E-3</v>
      </c>
      <c r="N123" s="17">
        <v>1082</v>
      </c>
      <c r="O123" s="17">
        <v>0</v>
      </c>
      <c r="P123" s="17">
        <v>0</v>
      </c>
      <c r="Q123" s="17">
        <v>0.90764</v>
      </c>
      <c r="R123" s="17">
        <v>4.2548999999999997E-2</v>
      </c>
      <c r="S123" s="17">
        <v>7.2529999999999997E-2</v>
      </c>
      <c r="T123" s="17">
        <v>2.9981000000000001E-2</v>
      </c>
      <c r="U123" s="17">
        <v>0.413356</v>
      </c>
      <c r="V123" s="17">
        <v>594.20000000000005</v>
      </c>
      <c r="W123" s="17">
        <v>0.169623</v>
      </c>
      <c r="X123" s="17">
        <v>1313</v>
      </c>
      <c r="Y123" s="17">
        <v>0</v>
      </c>
      <c r="Z123" s="17">
        <v>0</v>
      </c>
      <c r="AA123" s="17">
        <v>0.63593200000000005</v>
      </c>
      <c r="AB123" s="17">
        <v>2.6066200000000001E-2</v>
      </c>
      <c r="AC123" s="17">
        <v>4.3330599999999997E-2</v>
      </c>
      <c r="AD123" s="17">
        <v>0.25</v>
      </c>
      <c r="AE123" s="17">
        <v>1268.2</v>
      </c>
    </row>
    <row r="124" spans="1:31">
      <c r="A124" s="17">
        <v>111</v>
      </c>
      <c r="B124" s="19">
        <v>0.44983796296296297</v>
      </c>
      <c r="C124" s="17">
        <v>78.7</v>
      </c>
      <c r="D124" s="17">
        <v>6.3</v>
      </c>
      <c r="E124" s="17">
        <v>9.8949999999999993E-3</v>
      </c>
      <c r="F124" s="17">
        <v>0.47899999999999998</v>
      </c>
      <c r="G124" s="17">
        <v>0.90891699999999997</v>
      </c>
      <c r="H124" s="17">
        <v>3.9161000000000001E-2</v>
      </c>
      <c r="I124" s="17">
        <v>7.2729000000000002E-2</v>
      </c>
      <c r="J124" s="17">
        <v>3.3568000000000001E-2</v>
      </c>
      <c r="K124" s="17">
        <v>0.46155299999999999</v>
      </c>
      <c r="L124" s="17">
        <v>779.5</v>
      </c>
      <c r="M124" s="17">
        <v>0.22674</v>
      </c>
      <c r="N124" s="17">
        <v>866</v>
      </c>
      <c r="O124" s="17">
        <v>0</v>
      </c>
      <c r="P124" s="17">
        <v>0</v>
      </c>
      <c r="Q124" s="17">
        <v>0.87794899999999998</v>
      </c>
      <c r="R124" s="17">
        <v>3.8234999999999998E-2</v>
      </c>
      <c r="S124" s="17">
        <v>6.9297999999999998E-2</v>
      </c>
      <c r="T124" s="17">
        <v>3.1064000000000001E-2</v>
      </c>
      <c r="U124" s="17">
        <v>0.44826300000000002</v>
      </c>
      <c r="V124" s="17">
        <v>718.8</v>
      </c>
      <c r="W124" s="17">
        <v>0.18540999999999999</v>
      </c>
      <c r="X124" s="17">
        <v>848</v>
      </c>
      <c r="Y124" s="17">
        <v>0</v>
      </c>
      <c r="Z124" s="17">
        <v>0</v>
      </c>
      <c r="AA124" s="17">
        <v>0.689635</v>
      </c>
      <c r="AB124" s="17">
        <v>2.48589E-2</v>
      </c>
      <c r="AC124" s="17">
        <v>3.9006800000000001E-2</v>
      </c>
      <c r="AD124" s="17">
        <v>0.25</v>
      </c>
      <c r="AE124" s="17">
        <v>1065.5</v>
      </c>
    </row>
    <row r="125" spans="1:31">
      <c r="A125" s="17">
        <v>112</v>
      </c>
      <c r="B125" s="19">
        <v>0.44988425925925929</v>
      </c>
      <c r="C125" s="17">
        <v>79.599999999999994</v>
      </c>
      <c r="D125" s="17">
        <v>6.3</v>
      </c>
      <c r="E125" s="17">
        <v>7.5259999999999997E-3</v>
      </c>
      <c r="F125" s="17">
        <v>0.36399999999999999</v>
      </c>
      <c r="G125" s="17">
        <v>0.85728899999999997</v>
      </c>
      <c r="H125" s="17">
        <v>4.2148999999999999E-2</v>
      </c>
      <c r="I125" s="17">
        <v>7.1501999999999996E-2</v>
      </c>
      <c r="J125" s="17">
        <v>2.9354000000000002E-2</v>
      </c>
      <c r="K125" s="17">
        <v>0.41052499999999997</v>
      </c>
      <c r="L125" s="17">
        <v>628.6</v>
      </c>
      <c r="M125" s="17">
        <v>8.5099999999999995E-2</v>
      </c>
      <c r="N125" s="17">
        <v>1192</v>
      </c>
      <c r="O125" s="17">
        <v>0</v>
      </c>
      <c r="P125" s="17">
        <v>0</v>
      </c>
      <c r="Q125" s="17">
        <v>0.914045</v>
      </c>
      <c r="R125" s="17">
        <v>4.1658000000000001E-2</v>
      </c>
      <c r="S125" s="17">
        <v>7.2311E-2</v>
      </c>
      <c r="T125" s="17">
        <v>3.0654000000000001E-2</v>
      </c>
      <c r="U125" s="17">
        <v>0.42391499999999999</v>
      </c>
      <c r="V125" s="17">
        <v>684.3</v>
      </c>
      <c r="W125" s="17">
        <v>0.14408000000000001</v>
      </c>
      <c r="X125" s="17">
        <v>2046</v>
      </c>
      <c r="Y125" s="17">
        <v>0</v>
      </c>
      <c r="Z125" s="17">
        <v>0</v>
      </c>
      <c r="AA125" s="17">
        <v>0.65217700000000001</v>
      </c>
      <c r="AB125" s="17">
        <v>2.7507E-2</v>
      </c>
      <c r="AC125" s="17">
        <v>4.2500700000000002E-2</v>
      </c>
      <c r="AD125" s="17">
        <v>0.25</v>
      </c>
      <c r="AE125" s="17">
        <v>1321.3</v>
      </c>
    </row>
    <row r="126" spans="1:31">
      <c r="A126" s="17">
        <v>113</v>
      </c>
      <c r="B126" s="19">
        <v>0.44994212962962959</v>
      </c>
      <c r="C126" s="17">
        <v>80.3</v>
      </c>
      <c r="D126" s="17">
        <v>5.4</v>
      </c>
      <c r="E126" s="17">
        <v>7.4079999999999997E-3</v>
      </c>
      <c r="F126" s="17">
        <v>0.35799999999999998</v>
      </c>
      <c r="G126" s="17">
        <v>0.91988599999999998</v>
      </c>
      <c r="H126" s="17">
        <v>3.8675000000000001E-2</v>
      </c>
      <c r="I126" s="17">
        <v>7.0170999999999997E-2</v>
      </c>
      <c r="J126" s="17">
        <v>3.1496000000000003E-2</v>
      </c>
      <c r="K126" s="17">
        <v>0.44884400000000002</v>
      </c>
      <c r="L126" s="17">
        <v>697.5</v>
      </c>
      <c r="M126" s="17">
        <v>0.19028900000000001</v>
      </c>
      <c r="N126" s="17">
        <v>2109</v>
      </c>
      <c r="O126" s="17">
        <v>0</v>
      </c>
      <c r="P126" s="17">
        <v>0</v>
      </c>
      <c r="Q126" s="17">
        <v>0.92388199999999998</v>
      </c>
      <c r="R126" s="17">
        <v>3.9387999999999999E-2</v>
      </c>
      <c r="S126" s="17">
        <v>7.1225999999999998E-2</v>
      </c>
      <c r="T126" s="17">
        <v>3.1838999999999999E-2</v>
      </c>
      <c r="U126" s="17">
        <v>0.44700699999999999</v>
      </c>
      <c r="V126" s="17">
        <v>710.6</v>
      </c>
      <c r="W126" s="17">
        <v>0.193304</v>
      </c>
      <c r="X126" s="17">
        <v>1203</v>
      </c>
      <c r="Y126" s="17">
        <v>0</v>
      </c>
      <c r="Z126" s="17">
        <v>0</v>
      </c>
      <c r="AA126" s="17">
        <v>0.68770299999999995</v>
      </c>
      <c r="AB126" s="17">
        <v>4.5429499999999998E-2</v>
      </c>
      <c r="AC126" s="17">
        <v>4.0834099999999998E-2</v>
      </c>
      <c r="AD126" s="17">
        <v>0.25</v>
      </c>
      <c r="AE126" s="17">
        <v>1190.8</v>
      </c>
    </row>
    <row r="127" spans="1:31">
      <c r="A127" s="17">
        <v>114</v>
      </c>
      <c r="B127" s="19">
        <v>0.45</v>
      </c>
      <c r="C127" s="17">
        <v>81</v>
      </c>
      <c r="D127" s="17">
        <v>6.3</v>
      </c>
      <c r="E127" s="17">
        <v>7.7730000000000004E-3</v>
      </c>
      <c r="F127" s="17">
        <v>0.376</v>
      </c>
      <c r="G127" s="17">
        <v>0.87381299999999995</v>
      </c>
      <c r="H127" s="17">
        <v>3.7033000000000003E-2</v>
      </c>
      <c r="I127" s="17">
        <v>6.1740999999999997E-2</v>
      </c>
      <c r="J127" s="17">
        <v>2.4708000000000001E-2</v>
      </c>
      <c r="K127" s="17">
        <v>0.40019100000000002</v>
      </c>
      <c r="L127" s="17">
        <v>731.9</v>
      </c>
      <c r="M127" s="17">
        <v>0.435255</v>
      </c>
      <c r="N127" s="17">
        <v>1811</v>
      </c>
      <c r="O127" s="17">
        <v>0</v>
      </c>
      <c r="P127" s="17">
        <v>0</v>
      </c>
      <c r="Q127" s="17">
        <v>0.87656100000000003</v>
      </c>
      <c r="R127" s="17">
        <v>3.9974999999999997E-2</v>
      </c>
      <c r="S127" s="17">
        <v>6.4894999999999994E-2</v>
      </c>
      <c r="T127" s="17">
        <v>2.4920000000000001E-2</v>
      </c>
      <c r="U127" s="17">
        <v>0.38401099999999999</v>
      </c>
      <c r="V127" s="17">
        <v>594.20000000000005</v>
      </c>
      <c r="W127" s="17">
        <v>0.36048799999999998</v>
      </c>
      <c r="X127" s="17">
        <v>1739</v>
      </c>
      <c r="Y127" s="17">
        <v>0</v>
      </c>
      <c r="Z127" s="17">
        <v>0</v>
      </c>
      <c r="AA127" s="17">
        <v>0.59078699999999995</v>
      </c>
      <c r="AB127" s="17">
        <v>4.7661200000000001E-2</v>
      </c>
      <c r="AC127" s="17">
        <v>4.1162400000000002E-2</v>
      </c>
      <c r="AD127" s="17">
        <v>0.25</v>
      </c>
      <c r="AE127" s="17">
        <v>1134.8</v>
      </c>
    </row>
    <row r="128" spans="1:31">
      <c r="A128" s="17">
        <v>115</v>
      </c>
      <c r="B128" s="19">
        <v>0.45005787037037037</v>
      </c>
      <c r="C128" s="17">
        <v>81.8</v>
      </c>
      <c r="D128" s="17">
        <v>5.4</v>
      </c>
      <c r="E128" s="17">
        <v>6.8580000000000004E-3</v>
      </c>
      <c r="F128" s="17">
        <v>0.33200000000000002</v>
      </c>
      <c r="G128" s="17">
        <v>0.929369</v>
      </c>
      <c r="H128" s="17">
        <v>4.0915E-2</v>
      </c>
      <c r="I128" s="17">
        <v>6.8532999999999997E-2</v>
      </c>
      <c r="J128" s="17">
        <v>2.7618E-2</v>
      </c>
      <c r="K128" s="17">
        <v>0.40299000000000001</v>
      </c>
      <c r="L128" s="17">
        <v>599.20000000000005</v>
      </c>
      <c r="M128" s="17">
        <v>2.4390000000000002E-3</v>
      </c>
      <c r="N128" s="17">
        <v>1307</v>
      </c>
      <c r="O128" s="17">
        <v>0</v>
      </c>
      <c r="P128" s="17">
        <v>0</v>
      </c>
      <c r="Q128" s="17">
        <v>0.92761700000000002</v>
      </c>
      <c r="R128" s="17">
        <v>3.5186000000000002E-2</v>
      </c>
      <c r="S128" s="17">
        <v>6.6572000000000006E-2</v>
      </c>
      <c r="T128" s="17">
        <v>3.1385000000000003E-2</v>
      </c>
      <c r="U128" s="17">
        <v>0.47145199999999998</v>
      </c>
      <c r="V128" s="17">
        <v>694.4</v>
      </c>
      <c r="W128" s="17">
        <v>2.4390000000000002E-3</v>
      </c>
      <c r="X128" s="17">
        <v>1674</v>
      </c>
      <c r="Y128" s="17">
        <v>0</v>
      </c>
      <c r="Z128" s="17">
        <v>0</v>
      </c>
      <c r="AA128" s="17">
        <v>0.72531000000000001</v>
      </c>
      <c r="AB128" s="17">
        <v>2.47075E-2</v>
      </c>
      <c r="AC128" s="17">
        <v>3.5961899999999998E-2</v>
      </c>
      <c r="AD128" s="17">
        <v>0.25</v>
      </c>
      <c r="AE128" s="17">
        <v>1386.2</v>
      </c>
    </row>
    <row r="129" spans="1:31">
      <c r="A129" s="17">
        <v>116</v>
      </c>
      <c r="B129" s="19">
        <v>0.45010416666666669</v>
      </c>
      <c r="C129" s="17">
        <v>83.6</v>
      </c>
      <c r="D129" s="17">
        <v>5.4</v>
      </c>
      <c r="E129" s="17">
        <v>5.8799999999999998E-3</v>
      </c>
      <c r="F129" s="17">
        <v>0.28499999999999998</v>
      </c>
      <c r="G129" s="17">
        <v>0.90502300000000002</v>
      </c>
      <c r="H129" s="17">
        <v>3.8739000000000003E-2</v>
      </c>
      <c r="I129" s="17">
        <v>6.8359000000000003E-2</v>
      </c>
      <c r="J129" s="17">
        <v>2.9621000000000001E-2</v>
      </c>
      <c r="K129" s="17">
        <v>0.43330999999999997</v>
      </c>
      <c r="L129" s="17">
        <v>659.9</v>
      </c>
      <c r="M129" s="17">
        <v>2.4390000000000002E-3</v>
      </c>
      <c r="N129" s="17">
        <v>1226</v>
      </c>
      <c r="O129" s="17">
        <v>0</v>
      </c>
      <c r="P129" s="17">
        <v>0</v>
      </c>
      <c r="Q129" s="17">
        <v>0.79908800000000002</v>
      </c>
      <c r="R129" s="17">
        <v>4.0391999999999997E-2</v>
      </c>
      <c r="S129" s="17">
        <v>6.3840999999999995E-2</v>
      </c>
      <c r="T129" s="17">
        <v>2.3449000000000001E-2</v>
      </c>
      <c r="U129" s="17">
        <v>0.36730800000000002</v>
      </c>
      <c r="V129" s="17">
        <v>615.4</v>
      </c>
      <c r="W129" s="17">
        <v>0.28084199999999998</v>
      </c>
      <c r="X129" s="17">
        <v>1034</v>
      </c>
      <c r="Y129" s="17">
        <v>0</v>
      </c>
      <c r="Z129" s="17">
        <v>0</v>
      </c>
      <c r="AA129" s="17">
        <v>0.56508899999999995</v>
      </c>
      <c r="AB129" s="17">
        <v>2.5505799999999999E-2</v>
      </c>
      <c r="AC129" s="17">
        <v>4.0990100000000002E-2</v>
      </c>
      <c r="AD129" s="17">
        <v>0.25</v>
      </c>
      <c r="AE129" s="17">
        <v>1258.5</v>
      </c>
    </row>
    <row r="130" spans="1:31">
      <c r="A130" s="17">
        <v>117</v>
      </c>
      <c r="B130" s="19">
        <v>0.450162037037037</v>
      </c>
      <c r="C130" s="17">
        <v>83.8</v>
      </c>
      <c r="D130" s="17">
        <v>5.4</v>
      </c>
      <c r="E130" s="17">
        <v>7.2950000000000003E-3</v>
      </c>
      <c r="F130" s="17">
        <v>0.35299999999999998</v>
      </c>
      <c r="G130" s="17">
        <v>0.84276799999999996</v>
      </c>
      <c r="H130" s="17">
        <v>3.9426999999999997E-2</v>
      </c>
      <c r="I130" s="17">
        <v>6.5206E-2</v>
      </c>
      <c r="J130" s="17">
        <v>2.5779E-2</v>
      </c>
      <c r="K130" s="17">
        <v>0.39534900000000001</v>
      </c>
      <c r="L130" s="17">
        <v>649.9</v>
      </c>
      <c r="M130" s="17">
        <v>2.4390000000000002E-3</v>
      </c>
      <c r="N130" s="17">
        <v>1107</v>
      </c>
      <c r="O130" s="17">
        <v>0</v>
      </c>
      <c r="P130" s="17">
        <v>0</v>
      </c>
      <c r="Q130" s="17">
        <v>0.86016499999999996</v>
      </c>
      <c r="R130" s="17">
        <v>3.4354999999999997E-2</v>
      </c>
      <c r="S130" s="17">
        <v>6.3788999999999998E-2</v>
      </c>
      <c r="T130" s="17">
        <v>2.9433999999999998E-2</v>
      </c>
      <c r="U130" s="17">
        <v>0.46142499999999997</v>
      </c>
      <c r="V130" s="17">
        <v>710.6</v>
      </c>
      <c r="W130" s="17">
        <v>2.4390000000000002E-3</v>
      </c>
      <c r="X130" s="17">
        <v>1357</v>
      </c>
      <c r="Y130" s="17">
        <v>0</v>
      </c>
      <c r="Z130" s="17">
        <v>0</v>
      </c>
      <c r="AA130" s="17">
        <v>0.70988499999999999</v>
      </c>
      <c r="AB130" s="17">
        <v>2.2741299999999999E-2</v>
      </c>
      <c r="AC130" s="17">
        <v>3.50245E-2</v>
      </c>
      <c r="AD130" s="17">
        <v>0.25</v>
      </c>
      <c r="AE130" s="17">
        <v>1278</v>
      </c>
    </row>
    <row r="131" spans="1:31">
      <c r="A131" s="17">
        <v>118</v>
      </c>
      <c r="B131" s="19">
        <v>0.45021990740740742</v>
      </c>
      <c r="C131" s="17">
        <v>85.1</v>
      </c>
      <c r="D131" s="17">
        <v>5.4</v>
      </c>
      <c r="E131" s="17">
        <v>7.0619999999999997E-3</v>
      </c>
      <c r="F131" s="17">
        <v>0.34200000000000003</v>
      </c>
      <c r="G131" s="17">
        <v>0.879637</v>
      </c>
      <c r="H131" s="17">
        <v>3.7100000000000001E-2</v>
      </c>
      <c r="I131" s="17">
        <v>6.3982999999999998E-2</v>
      </c>
      <c r="J131" s="17">
        <v>2.6883000000000001E-2</v>
      </c>
      <c r="K131" s="17">
        <v>0.42016100000000001</v>
      </c>
      <c r="L131" s="17">
        <v>663</v>
      </c>
      <c r="M131" s="17">
        <v>0.22674</v>
      </c>
      <c r="N131" s="17">
        <v>957</v>
      </c>
      <c r="O131" s="17">
        <v>0</v>
      </c>
      <c r="P131" s="17">
        <v>0</v>
      </c>
      <c r="Q131" s="17">
        <v>0.90276599999999996</v>
      </c>
      <c r="R131" s="17">
        <v>3.7872999999999997E-2</v>
      </c>
      <c r="S131" s="17">
        <v>6.7226999999999995E-2</v>
      </c>
      <c r="T131" s="17">
        <v>2.9354999999999999E-2</v>
      </c>
      <c r="U131" s="17">
        <v>0.43664599999999998</v>
      </c>
      <c r="V131" s="17">
        <v>715.7</v>
      </c>
      <c r="W131" s="17">
        <v>2.4390000000000002E-3</v>
      </c>
      <c r="X131" s="17">
        <v>1742</v>
      </c>
      <c r="Y131" s="17">
        <v>0</v>
      </c>
      <c r="Z131" s="17">
        <v>0</v>
      </c>
      <c r="AA131" s="17">
        <v>0.671763</v>
      </c>
      <c r="AB131" s="17">
        <v>2.0116499999999999E-2</v>
      </c>
      <c r="AC131" s="17">
        <v>3.8463299999999999E-2</v>
      </c>
      <c r="AD131" s="17">
        <v>0.25</v>
      </c>
      <c r="AE131" s="17">
        <v>1252.7</v>
      </c>
    </row>
    <row r="132" spans="1:31">
      <c r="A132" s="17">
        <v>119</v>
      </c>
      <c r="B132" s="19">
        <v>0.45027777777777778</v>
      </c>
      <c r="C132" s="17">
        <v>85.1</v>
      </c>
      <c r="D132" s="17">
        <v>5.4</v>
      </c>
      <c r="E132" s="17">
        <v>8.0960000000000008E-3</v>
      </c>
      <c r="F132" s="17">
        <v>0.39200000000000002</v>
      </c>
      <c r="G132" s="17">
        <v>0.89509099999999997</v>
      </c>
      <c r="H132" s="17">
        <v>3.5024E-2</v>
      </c>
      <c r="I132" s="17">
        <v>6.4396999999999996E-2</v>
      </c>
      <c r="J132" s="17">
        <v>2.9371999999999999E-2</v>
      </c>
      <c r="K132" s="17">
        <v>0.456119</v>
      </c>
      <c r="L132" s="17">
        <v>753.2</v>
      </c>
      <c r="M132" s="17">
        <v>2.4390000000000002E-3</v>
      </c>
      <c r="N132" s="17">
        <v>1201</v>
      </c>
      <c r="O132" s="17">
        <v>0</v>
      </c>
      <c r="P132" s="17">
        <v>0</v>
      </c>
      <c r="Q132" s="17">
        <v>0.93908800000000003</v>
      </c>
      <c r="R132" s="17">
        <v>3.8711000000000002E-2</v>
      </c>
      <c r="S132" s="17">
        <v>6.9682999999999995E-2</v>
      </c>
      <c r="T132" s="17">
        <v>3.0972E-2</v>
      </c>
      <c r="U132" s="17">
        <v>0.444471</v>
      </c>
      <c r="V132" s="17">
        <v>723.8</v>
      </c>
      <c r="W132" s="17">
        <v>2.4390000000000002E-3</v>
      </c>
      <c r="X132" s="17">
        <v>825</v>
      </c>
      <c r="Y132" s="17">
        <v>0</v>
      </c>
      <c r="Z132" s="17">
        <v>0</v>
      </c>
      <c r="AA132" s="17">
        <v>0.68380200000000002</v>
      </c>
      <c r="AB132" s="17">
        <v>2.8436400000000001E-2</v>
      </c>
      <c r="AC132" s="17">
        <v>3.9591800000000003E-2</v>
      </c>
      <c r="AD132" s="17">
        <v>0.25</v>
      </c>
      <c r="AE132" s="17">
        <v>1102.7</v>
      </c>
    </row>
    <row r="133" spans="1:31">
      <c r="A133" s="17">
        <v>120</v>
      </c>
      <c r="B133" s="19">
        <v>0.45033564814814814</v>
      </c>
      <c r="C133" s="17">
        <v>87.8</v>
      </c>
      <c r="D133" s="17">
        <v>5.4</v>
      </c>
      <c r="E133" s="17">
        <v>7.3359999999999996E-3</v>
      </c>
      <c r="F133" s="17">
        <v>0.35499999999999998</v>
      </c>
      <c r="G133" s="17">
        <v>0.80483000000000005</v>
      </c>
      <c r="H133" s="17">
        <v>3.9995999999999997E-2</v>
      </c>
      <c r="I133" s="17">
        <v>6.4598000000000003E-2</v>
      </c>
      <c r="J133" s="17">
        <v>2.4601999999999999E-2</v>
      </c>
      <c r="K133" s="17">
        <v>0.38085000000000002</v>
      </c>
      <c r="L133" s="17">
        <v>671.2</v>
      </c>
      <c r="M133" s="17">
        <v>0.45591999999999999</v>
      </c>
      <c r="N133" s="17">
        <v>1074</v>
      </c>
      <c r="O133" s="17">
        <v>0</v>
      </c>
      <c r="P133" s="17">
        <v>0</v>
      </c>
      <c r="Q133" s="17">
        <v>0.87085299999999999</v>
      </c>
      <c r="R133" s="17">
        <v>3.4971000000000002E-2</v>
      </c>
      <c r="S133" s="17">
        <v>6.3507999999999995E-2</v>
      </c>
      <c r="T133" s="17">
        <v>2.8537E-2</v>
      </c>
      <c r="U133" s="17">
        <v>0.44934600000000002</v>
      </c>
      <c r="V133" s="17">
        <v>676.2</v>
      </c>
      <c r="W133" s="17">
        <v>2.4390000000000002E-3</v>
      </c>
      <c r="X133" s="17">
        <v>962</v>
      </c>
      <c r="Y133" s="17">
        <v>0</v>
      </c>
      <c r="Z133" s="17">
        <v>0</v>
      </c>
      <c r="AA133" s="17">
        <v>0.69130100000000005</v>
      </c>
      <c r="AB133" s="17">
        <v>2.2793299999999999E-2</v>
      </c>
      <c r="AC133" s="17">
        <v>3.56215E-2</v>
      </c>
      <c r="AD133" s="17">
        <v>0.25</v>
      </c>
      <c r="AE133" s="17">
        <v>1237.5</v>
      </c>
    </row>
    <row r="134" spans="1:31">
      <c r="A134" s="17">
        <v>121</v>
      </c>
      <c r="B134" s="19">
        <v>0.4503819444444444</v>
      </c>
      <c r="C134" s="17">
        <v>86.5</v>
      </c>
      <c r="D134" s="17">
        <v>5.4</v>
      </c>
      <c r="E134" s="17">
        <v>7.3959999999999998E-3</v>
      </c>
      <c r="F134" s="17">
        <v>0.35799999999999998</v>
      </c>
      <c r="G134" s="17">
        <v>0.86092199999999997</v>
      </c>
      <c r="H134" s="17">
        <v>3.5292999999999998E-2</v>
      </c>
      <c r="I134" s="17">
        <v>6.3169000000000003E-2</v>
      </c>
      <c r="J134" s="17">
        <v>2.7876000000000001E-2</v>
      </c>
      <c r="K134" s="17">
        <v>0.44129600000000002</v>
      </c>
      <c r="L134" s="17">
        <v>681.2</v>
      </c>
      <c r="M134" s="17">
        <v>6.1419000000000001E-2</v>
      </c>
      <c r="N134" s="17">
        <v>1395</v>
      </c>
      <c r="O134" s="17">
        <v>0</v>
      </c>
      <c r="P134" s="17">
        <v>0</v>
      </c>
      <c r="Q134" s="17">
        <v>0.87697599999999998</v>
      </c>
      <c r="R134" s="17">
        <v>3.6506999999999998E-2</v>
      </c>
      <c r="S134" s="17">
        <v>6.6328999999999999E-2</v>
      </c>
      <c r="T134" s="17">
        <v>2.9821E-2</v>
      </c>
      <c r="U134" s="17">
        <v>0.4496</v>
      </c>
      <c r="V134" s="17">
        <v>668.1</v>
      </c>
      <c r="W134" s="17">
        <v>2.4390000000000002E-3</v>
      </c>
      <c r="X134" s="17">
        <v>1343</v>
      </c>
      <c r="Y134" s="17">
        <v>0</v>
      </c>
      <c r="Z134" s="17">
        <v>0</v>
      </c>
      <c r="AA134" s="17">
        <v>0.69169199999999997</v>
      </c>
      <c r="AB134" s="17">
        <v>2.9840800000000001E-2</v>
      </c>
      <c r="AC134" s="17">
        <v>3.7397300000000001E-2</v>
      </c>
      <c r="AD134" s="17">
        <v>0.25</v>
      </c>
      <c r="AE134" s="17">
        <v>1219.2</v>
      </c>
    </row>
    <row r="135" spans="1:31">
      <c r="A135" s="17">
        <v>122</v>
      </c>
      <c r="B135" s="19">
        <v>0.45043981481481482</v>
      </c>
      <c r="C135" s="17">
        <v>90</v>
      </c>
      <c r="D135" s="17">
        <v>5.4</v>
      </c>
      <c r="E135" s="17">
        <v>6.0559999999999998E-3</v>
      </c>
      <c r="F135" s="17">
        <v>0.29299999999999998</v>
      </c>
      <c r="G135" s="17">
        <v>0.90024099999999996</v>
      </c>
      <c r="H135" s="17">
        <v>3.7928999999999997E-2</v>
      </c>
      <c r="I135" s="17">
        <v>6.2023000000000002E-2</v>
      </c>
      <c r="J135" s="17">
        <v>2.4094000000000001E-2</v>
      </c>
      <c r="K135" s="17">
        <v>0.38846900000000001</v>
      </c>
      <c r="L135" s="17">
        <v>633.6</v>
      </c>
      <c r="M135" s="17">
        <v>3.0998000000000001E-2</v>
      </c>
      <c r="N135" s="17">
        <v>1245</v>
      </c>
      <c r="O135" s="17">
        <v>0</v>
      </c>
      <c r="P135" s="17">
        <v>0</v>
      </c>
      <c r="Q135" s="17">
        <v>0.88667499999999999</v>
      </c>
      <c r="R135" s="17">
        <v>3.8280000000000002E-2</v>
      </c>
      <c r="S135" s="17">
        <v>6.3144000000000006E-2</v>
      </c>
      <c r="T135" s="17">
        <v>2.4864000000000001E-2</v>
      </c>
      <c r="U135" s="17">
        <v>0.39376299999999997</v>
      </c>
      <c r="V135" s="17">
        <v>689.4</v>
      </c>
      <c r="W135" s="17">
        <v>0.406696</v>
      </c>
      <c r="X135" s="17">
        <v>835</v>
      </c>
      <c r="Y135" s="17">
        <v>0</v>
      </c>
      <c r="Z135" s="17">
        <v>0</v>
      </c>
      <c r="AA135" s="17">
        <v>0.60578900000000002</v>
      </c>
      <c r="AB135" s="17">
        <v>2.48957E-2</v>
      </c>
      <c r="AC135" s="17">
        <v>3.8899099999999999E-2</v>
      </c>
      <c r="AD135" s="17">
        <v>0.25</v>
      </c>
      <c r="AE135" s="17">
        <v>1310.8</v>
      </c>
    </row>
    <row r="136" spans="1:31">
      <c r="A136" s="17">
        <v>123</v>
      </c>
      <c r="B136" s="19">
        <v>0.45049768518518518</v>
      </c>
      <c r="C136" s="17">
        <v>88.9</v>
      </c>
      <c r="D136" s="17">
        <v>5.4</v>
      </c>
      <c r="E136" s="17">
        <v>6.659E-3</v>
      </c>
      <c r="F136" s="17">
        <v>0.32200000000000001</v>
      </c>
      <c r="G136" s="17">
        <v>0.82922499999999999</v>
      </c>
      <c r="H136" s="17">
        <v>3.6833999999999999E-2</v>
      </c>
      <c r="I136" s="17">
        <v>6.1955999999999997E-2</v>
      </c>
      <c r="J136" s="17">
        <v>2.5121999999999998E-2</v>
      </c>
      <c r="K136" s="17">
        <v>0.40547800000000001</v>
      </c>
      <c r="L136" s="17">
        <v>654.9</v>
      </c>
      <c r="M136" s="17">
        <v>2.4390000000000002E-3</v>
      </c>
      <c r="N136" s="17">
        <v>1390</v>
      </c>
      <c r="O136" s="17">
        <v>0</v>
      </c>
      <c r="P136" s="17">
        <v>0</v>
      </c>
      <c r="Q136" s="17">
        <v>0.85231999999999997</v>
      </c>
      <c r="R136" s="17">
        <v>3.6866000000000003E-2</v>
      </c>
      <c r="S136" s="17">
        <v>6.3617000000000007E-2</v>
      </c>
      <c r="T136" s="17">
        <v>2.6752000000000001E-2</v>
      </c>
      <c r="U136" s="17">
        <v>0.42050999999999999</v>
      </c>
      <c r="V136" s="17">
        <v>745.1</v>
      </c>
      <c r="W136" s="17">
        <v>0.12155100000000001</v>
      </c>
      <c r="X136" s="17">
        <v>2626</v>
      </c>
      <c r="Y136" s="17">
        <v>0</v>
      </c>
      <c r="Z136" s="17">
        <v>0</v>
      </c>
      <c r="AA136" s="17">
        <v>0.64693900000000004</v>
      </c>
      <c r="AB136" s="17">
        <v>2.8619700000000001E-2</v>
      </c>
      <c r="AC136" s="17">
        <v>3.7631199999999997E-2</v>
      </c>
      <c r="AD136" s="17">
        <v>0.25</v>
      </c>
      <c r="AE136" s="17">
        <v>1268.2</v>
      </c>
    </row>
    <row r="137" spans="1:31">
      <c r="A137" s="17">
        <v>124</v>
      </c>
      <c r="B137" s="19">
        <v>0.4505439814814815</v>
      </c>
      <c r="C137" s="17">
        <v>90.9</v>
      </c>
      <c r="D137" s="17">
        <v>5.4</v>
      </c>
      <c r="E137" s="17">
        <v>6.4029999999999998E-3</v>
      </c>
      <c r="F137" s="17">
        <v>0.31</v>
      </c>
      <c r="G137" s="17">
        <v>0.87370000000000003</v>
      </c>
      <c r="H137" s="17">
        <v>3.8123999999999998E-2</v>
      </c>
      <c r="I137" s="17">
        <v>6.5447000000000005E-2</v>
      </c>
      <c r="J137" s="17">
        <v>2.7323E-2</v>
      </c>
      <c r="K137" s="17">
        <v>0.41748400000000002</v>
      </c>
      <c r="L137" s="17">
        <v>710.6</v>
      </c>
      <c r="M137" s="17">
        <v>0.15685199999999999</v>
      </c>
      <c r="N137" s="17">
        <v>1187</v>
      </c>
      <c r="O137" s="17">
        <v>0</v>
      </c>
      <c r="P137" s="17">
        <v>0</v>
      </c>
      <c r="Q137" s="17">
        <v>0.83807200000000004</v>
      </c>
      <c r="R137" s="17">
        <v>3.9921999999999999E-2</v>
      </c>
      <c r="S137" s="17">
        <v>6.3557000000000002E-2</v>
      </c>
      <c r="T137" s="17">
        <v>2.3633999999999999E-2</v>
      </c>
      <c r="U137" s="17">
        <v>0.37186399999999997</v>
      </c>
      <c r="V137" s="17">
        <v>728.8</v>
      </c>
      <c r="W137" s="17">
        <v>0.28084199999999998</v>
      </c>
      <c r="X137" s="17">
        <v>2900</v>
      </c>
      <c r="Y137" s="17">
        <v>0</v>
      </c>
      <c r="Z137" s="17">
        <v>0</v>
      </c>
      <c r="AA137" s="17">
        <v>0.57209900000000002</v>
      </c>
      <c r="AB137" s="17">
        <v>2.6564399999999998E-2</v>
      </c>
      <c r="AC137" s="17">
        <v>4.0550000000000003E-2</v>
      </c>
      <c r="AD137" s="17">
        <v>0.25</v>
      </c>
      <c r="AE137" s="17">
        <v>1168.8</v>
      </c>
    </row>
    <row r="138" spans="1:31">
      <c r="A138" s="17">
        <v>125</v>
      </c>
      <c r="B138" s="19">
        <v>0.45060185185185181</v>
      </c>
      <c r="C138" s="17">
        <v>91.1</v>
      </c>
      <c r="D138" s="17">
        <v>5.4</v>
      </c>
      <c r="E138" s="17">
        <v>5.2090000000000001E-3</v>
      </c>
      <c r="F138" s="17">
        <v>0.252</v>
      </c>
      <c r="G138" s="17">
        <v>0.88908100000000001</v>
      </c>
      <c r="H138" s="17">
        <v>3.7021999999999999E-2</v>
      </c>
      <c r="I138" s="17">
        <v>5.7507999999999997E-2</v>
      </c>
      <c r="J138" s="17">
        <v>2.0486000000000001E-2</v>
      </c>
      <c r="K138" s="17">
        <v>0.35622300000000001</v>
      </c>
      <c r="L138" s="17">
        <v>604.20000000000005</v>
      </c>
      <c r="M138" s="17">
        <v>0.303371</v>
      </c>
      <c r="N138" s="17">
        <v>1115</v>
      </c>
      <c r="O138" s="17">
        <v>0</v>
      </c>
      <c r="P138" s="17">
        <v>0</v>
      </c>
      <c r="Q138" s="17">
        <v>0.855074</v>
      </c>
      <c r="R138" s="17">
        <v>3.9014E-2</v>
      </c>
      <c r="S138" s="17">
        <v>6.0381999999999998E-2</v>
      </c>
      <c r="T138" s="17">
        <v>2.1368000000000002E-2</v>
      </c>
      <c r="U138" s="17">
        <v>0.353881</v>
      </c>
      <c r="V138" s="17">
        <v>705.6</v>
      </c>
      <c r="W138" s="17">
        <v>0.56412399999999996</v>
      </c>
      <c r="X138" s="17">
        <v>646</v>
      </c>
      <c r="Y138" s="17">
        <v>0</v>
      </c>
      <c r="Z138" s="17">
        <v>0</v>
      </c>
      <c r="AA138" s="17">
        <v>0.54443299999999994</v>
      </c>
      <c r="AB138" s="17">
        <v>2.1333299999999999E-2</v>
      </c>
      <c r="AC138" s="17">
        <v>3.9469900000000002E-2</v>
      </c>
      <c r="AD138" s="17">
        <v>0.25</v>
      </c>
      <c r="AE138" s="17">
        <v>1374.6</v>
      </c>
    </row>
    <row r="139" spans="1:31">
      <c r="A139" s="17">
        <v>126</v>
      </c>
      <c r="B139" s="19">
        <v>0.45065972222222223</v>
      </c>
      <c r="C139" s="17">
        <v>92.2</v>
      </c>
      <c r="D139" s="17">
        <v>5.4</v>
      </c>
      <c r="E139" s="17">
        <v>6.8310000000000003E-3</v>
      </c>
      <c r="F139" s="17">
        <v>0.33100000000000002</v>
      </c>
      <c r="G139" s="17">
        <v>0.841893</v>
      </c>
      <c r="H139" s="17">
        <v>3.1866999999999999E-2</v>
      </c>
      <c r="I139" s="17">
        <v>5.1801E-2</v>
      </c>
      <c r="J139" s="17">
        <v>1.9934E-2</v>
      </c>
      <c r="K139" s="17">
        <v>0.38482</v>
      </c>
      <c r="L139" s="17">
        <v>641.79999999999995</v>
      </c>
      <c r="M139" s="17">
        <v>0.32403599999999999</v>
      </c>
      <c r="N139" s="17">
        <v>2966</v>
      </c>
      <c r="O139" s="17">
        <v>0</v>
      </c>
      <c r="P139" s="17">
        <v>0</v>
      </c>
      <c r="Q139" s="17">
        <v>0.86193200000000003</v>
      </c>
      <c r="R139" s="17">
        <v>2.9378999999999999E-2</v>
      </c>
      <c r="S139" s="17">
        <v>5.3804999999999999E-2</v>
      </c>
      <c r="T139" s="17">
        <v>2.4426E-2</v>
      </c>
      <c r="U139" s="17">
        <v>0.45396500000000001</v>
      </c>
      <c r="V139" s="17">
        <v>745.1</v>
      </c>
      <c r="W139" s="17">
        <v>6.4434000000000005E-2</v>
      </c>
      <c r="X139" s="17">
        <v>860</v>
      </c>
      <c r="Y139" s="17">
        <v>0</v>
      </c>
      <c r="Z139" s="17">
        <v>0</v>
      </c>
      <c r="AA139" s="17">
        <v>0.69840800000000003</v>
      </c>
      <c r="AB139" s="17">
        <v>5.8017600000000003E-2</v>
      </c>
      <c r="AC139" s="17">
        <v>3.07966E-2</v>
      </c>
      <c r="AD139" s="17">
        <v>0.25</v>
      </c>
      <c r="AE139" s="17">
        <v>1294.2</v>
      </c>
    </row>
    <row r="140" spans="1:31">
      <c r="A140" s="17">
        <v>127</v>
      </c>
      <c r="B140" s="19">
        <v>0.45071759259259259</v>
      </c>
      <c r="C140" s="17">
        <v>93.8</v>
      </c>
      <c r="D140" s="17">
        <v>5.4</v>
      </c>
      <c r="E140" s="17">
        <v>7.0229999999999997E-3</v>
      </c>
      <c r="F140" s="17">
        <v>0.34</v>
      </c>
      <c r="G140" s="17">
        <v>0.71253599999999995</v>
      </c>
      <c r="H140" s="17">
        <v>2.4927000000000001E-2</v>
      </c>
      <c r="I140" s="17">
        <v>4.1061E-2</v>
      </c>
      <c r="J140" s="17">
        <v>1.6133999999999999E-2</v>
      </c>
      <c r="K140" s="17">
        <v>0.39292700000000003</v>
      </c>
      <c r="L140" s="17">
        <v>761.3</v>
      </c>
      <c r="M140" s="17">
        <v>0.15685199999999999</v>
      </c>
      <c r="N140" s="17">
        <v>3970</v>
      </c>
      <c r="O140" s="17">
        <v>0</v>
      </c>
      <c r="P140" s="17">
        <v>0</v>
      </c>
      <c r="Q140" s="17">
        <v>0.88976100000000002</v>
      </c>
      <c r="R140" s="17">
        <v>2.8362999999999999E-2</v>
      </c>
      <c r="S140" s="17">
        <v>4.7817999999999999E-2</v>
      </c>
      <c r="T140" s="17">
        <v>1.9455E-2</v>
      </c>
      <c r="U140" s="17">
        <v>0.40686</v>
      </c>
      <c r="V140" s="17">
        <v>654.9</v>
      </c>
      <c r="W140" s="17">
        <v>0.22674</v>
      </c>
      <c r="X140" s="17">
        <v>4731</v>
      </c>
      <c r="Y140" s="17">
        <v>0</v>
      </c>
      <c r="Z140" s="17">
        <v>0</v>
      </c>
      <c r="AA140" s="17">
        <v>0.62593900000000002</v>
      </c>
      <c r="AB140" s="17">
        <v>8.9102500000000001E-2</v>
      </c>
      <c r="AC140" s="17">
        <v>3.00962E-2</v>
      </c>
      <c r="AD140" s="17">
        <v>0.25</v>
      </c>
      <c r="AE140" s="17">
        <v>1090.9000000000001</v>
      </c>
    </row>
    <row r="141" spans="1:31">
      <c r="A141" s="17">
        <v>128</v>
      </c>
      <c r="B141" s="19">
        <v>0.45077546296296295</v>
      </c>
      <c r="C141" s="17">
        <v>93.8</v>
      </c>
      <c r="D141" s="17">
        <v>5.4</v>
      </c>
      <c r="E141" s="17">
        <v>0</v>
      </c>
      <c r="F141" s="17">
        <v>0</v>
      </c>
      <c r="G141" s="17">
        <v>0.40948099999999998</v>
      </c>
      <c r="H141" s="17">
        <v>1.6164000000000001E-2</v>
      </c>
      <c r="I141" s="17">
        <v>2.6723E-2</v>
      </c>
      <c r="J141" s="17">
        <v>1.056E-2</v>
      </c>
      <c r="K141" s="17">
        <v>0.395152</v>
      </c>
      <c r="L141" s="17">
        <v>517.1</v>
      </c>
      <c r="M141" s="17">
        <v>2.4390000000000002E-3</v>
      </c>
      <c r="N141" s="17">
        <v>0</v>
      </c>
      <c r="O141" s="17">
        <v>0</v>
      </c>
      <c r="P141" s="17">
        <v>0</v>
      </c>
      <c r="Q141" s="17">
        <v>0.634687</v>
      </c>
      <c r="R141" s="17">
        <v>1.873E-2</v>
      </c>
      <c r="S141" s="17">
        <v>3.0646E-2</v>
      </c>
      <c r="T141" s="17">
        <v>1.1917000000000001E-2</v>
      </c>
      <c r="U141" s="17">
        <v>0.38884099999999999</v>
      </c>
      <c r="V141" s="17">
        <v>654.9</v>
      </c>
      <c r="W141" s="17">
        <v>0.45591999999999999</v>
      </c>
      <c r="X141" s="17">
        <v>668</v>
      </c>
      <c r="Y141" s="17">
        <v>0</v>
      </c>
      <c r="Z141" s="17">
        <v>0</v>
      </c>
    </row>
    <row r="142" spans="1:31">
      <c r="A142" s="17">
        <v>129</v>
      </c>
      <c r="B142" s="19">
        <v>0.45082175925925921</v>
      </c>
      <c r="C142" s="17">
        <v>95.8</v>
      </c>
      <c r="D142" s="17">
        <v>5.4</v>
      </c>
      <c r="E142" s="17">
        <v>7.0860000000000003E-3</v>
      </c>
      <c r="F142" s="17">
        <v>0.34300000000000003</v>
      </c>
      <c r="G142" s="17">
        <v>0.552153</v>
      </c>
      <c r="H142" s="17">
        <v>1.5365999999999999E-2</v>
      </c>
      <c r="I142" s="17">
        <v>2.9395999999999999E-2</v>
      </c>
      <c r="J142" s="17">
        <v>1.4029E-2</v>
      </c>
      <c r="K142" s="17">
        <v>0.47726000000000002</v>
      </c>
      <c r="L142" s="17">
        <v>851.5</v>
      </c>
      <c r="M142" s="17">
        <v>2.4390000000000002E-3</v>
      </c>
      <c r="N142" s="17">
        <v>1244</v>
      </c>
      <c r="O142" s="17">
        <v>0</v>
      </c>
      <c r="P142" s="17">
        <v>0</v>
      </c>
      <c r="Q142" s="17">
        <v>0.55087299999999995</v>
      </c>
      <c r="R142" s="17">
        <v>1.7819000000000002E-2</v>
      </c>
      <c r="S142" s="17">
        <v>2.7237999999999998E-2</v>
      </c>
      <c r="T142" s="17">
        <v>9.4179999999999993E-3</v>
      </c>
      <c r="U142" s="17">
        <v>0.34577999999999998</v>
      </c>
      <c r="V142" s="17">
        <v>774.5</v>
      </c>
      <c r="W142" s="17">
        <v>0.38115300000000002</v>
      </c>
      <c r="X142" s="17">
        <v>1420</v>
      </c>
      <c r="Y142" s="17">
        <v>0</v>
      </c>
      <c r="Z142" s="17">
        <v>0</v>
      </c>
      <c r="AA142" s="17">
        <v>0.53197000000000005</v>
      </c>
      <c r="AB142" s="17">
        <v>3.3132200000000001E-2</v>
      </c>
      <c r="AC142" s="17">
        <v>1.8131499999999998E-2</v>
      </c>
      <c r="AD142" s="17">
        <v>0.25</v>
      </c>
      <c r="AE142" s="17">
        <v>975.4</v>
      </c>
    </row>
    <row r="143" spans="1:31">
      <c r="A143" s="17">
        <v>130</v>
      </c>
      <c r="B143" s="19">
        <v>0.45087962962962963</v>
      </c>
      <c r="C143" s="17">
        <v>96.3</v>
      </c>
      <c r="D143" s="17">
        <v>5.4</v>
      </c>
      <c r="E143" s="17">
        <v>5.0990000000000002E-3</v>
      </c>
      <c r="F143" s="17">
        <v>0.247</v>
      </c>
      <c r="G143" s="17">
        <v>0.50924400000000003</v>
      </c>
      <c r="H143" s="17">
        <v>1.5937E-2</v>
      </c>
      <c r="I143" s="17">
        <v>2.6447999999999999E-2</v>
      </c>
      <c r="J143" s="17">
        <v>1.0511E-2</v>
      </c>
      <c r="K143" s="17">
        <v>0.397424</v>
      </c>
      <c r="L143" s="17">
        <v>572.9</v>
      </c>
      <c r="M143" s="17">
        <v>1.5211000000000001E-2</v>
      </c>
      <c r="N143" s="17">
        <v>2399</v>
      </c>
      <c r="O143" s="17">
        <v>0</v>
      </c>
      <c r="P143" s="17">
        <v>0</v>
      </c>
      <c r="Q143" s="17">
        <v>0.54703800000000002</v>
      </c>
      <c r="R143" s="17">
        <v>1.7832000000000001E-2</v>
      </c>
      <c r="S143" s="17">
        <v>2.8462000000000001E-2</v>
      </c>
      <c r="T143" s="17">
        <v>1.0630000000000001E-2</v>
      </c>
      <c r="U143" s="17">
        <v>0.37348700000000001</v>
      </c>
      <c r="V143" s="17">
        <v>615.4</v>
      </c>
      <c r="W143" s="17">
        <v>2.4390000000000002E-3</v>
      </c>
      <c r="X143" s="17">
        <v>964</v>
      </c>
      <c r="Y143" s="17">
        <v>0</v>
      </c>
      <c r="Z143" s="17">
        <v>0</v>
      </c>
      <c r="AA143" s="17">
        <v>0.57459499999999997</v>
      </c>
      <c r="AB143" s="17">
        <v>4.2586800000000001E-2</v>
      </c>
      <c r="AC143" s="17">
        <v>1.8284600000000002E-2</v>
      </c>
      <c r="AD143" s="17">
        <v>0.25</v>
      </c>
      <c r="AE143" s="17">
        <v>1449.8</v>
      </c>
    </row>
    <row r="144" spans="1:31">
      <c r="A144" s="17">
        <v>131</v>
      </c>
      <c r="B144" s="19">
        <v>0.45093749999999999</v>
      </c>
      <c r="C144" s="17">
        <v>97.4</v>
      </c>
      <c r="D144" s="17">
        <v>5.4</v>
      </c>
      <c r="E144" s="17">
        <v>6.6680000000000003E-3</v>
      </c>
      <c r="F144" s="17">
        <v>0.32300000000000001</v>
      </c>
      <c r="G144" s="17">
        <v>0.53513299999999997</v>
      </c>
      <c r="H144" s="17">
        <v>1.7661E-2</v>
      </c>
      <c r="I144" s="17">
        <v>2.8818E-2</v>
      </c>
      <c r="J144" s="17">
        <v>1.1157E-2</v>
      </c>
      <c r="K144" s="17">
        <v>0.38716</v>
      </c>
      <c r="L144" s="17">
        <v>663</v>
      </c>
      <c r="M144" s="17">
        <v>8.9978000000000002E-2</v>
      </c>
      <c r="N144" s="17">
        <v>1813</v>
      </c>
      <c r="O144" s="17">
        <v>0</v>
      </c>
      <c r="P144" s="17">
        <v>0</v>
      </c>
      <c r="Q144" s="17">
        <v>0.61184499999999997</v>
      </c>
      <c r="R144" s="17">
        <v>1.4791E-2</v>
      </c>
      <c r="S144" s="17">
        <v>2.5489999999999999E-2</v>
      </c>
      <c r="T144" s="17">
        <v>1.0697999999999999E-2</v>
      </c>
      <c r="U144" s="17">
        <v>0.41971000000000003</v>
      </c>
      <c r="V144" s="17">
        <v>500.9</v>
      </c>
      <c r="W144" s="17">
        <v>2.4390000000000002E-3</v>
      </c>
      <c r="X144" s="17">
        <v>1157</v>
      </c>
      <c r="Y144" s="17">
        <v>0</v>
      </c>
      <c r="Z144" s="17">
        <v>0</v>
      </c>
      <c r="AA144" s="17">
        <v>0.64570799999999995</v>
      </c>
      <c r="AB144" s="17">
        <v>3.74443E-2</v>
      </c>
      <c r="AC144" s="17">
        <v>1.5192000000000001E-2</v>
      </c>
      <c r="AD144" s="17">
        <v>0.25</v>
      </c>
      <c r="AE144" s="17">
        <v>1252.7</v>
      </c>
    </row>
    <row r="145" spans="1:31">
      <c r="A145" s="17">
        <v>132</v>
      </c>
      <c r="B145" s="19">
        <v>0.45099537037037035</v>
      </c>
      <c r="C145" s="17">
        <v>97.1</v>
      </c>
      <c r="D145" s="17">
        <v>5.4</v>
      </c>
      <c r="E145" s="17">
        <v>0</v>
      </c>
      <c r="F145" s="17">
        <v>0</v>
      </c>
      <c r="G145" s="17">
        <v>0.60508399999999996</v>
      </c>
      <c r="H145" s="17">
        <v>1.3622E-2</v>
      </c>
      <c r="I145" s="17">
        <v>2.5392000000000001E-2</v>
      </c>
      <c r="J145" s="17">
        <v>1.1769999999999999E-2</v>
      </c>
      <c r="K145" s="17">
        <v>0.46353</v>
      </c>
      <c r="L145" s="17">
        <v>822.1</v>
      </c>
      <c r="M145" s="17">
        <v>2.4390000000000002E-3</v>
      </c>
      <c r="N145" s="17">
        <v>0</v>
      </c>
      <c r="O145" s="17">
        <v>0</v>
      </c>
      <c r="P145" s="17">
        <v>0</v>
      </c>
      <c r="Q145" s="17">
        <v>0.57376000000000005</v>
      </c>
      <c r="R145" s="17">
        <v>1.7231E-2</v>
      </c>
      <c r="S145" s="17">
        <v>2.8882000000000001E-2</v>
      </c>
      <c r="T145" s="17">
        <v>1.1651E-2</v>
      </c>
      <c r="U145" s="17">
        <v>0.40340799999999999</v>
      </c>
      <c r="V145" s="17">
        <v>766.4</v>
      </c>
      <c r="W145" s="17">
        <v>0.59756100000000001</v>
      </c>
      <c r="X145" s="17">
        <v>2170</v>
      </c>
      <c r="Y145" s="17">
        <v>0</v>
      </c>
      <c r="Z145" s="17">
        <v>0</v>
      </c>
    </row>
    <row r="146" spans="1:31">
      <c r="A146" s="17">
        <v>133</v>
      </c>
      <c r="B146" s="19">
        <v>0.45104166666666662</v>
      </c>
      <c r="C146" s="17">
        <v>100</v>
      </c>
      <c r="D146" s="17">
        <v>5.4</v>
      </c>
      <c r="E146" s="17">
        <v>5.5699999999999999E-4</v>
      </c>
      <c r="F146" s="17">
        <v>2.7E-2</v>
      </c>
      <c r="G146" s="17">
        <v>0.408302</v>
      </c>
      <c r="H146" s="17">
        <v>1.6234999999999999E-2</v>
      </c>
      <c r="I146" s="17">
        <v>2.547E-2</v>
      </c>
      <c r="J146" s="17">
        <v>9.2350000000000002E-3</v>
      </c>
      <c r="K146" s="17">
        <v>0.36257899999999998</v>
      </c>
      <c r="L146" s="17">
        <v>891</v>
      </c>
      <c r="M146" s="17">
        <v>2.4390000000000002E-3</v>
      </c>
      <c r="N146" s="17">
        <v>523798</v>
      </c>
      <c r="O146" s="17">
        <v>0</v>
      </c>
      <c r="P146" s="17">
        <v>0</v>
      </c>
      <c r="Q146" s="17">
        <v>0.55772999999999995</v>
      </c>
      <c r="R146" s="17">
        <v>1.5744000000000001E-2</v>
      </c>
      <c r="S146" s="17">
        <v>2.6443000000000001E-2</v>
      </c>
      <c r="T146" s="17">
        <v>1.0697999999999999E-2</v>
      </c>
      <c r="U146" s="17">
        <v>0.40459299999999998</v>
      </c>
      <c r="V146" s="17">
        <v>723.8</v>
      </c>
      <c r="W146" s="17">
        <v>0.36350300000000002</v>
      </c>
      <c r="X146" s="17">
        <v>1867</v>
      </c>
      <c r="Y146" s="17">
        <v>0</v>
      </c>
      <c r="Z146" s="17">
        <v>0</v>
      </c>
      <c r="AA146" s="17">
        <v>0.62244999999999995</v>
      </c>
      <c r="AB146" s="17">
        <v>0.93789500000000003</v>
      </c>
      <c r="AC146" s="17">
        <v>2.5778100000000002E-2</v>
      </c>
      <c r="AD146" s="17">
        <v>0.25</v>
      </c>
      <c r="AE146" s="17">
        <v>932.2</v>
      </c>
    </row>
    <row r="147" spans="1:31">
      <c r="A147" s="17">
        <v>134</v>
      </c>
      <c r="B147" s="19">
        <v>0.45109953703703703</v>
      </c>
      <c r="C147" s="17">
        <v>99.4</v>
      </c>
      <c r="D147" s="17">
        <v>5.4</v>
      </c>
      <c r="E147" s="17">
        <v>4.5129999999999997E-3</v>
      </c>
      <c r="F147" s="17">
        <v>0.218</v>
      </c>
      <c r="G147" s="17">
        <v>0.36467699999999997</v>
      </c>
      <c r="H147" s="17">
        <v>1.6057999999999999E-2</v>
      </c>
      <c r="I147" s="17">
        <v>2.2821999999999999E-2</v>
      </c>
      <c r="J147" s="17">
        <v>6.764E-3</v>
      </c>
      <c r="K147" s="17">
        <v>0.296373</v>
      </c>
      <c r="L147" s="17">
        <v>569.79999999999995</v>
      </c>
      <c r="M147" s="17">
        <v>0.59756100000000001</v>
      </c>
      <c r="N147" s="17">
        <v>5580</v>
      </c>
      <c r="O147" s="17">
        <v>0</v>
      </c>
      <c r="P147" s="17">
        <v>0</v>
      </c>
      <c r="Q147" s="17">
        <v>0.51952100000000001</v>
      </c>
      <c r="R147" s="17">
        <v>1.6461E-2</v>
      </c>
      <c r="S147" s="17">
        <v>2.5361999999999999E-2</v>
      </c>
      <c r="T147" s="17">
        <v>8.9009999999999992E-3</v>
      </c>
      <c r="U147" s="17">
        <v>0.35095199999999999</v>
      </c>
      <c r="V147" s="17">
        <v>594.20000000000005</v>
      </c>
      <c r="W147" s="17">
        <v>0.151973</v>
      </c>
      <c r="X147" s="17">
        <v>2902</v>
      </c>
      <c r="Y147" s="17">
        <v>0</v>
      </c>
      <c r="Z147" s="17">
        <v>0</v>
      </c>
      <c r="AA147" s="17">
        <v>0.53992600000000002</v>
      </c>
      <c r="AB147" s="17">
        <v>9.3284900000000004E-2</v>
      </c>
      <c r="AC147" s="17">
        <v>1.72912E-2</v>
      </c>
      <c r="AD147" s="17">
        <v>0.25</v>
      </c>
      <c r="AE147" s="17">
        <v>1457.7</v>
      </c>
    </row>
    <row r="148" spans="1:31">
      <c r="A148" s="17">
        <v>135</v>
      </c>
      <c r="B148" s="19">
        <v>0.4511574074074074</v>
      </c>
      <c r="C148" s="17">
        <v>101.8</v>
      </c>
      <c r="D148" s="17">
        <v>5.4</v>
      </c>
      <c r="E148" s="17">
        <v>0</v>
      </c>
      <c r="F148" s="17">
        <v>0</v>
      </c>
      <c r="G148" s="17">
        <v>0.54791999999999996</v>
      </c>
      <c r="H148" s="17">
        <v>1.1828999999999999E-2</v>
      </c>
      <c r="I148" s="17">
        <v>2.1825000000000001E-2</v>
      </c>
      <c r="J148" s="17">
        <v>9.9950000000000004E-3</v>
      </c>
      <c r="K148" s="17">
        <v>0.45799099999999998</v>
      </c>
      <c r="L148" s="17">
        <v>771.4</v>
      </c>
      <c r="M148" s="17">
        <v>2.4390000000000002E-3</v>
      </c>
      <c r="N148" s="17">
        <v>0</v>
      </c>
      <c r="O148" s="17">
        <v>0</v>
      </c>
      <c r="P148" s="17">
        <v>0</v>
      </c>
      <c r="Q148" s="17">
        <v>0.51985400000000004</v>
      </c>
      <c r="R148" s="17">
        <v>1.174E-2</v>
      </c>
      <c r="S148" s="17">
        <v>2.3040000000000001E-2</v>
      </c>
      <c r="T148" s="17">
        <v>1.1301E-2</v>
      </c>
      <c r="U148" s="17">
        <v>0.49046600000000001</v>
      </c>
      <c r="V148" s="17">
        <v>864.7</v>
      </c>
      <c r="W148" s="17">
        <v>2.4390000000000002E-3</v>
      </c>
      <c r="X148" s="17">
        <v>1513</v>
      </c>
      <c r="Y148" s="17">
        <v>0</v>
      </c>
      <c r="Z148" s="17">
        <v>0</v>
      </c>
    </row>
    <row r="149" spans="1:31">
      <c r="A149" s="17">
        <v>136</v>
      </c>
      <c r="B149" s="19">
        <v>0.45121527777777781</v>
      </c>
      <c r="C149" s="17">
        <v>101.3</v>
      </c>
      <c r="D149" s="17">
        <v>5.4</v>
      </c>
      <c r="E149" s="17">
        <v>3.8760000000000001E-3</v>
      </c>
      <c r="F149" s="17">
        <v>0.188</v>
      </c>
      <c r="G149" s="17">
        <v>0.490948</v>
      </c>
      <c r="H149" s="17">
        <v>1.2885000000000001E-2</v>
      </c>
      <c r="I149" s="17">
        <v>2.2738999999999999E-2</v>
      </c>
      <c r="J149" s="17">
        <v>9.8539999999999999E-3</v>
      </c>
      <c r="K149" s="17">
        <v>0.43336000000000002</v>
      </c>
      <c r="L149" s="17">
        <v>591.1</v>
      </c>
      <c r="M149" s="17">
        <v>2.4390000000000002E-3</v>
      </c>
      <c r="N149" s="17">
        <v>3555</v>
      </c>
      <c r="O149" s="17">
        <v>0</v>
      </c>
      <c r="P149" s="17">
        <v>0</v>
      </c>
      <c r="Q149" s="17">
        <v>0.28043899999999999</v>
      </c>
      <c r="R149" s="17">
        <v>1.5724999999999999E-2</v>
      </c>
      <c r="S149" s="17">
        <v>2.1881999999999999E-2</v>
      </c>
      <c r="T149" s="17">
        <v>6.1570000000000001E-3</v>
      </c>
      <c r="U149" s="17">
        <v>0.28136699999999998</v>
      </c>
      <c r="V149" s="17">
        <v>530.29999999999995</v>
      </c>
      <c r="W149" s="17">
        <v>0.422483</v>
      </c>
      <c r="X149" s="17">
        <v>2235</v>
      </c>
      <c r="Y149" s="17">
        <v>0</v>
      </c>
      <c r="Z149" s="17">
        <v>0</v>
      </c>
      <c r="AA149" s="17">
        <v>0.43287199999999998</v>
      </c>
      <c r="AB149" s="17">
        <v>6.3664299999999993E-2</v>
      </c>
      <c r="AC149" s="17">
        <v>1.6116800000000001E-2</v>
      </c>
      <c r="AD149" s="17">
        <v>0.25</v>
      </c>
      <c r="AE149" s="17">
        <v>1405.2</v>
      </c>
    </row>
    <row r="150" spans="1:31">
      <c r="A150" s="17">
        <v>137</v>
      </c>
      <c r="B150" s="19">
        <v>0.45126157407407402</v>
      </c>
      <c r="C150" s="17">
        <v>102.7</v>
      </c>
      <c r="D150" s="17">
        <v>5.4</v>
      </c>
      <c r="E150" s="17">
        <v>6.4079999999999996E-3</v>
      </c>
      <c r="F150" s="17">
        <v>0.31</v>
      </c>
      <c r="G150" s="17">
        <v>0.60095200000000004</v>
      </c>
      <c r="H150" s="17">
        <v>1.4952E-2</v>
      </c>
      <c r="I150" s="17">
        <v>2.6834E-2</v>
      </c>
      <c r="J150" s="17">
        <v>1.1880999999999999E-2</v>
      </c>
      <c r="K150" s="17">
        <v>0.44277499999999997</v>
      </c>
      <c r="L150" s="17">
        <v>705.6</v>
      </c>
      <c r="M150" s="17">
        <v>0.21884700000000001</v>
      </c>
      <c r="N150" s="17">
        <v>2651</v>
      </c>
      <c r="O150" s="17">
        <v>0</v>
      </c>
      <c r="P150" s="17">
        <v>0</v>
      </c>
      <c r="Q150" s="17">
        <v>0.62591399999999997</v>
      </c>
      <c r="R150" s="17">
        <v>2.2040000000000001E-2</v>
      </c>
      <c r="S150" s="17">
        <v>3.5949000000000002E-2</v>
      </c>
      <c r="T150" s="17">
        <v>1.3908999999999999E-2</v>
      </c>
      <c r="U150" s="17">
        <v>0.38689800000000002</v>
      </c>
      <c r="V150" s="17">
        <v>758.2</v>
      </c>
      <c r="W150" s="17">
        <v>0.389046</v>
      </c>
      <c r="X150" s="17">
        <v>1181</v>
      </c>
      <c r="Y150" s="17">
        <v>0</v>
      </c>
      <c r="Z150" s="17">
        <v>0</v>
      </c>
      <c r="AA150" s="17">
        <v>0.59522799999999998</v>
      </c>
      <c r="AB150" s="17">
        <v>5.70803E-2</v>
      </c>
      <c r="AC150" s="17">
        <v>2.2834199999999999E-2</v>
      </c>
      <c r="AD150" s="17">
        <v>0.25</v>
      </c>
      <c r="AE150" s="17">
        <v>1177.0999999999999</v>
      </c>
    </row>
    <row r="151" spans="1:31">
      <c r="A151" s="17">
        <v>138</v>
      </c>
      <c r="B151" s="19">
        <v>0.45131944444444444</v>
      </c>
      <c r="C151" s="17">
        <v>103.8</v>
      </c>
      <c r="D151" s="17">
        <v>5.4</v>
      </c>
      <c r="E151" s="17">
        <v>8.8369999999999994E-3</v>
      </c>
      <c r="F151" s="17">
        <v>0.42799999999999999</v>
      </c>
      <c r="G151" s="17">
        <v>0.40810999999999997</v>
      </c>
      <c r="H151" s="17">
        <v>1.5422E-2</v>
      </c>
      <c r="I151" s="17">
        <v>2.4827999999999999E-2</v>
      </c>
      <c r="J151" s="17">
        <v>9.4059999999999994E-3</v>
      </c>
      <c r="K151" s="17">
        <v>0.37884000000000001</v>
      </c>
      <c r="L151" s="17">
        <v>792.7</v>
      </c>
      <c r="M151" s="17">
        <v>0.42736200000000002</v>
      </c>
      <c r="N151" s="17">
        <v>1969</v>
      </c>
      <c r="O151" s="17">
        <v>0</v>
      </c>
      <c r="P151" s="17">
        <v>0</v>
      </c>
      <c r="Q151" s="17">
        <v>0.59495600000000004</v>
      </c>
      <c r="R151" s="17">
        <v>1.2964E-2</v>
      </c>
      <c r="S151" s="17">
        <v>2.4483999999999999E-2</v>
      </c>
      <c r="T151" s="17">
        <v>1.1519E-2</v>
      </c>
      <c r="U151" s="17">
        <v>0.47049299999999999</v>
      </c>
      <c r="V151" s="17">
        <v>779.5</v>
      </c>
      <c r="W151" s="17">
        <v>0.23161899999999999</v>
      </c>
      <c r="X151" s="17">
        <v>2046</v>
      </c>
      <c r="Y151" s="17">
        <v>0</v>
      </c>
      <c r="Z151" s="17">
        <v>0</v>
      </c>
      <c r="AA151" s="17">
        <v>0.72383600000000003</v>
      </c>
      <c r="AB151" s="17">
        <v>4.8078999999999997E-2</v>
      </c>
      <c r="AC151" s="17">
        <v>1.35181E-2</v>
      </c>
      <c r="AD151" s="17">
        <v>0.25</v>
      </c>
      <c r="AE151" s="17">
        <v>1047.8</v>
      </c>
    </row>
    <row r="152" spans="1:31">
      <c r="A152" s="17">
        <v>139</v>
      </c>
      <c r="B152" s="19">
        <v>0.4513773148148148</v>
      </c>
      <c r="C152" s="17">
        <v>104.4</v>
      </c>
      <c r="D152" s="17">
        <v>5.4</v>
      </c>
      <c r="E152" s="17">
        <v>4.8840000000000003E-3</v>
      </c>
      <c r="F152" s="17">
        <v>0.23599999999999999</v>
      </c>
      <c r="G152" s="17">
        <v>0.45865699999999998</v>
      </c>
      <c r="H152" s="17">
        <v>1.9404000000000001E-2</v>
      </c>
      <c r="I152" s="17">
        <v>2.5985000000000001E-2</v>
      </c>
      <c r="J152" s="17">
        <v>6.581E-3</v>
      </c>
      <c r="K152" s="17">
        <v>0.25327699999999997</v>
      </c>
      <c r="L152" s="17">
        <v>492.8</v>
      </c>
      <c r="M152" s="17">
        <v>0.35560900000000001</v>
      </c>
      <c r="N152" s="17">
        <v>1116</v>
      </c>
      <c r="O152" s="17">
        <v>0</v>
      </c>
      <c r="P152" s="17">
        <v>0</v>
      </c>
      <c r="Q152" s="17">
        <v>0.74204300000000001</v>
      </c>
      <c r="R152" s="17">
        <v>1.7649000000000001E-2</v>
      </c>
      <c r="S152" s="17">
        <v>2.9676999999999999E-2</v>
      </c>
      <c r="T152" s="17">
        <v>1.2028E-2</v>
      </c>
      <c r="U152" s="17">
        <v>0.40528599999999998</v>
      </c>
      <c r="V152" s="17">
        <v>530.29999999999995</v>
      </c>
      <c r="W152" s="17">
        <v>0.105765</v>
      </c>
      <c r="X152" s="17">
        <v>3655</v>
      </c>
      <c r="Y152" s="17">
        <v>0</v>
      </c>
      <c r="Z152" s="17">
        <v>0</v>
      </c>
      <c r="AA152" s="17">
        <v>0.62351699999999999</v>
      </c>
      <c r="AB152" s="17">
        <v>1.7488299999999998E-2</v>
      </c>
      <c r="AC152" s="17">
        <v>1.7859799999999999E-2</v>
      </c>
      <c r="AD152" s="17">
        <v>0.25</v>
      </c>
      <c r="AE152" s="17">
        <v>1685.6</v>
      </c>
    </row>
    <row r="153" spans="1:31">
      <c r="A153" s="17">
        <v>140</v>
      </c>
      <c r="B153" s="19">
        <v>0.45143518518518522</v>
      </c>
      <c r="C153" s="17">
        <v>105.6</v>
      </c>
      <c r="D153" s="17">
        <v>5.4</v>
      </c>
      <c r="E153" s="17">
        <v>0</v>
      </c>
      <c r="F153" s="17">
        <v>0</v>
      </c>
      <c r="G153" s="17">
        <v>0.51681999999999995</v>
      </c>
      <c r="H153" s="17">
        <v>1.3752E-2</v>
      </c>
      <c r="I153" s="17">
        <v>2.5763000000000001E-2</v>
      </c>
      <c r="J153" s="17">
        <v>1.2011000000000001E-2</v>
      </c>
      <c r="K153" s="17">
        <v>0.46620699999999998</v>
      </c>
      <c r="L153" s="17">
        <v>886</v>
      </c>
      <c r="M153" s="17">
        <v>0.59756100000000001</v>
      </c>
      <c r="N153" s="17">
        <v>0</v>
      </c>
      <c r="O153" s="17">
        <v>0</v>
      </c>
      <c r="P153" s="17">
        <v>0</v>
      </c>
      <c r="Q153" s="17">
        <v>0.48286800000000002</v>
      </c>
      <c r="R153" s="17">
        <v>1.5507E-2</v>
      </c>
      <c r="S153" s="17">
        <v>2.6426000000000002E-2</v>
      </c>
      <c r="T153" s="17">
        <v>1.0919E-2</v>
      </c>
      <c r="U153" s="17">
        <v>0.41320000000000001</v>
      </c>
      <c r="V153" s="17">
        <v>633.6</v>
      </c>
      <c r="W153" s="17">
        <v>2.4390000000000002E-3</v>
      </c>
      <c r="X153" s="17">
        <v>2202</v>
      </c>
      <c r="Y153" s="17">
        <v>0</v>
      </c>
      <c r="Z153" s="17">
        <v>0</v>
      </c>
    </row>
    <row r="154" spans="1:31">
      <c r="A154" s="17">
        <v>141</v>
      </c>
      <c r="B154" s="19">
        <v>0.45148148148148143</v>
      </c>
      <c r="C154" s="17">
        <v>105.8</v>
      </c>
      <c r="D154" s="17">
        <v>5.4</v>
      </c>
      <c r="E154" s="17">
        <v>5.3429999999999997E-3</v>
      </c>
      <c r="F154" s="17">
        <v>0.25900000000000001</v>
      </c>
      <c r="G154" s="17">
        <v>0.41156599999999999</v>
      </c>
      <c r="H154" s="17">
        <v>1.3955E-2</v>
      </c>
      <c r="I154" s="17">
        <v>2.5066000000000001E-2</v>
      </c>
      <c r="J154" s="17">
        <v>1.1110999999999999E-2</v>
      </c>
      <c r="K154" s="17">
        <v>0.44328600000000001</v>
      </c>
      <c r="L154" s="17">
        <v>723.8</v>
      </c>
      <c r="M154" s="17">
        <v>0.59756100000000001</v>
      </c>
      <c r="N154" s="17">
        <v>3280</v>
      </c>
      <c r="O154" s="17">
        <v>0</v>
      </c>
      <c r="P154" s="17">
        <v>0</v>
      </c>
      <c r="Q154" s="17">
        <v>0.46207700000000002</v>
      </c>
      <c r="R154" s="17">
        <v>1.6327999999999999E-2</v>
      </c>
      <c r="S154" s="17">
        <v>2.3990000000000001E-2</v>
      </c>
      <c r="T154" s="17">
        <v>7.6610000000000003E-3</v>
      </c>
      <c r="U154" s="17">
        <v>0.31936100000000001</v>
      </c>
      <c r="V154" s="17">
        <v>479.6</v>
      </c>
      <c r="W154" s="17">
        <v>0.13920199999999999</v>
      </c>
      <c r="X154" s="17">
        <v>973</v>
      </c>
      <c r="Y154" s="17">
        <v>0</v>
      </c>
      <c r="Z154" s="17">
        <v>0</v>
      </c>
      <c r="AA154" s="17">
        <v>0.49132500000000001</v>
      </c>
      <c r="AB154" s="17">
        <v>7.1342299999999997E-2</v>
      </c>
      <c r="AC154" s="17">
        <v>1.6874900000000002E-2</v>
      </c>
      <c r="AD154" s="17">
        <v>0.25</v>
      </c>
      <c r="AE154" s="17">
        <v>1147.5</v>
      </c>
    </row>
    <row r="155" spans="1:31">
      <c r="A155" s="17">
        <v>142</v>
      </c>
      <c r="B155" s="19">
        <v>0.45153935185185184</v>
      </c>
      <c r="C155" s="17">
        <v>107.5</v>
      </c>
      <c r="D155" s="17">
        <v>5.4</v>
      </c>
      <c r="E155" s="17">
        <v>7.267E-3</v>
      </c>
      <c r="F155" s="17">
        <v>0.35199999999999998</v>
      </c>
      <c r="G155" s="17">
        <v>0.42665500000000001</v>
      </c>
      <c r="H155" s="17">
        <v>1.3228999999999999E-2</v>
      </c>
      <c r="I155" s="17">
        <v>2.4464E-2</v>
      </c>
      <c r="J155" s="17">
        <v>1.1235999999999999E-2</v>
      </c>
      <c r="K155" s="17">
        <v>0.45926699999999998</v>
      </c>
      <c r="L155" s="17">
        <v>705.6</v>
      </c>
      <c r="M155" s="17">
        <v>2.4390000000000002E-3</v>
      </c>
      <c r="N155" s="17">
        <v>5421</v>
      </c>
      <c r="O155" s="17">
        <v>0</v>
      </c>
      <c r="P155" s="17">
        <v>0</v>
      </c>
      <c r="Q155" s="17">
        <v>0.653918</v>
      </c>
      <c r="R155" s="17">
        <v>1.3102000000000001E-2</v>
      </c>
      <c r="S155" s="17">
        <v>2.4486999999999998E-2</v>
      </c>
      <c r="T155" s="17">
        <v>1.1386E-2</v>
      </c>
      <c r="U155" s="17">
        <v>0.46496799999999999</v>
      </c>
      <c r="V155" s="17">
        <v>705.6</v>
      </c>
      <c r="W155" s="17">
        <v>2.4390000000000002E-3</v>
      </c>
      <c r="X155" s="17">
        <v>2333</v>
      </c>
      <c r="Y155" s="17">
        <v>0</v>
      </c>
      <c r="Z155" s="17">
        <v>0</v>
      </c>
      <c r="AA155" s="17">
        <v>0.71533500000000005</v>
      </c>
      <c r="AB155" s="17">
        <v>0.11015</v>
      </c>
      <c r="AC155" s="17">
        <v>1.4355700000000001E-2</v>
      </c>
      <c r="AD155" s="17">
        <v>0.25</v>
      </c>
      <c r="AE155" s="17">
        <v>1177.0999999999999</v>
      </c>
    </row>
    <row r="156" spans="1:31">
      <c r="A156" s="17">
        <v>143</v>
      </c>
      <c r="B156" s="19">
        <v>0.45159722222222221</v>
      </c>
      <c r="C156" s="17">
        <v>108.5</v>
      </c>
      <c r="D156" s="17">
        <v>5.4</v>
      </c>
      <c r="E156" s="17">
        <v>3.5230000000000001E-3</v>
      </c>
      <c r="F156" s="17">
        <v>0.17</v>
      </c>
      <c r="G156" s="17">
        <v>0.54399900000000001</v>
      </c>
      <c r="H156" s="17">
        <v>1.3599E-2</v>
      </c>
      <c r="I156" s="17">
        <v>2.4500999999999998E-2</v>
      </c>
      <c r="J156" s="17">
        <v>1.0902E-2</v>
      </c>
      <c r="K156" s="17">
        <v>0.44497700000000001</v>
      </c>
      <c r="L156" s="17">
        <v>694.4</v>
      </c>
      <c r="M156" s="17">
        <v>0.14408000000000001</v>
      </c>
      <c r="N156" s="17">
        <v>33118</v>
      </c>
      <c r="O156" s="17">
        <v>0</v>
      </c>
      <c r="P156" s="17">
        <v>0</v>
      </c>
      <c r="Q156" s="17">
        <v>0.34270499999999998</v>
      </c>
      <c r="R156" s="17">
        <v>1.5309E-2</v>
      </c>
      <c r="S156" s="17">
        <v>2.3753E-2</v>
      </c>
      <c r="T156" s="17">
        <v>8.4440000000000001E-3</v>
      </c>
      <c r="U156" s="17">
        <v>0.35549999999999998</v>
      </c>
      <c r="V156" s="17">
        <v>538.4</v>
      </c>
      <c r="W156" s="17">
        <v>0.20607500000000001</v>
      </c>
      <c r="X156" s="17">
        <v>1544</v>
      </c>
      <c r="Y156" s="17">
        <v>0</v>
      </c>
      <c r="Z156" s="17">
        <v>0</v>
      </c>
      <c r="AA156" s="17">
        <v>0.54692300000000005</v>
      </c>
      <c r="AB156" s="17">
        <v>0.42665199999999998</v>
      </c>
      <c r="AC156" s="17">
        <v>1.8911500000000001E-2</v>
      </c>
      <c r="AD156" s="17">
        <v>0.25</v>
      </c>
      <c r="AE156" s="17">
        <v>1196.0999999999999</v>
      </c>
    </row>
    <row r="157" spans="1:31">
      <c r="A157" s="17">
        <v>144</v>
      </c>
      <c r="B157" s="19">
        <v>0.45165509259259262</v>
      </c>
      <c r="C157" s="17">
        <v>109.5</v>
      </c>
      <c r="D157" s="17">
        <v>5.4</v>
      </c>
      <c r="E157" s="17">
        <v>0</v>
      </c>
      <c r="F157" s="17">
        <v>0</v>
      </c>
      <c r="G157" s="17">
        <v>0.47660599999999997</v>
      </c>
      <c r="H157" s="17">
        <v>1.5061E-2</v>
      </c>
      <c r="I157" s="17">
        <v>2.2460999999999998E-2</v>
      </c>
      <c r="J157" s="17">
        <v>7.4000000000000003E-3</v>
      </c>
      <c r="K157" s="17">
        <v>0.32945400000000002</v>
      </c>
      <c r="L157" s="17">
        <v>663</v>
      </c>
      <c r="M157" s="17">
        <v>0.58177400000000001</v>
      </c>
      <c r="N157" s="17">
        <v>0</v>
      </c>
      <c r="O157" s="17">
        <v>0</v>
      </c>
      <c r="P157" s="17">
        <v>0</v>
      </c>
      <c r="Q157" s="17">
        <v>0.525837</v>
      </c>
      <c r="R157" s="17">
        <v>1.6067000000000001E-2</v>
      </c>
      <c r="S157" s="17">
        <v>2.3154000000000001E-2</v>
      </c>
      <c r="T157" s="17">
        <v>7.0860000000000003E-3</v>
      </c>
      <c r="U157" s="17">
        <v>0.30605500000000002</v>
      </c>
      <c r="V157" s="17">
        <v>559.70000000000005</v>
      </c>
      <c r="W157" s="17">
        <v>0.46567700000000001</v>
      </c>
      <c r="X157" s="17">
        <v>598</v>
      </c>
      <c r="Y157" s="17">
        <v>0</v>
      </c>
      <c r="Z157" s="17">
        <v>0</v>
      </c>
    </row>
    <row r="158" spans="1:31">
      <c r="A158" s="17">
        <v>145</v>
      </c>
      <c r="B158" s="19">
        <v>0.45171296296296298</v>
      </c>
      <c r="C158" s="17">
        <v>110.2</v>
      </c>
      <c r="D158" s="17">
        <v>5.4</v>
      </c>
      <c r="E158" s="17">
        <v>6.9049999999999997E-3</v>
      </c>
      <c r="F158" s="17">
        <v>0.33400000000000002</v>
      </c>
      <c r="G158" s="17">
        <v>0.35124100000000003</v>
      </c>
      <c r="H158" s="17">
        <v>1.11E-2</v>
      </c>
      <c r="I158" s="17">
        <v>2.3088000000000001E-2</v>
      </c>
      <c r="J158" s="17">
        <v>1.1988E-2</v>
      </c>
      <c r="K158" s="17">
        <v>0.51921399999999995</v>
      </c>
      <c r="L158" s="17">
        <v>882.9</v>
      </c>
      <c r="M158" s="17">
        <v>2.4390000000000002E-3</v>
      </c>
      <c r="N158" s="17">
        <v>1244</v>
      </c>
      <c r="O158" s="17">
        <v>0</v>
      </c>
      <c r="P158" s="17">
        <v>0</v>
      </c>
      <c r="Q158" s="17">
        <v>0.530914</v>
      </c>
      <c r="R158" s="17">
        <v>1.6858000000000001E-2</v>
      </c>
      <c r="S158" s="17">
        <v>2.4989000000000001E-2</v>
      </c>
      <c r="T158" s="17">
        <v>8.1309999999999993E-3</v>
      </c>
      <c r="U158" s="17">
        <v>0.32537199999999999</v>
      </c>
      <c r="V158" s="17">
        <v>586</v>
      </c>
      <c r="W158" s="17">
        <v>0.59756100000000001</v>
      </c>
      <c r="X158" s="17">
        <v>3137</v>
      </c>
      <c r="Y158" s="17">
        <v>0</v>
      </c>
      <c r="Z158" s="17">
        <v>0</v>
      </c>
      <c r="AA158" s="17">
        <v>0.50057200000000002</v>
      </c>
      <c r="AB158" s="17">
        <v>3.4314799999999999E-2</v>
      </c>
      <c r="AC158" s="17">
        <v>1.7137400000000001E-2</v>
      </c>
      <c r="AD158" s="17">
        <v>0.25</v>
      </c>
      <c r="AE158" s="17">
        <v>940.8</v>
      </c>
    </row>
    <row r="159" spans="1:31">
      <c r="A159" s="17">
        <v>146</v>
      </c>
      <c r="B159" s="19">
        <v>0.45175925925925925</v>
      </c>
      <c r="C159" s="17">
        <v>110.9</v>
      </c>
      <c r="D159" s="17">
        <v>5.4</v>
      </c>
      <c r="E159" s="17">
        <v>2.9910000000000002E-3</v>
      </c>
      <c r="F159" s="17">
        <v>0.14499999999999999</v>
      </c>
      <c r="G159" s="17">
        <v>0.71715099999999998</v>
      </c>
      <c r="H159" s="17">
        <v>1.2770999999999999E-2</v>
      </c>
      <c r="I159" s="17">
        <v>2.3046000000000001E-2</v>
      </c>
      <c r="J159" s="17">
        <v>1.0274999999999999E-2</v>
      </c>
      <c r="K159" s="17">
        <v>0.44584699999999999</v>
      </c>
      <c r="L159" s="17">
        <v>638.70000000000005</v>
      </c>
      <c r="M159" s="17">
        <v>2.4390000000000002E-3</v>
      </c>
      <c r="N159" s="17">
        <v>36748</v>
      </c>
      <c r="O159" s="17">
        <v>0</v>
      </c>
      <c r="P159" s="17">
        <v>0</v>
      </c>
      <c r="Q159" s="17">
        <v>0.48250300000000002</v>
      </c>
      <c r="R159" s="17">
        <v>1.6787E-2</v>
      </c>
      <c r="S159" s="17">
        <v>2.5096E-2</v>
      </c>
      <c r="T159" s="17">
        <v>8.3090000000000004E-3</v>
      </c>
      <c r="U159" s="17">
        <v>0.33108500000000002</v>
      </c>
      <c r="V159" s="17">
        <v>577.9</v>
      </c>
      <c r="W159" s="17">
        <v>0.59756100000000001</v>
      </c>
      <c r="X159" s="17">
        <v>4175</v>
      </c>
      <c r="Y159" s="17">
        <v>0</v>
      </c>
      <c r="Z159" s="17">
        <v>0</v>
      </c>
      <c r="AA159" s="17">
        <v>0.50936099999999995</v>
      </c>
      <c r="AB159" s="17">
        <v>0.431641</v>
      </c>
      <c r="AC159" s="17">
        <v>2.0373800000000001E-2</v>
      </c>
      <c r="AD159" s="17">
        <v>0.25</v>
      </c>
      <c r="AE159" s="17">
        <v>1300.5</v>
      </c>
    </row>
    <row r="160" spans="1:31">
      <c r="A160" s="17">
        <v>147</v>
      </c>
      <c r="B160" s="19">
        <v>0.45181712962962961</v>
      </c>
      <c r="C160" s="17">
        <v>112.4</v>
      </c>
      <c r="D160" s="17">
        <v>5.4</v>
      </c>
      <c r="E160" s="17">
        <v>6.0720000000000001E-3</v>
      </c>
      <c r="F160" s="17">
        <v>0.29399999999999998</v>
      </c>
      <c r="G160" s="17">
        <v>0.54540200000000005</v>
      </c>
      <c r="H160" s="17">
        <v>1.6438999999999999E-2</v>
      </c>
      <c r="I160" s="17">
        <v>2.5978000000000001E-2</v>
      </c>
      <c r="J160" s="17">
        <v>9.5390000000000006E-3</v>
      </c>
      <c r="K160" s="17">
        <v>0.36718299999999998</v>
      </c>
      <c r="L160" s="17">
        <v>728.8</v>
      </c>
      <c r="M160" s="17">
        <v>0.59756100000000001</v>
      </c>
      <c r="N160" s="17">
        <v>7399</v>
      </c>
      <c r="O160" s="17">
        <v>0</v>
      </c>
      <c r="P160" s="17">
        <v>0</v>
      </c>
      <c r="Q160" s="17">
        <v>0.47829500000000003</v>
      </c>
      <c r="R160" s="17">
        <v>1.3776E-2</v>
      </c>
      <c r="S160" s="17">
        <v>2.2699E-2</v>
      </c>
      <c r="T160" s="17">
        <v>8.9230000000000004E-3</v>
      </c>
      <c r="U160" s="17">
        <v>0.39311000000000001</v>
      </c>
      <c r="V160" s="17">
        <v>689.4</v>
      </c>
      <c r="W160" s="17">
        <v>0.33982299999999999</v>
      </c>
      <c r="X160" s="17">
        <v>3590</v>
      </c>
      <c r="Y160" s="17">
        <v>0</v>
      </c>
      <c r="Z160" s="17">
        <v>0</v>
      </c>
      <c r="AA160" s="17">
        <v>0.60478500000000002</v>
      </c>
      <c r="AB160" s="17">
        <v>0.148566</v>
      </c>
      <c r="AC160" s="17">
        <v>1.51018E-2</v>
      </c>
      <c r="AD160" s="17">
        <v>0.25</v>
      </c>
      <c r="AE160" s="17">
        <v>1139.5999999999999</v>
      </c>
    </row>
    <row r="161" spans="1:31">
      <c r="A161" s="17">
        <v>148</v>
      </c>
      <c r="B161" s="19">
        <v>0.45187500000000003</v>
      </c>
      <c r="C161" s="17">
        <v>112.6</v>
      </c>
      <c r="D161" s="17">
        <v>5.4</v>
      </c>
      <c r="E161" s="17">
        <v>7.8379999999999995E-3</v>
      </c>
      <c r="F161" s="17">
        <v>0.379</v>
      </c>
      <c r="G161" s="17">
        <v>0.59864399999999995</v>
      </c>
      <c r="H161" s="17">
        <v>1.3939999999999999E-2</v>
      </c>
      <c r="I161" s="17">
        <v>2.3997000000000001E-2</v>
      </c>
      <c r="J161" s="17">
        <v>1.0057E-2</v>
      </c>
      <c r="K161" s="17">
        <v>0.41910700000000001</v>
      </c>
      <c r="L161" s="17">
        <v>753.2</v>
      </c>
      <c r="M161" s="17">
        <v>0.59756100000000001</v>
      </c>
      <c r="N161" s="17">
        <v>2755</v>
      </c>
      <c r="O161" s="17">
        <v>0</v>
      </c>
      <c r="P161" s="17">
        <v>0</v>
      </c>
      <c r="Q161" s="17">
        <v>0.51056599999999996</v>
      </c>
      <c r="R161" s="17">
        <v>1.2043E-2</v>
      </c>
      <c r="S161" s="17">
        <v>2.1742000000000001E-2</v>
      </c>
      <c r="T161" s="17">
        <v>9.6989999999999993E-3</v>
      </c>
      <c r="U161" s="17">
        <v>0.44611600000000001</v>
      </c>
      <c r="V161" s="17">
        <v>676.2</v>
      </c>
      <c r="W161" s="17">
        <v>2.4390000000000002E-3</v>
      </c>
      <c r="X161" s="17">
        <v>6295</v>
      </c>
      <c r="Y161" s="17">
        <v>0</v>
      </c>
      <c r="Z161" s="17">
        <v>0</v>
      </c>
      <c r="AA161" s="17">
        <v>0.68633299999999997</v>
      </c>
      <c r="AB161" s="17">
        <v>6.2915799999999994E-2</v>
      </c>
      <c r="AC161" s="17">
        <v>1.2652800000000001E-2</v>
      </c>
      <c r="AD161" s="17">
        <v>0.25</v>
      </c>
      <c r="AE161" s="17">
        <v>1102.7</v>
      </c>
    </row>
    <row r="162" spans="1:31">
      <c r="A162" s="17">
        <v>149</v>
      </c>
      <c r="B162" s="19">
        <v>0.45193287037037039</v>
      </c>
      <c r="C162" s="17">
        <v>113.8</v>
      </c>
      <c r="D162" s="17">
        <v>5.4</v>
      </c>
      <c r="E162" s="17">
        <v>0</v>
      </c>
      <c r="F162" s="17">
        <v>0</v>
      </c>
      <c r="G162" s="17">
        <v>0.42256899999999997</v>
      </c>
      <c r="H162" s="17">
        <v>1.1402000000000001E-2</v>
      </c>
      <c r="I162" s="17">
        <v>2.1999000000000001E-2</v>
      </c>
      <c r="J162" s="17">
        <v>1.0598E-2</v>
      </c>
      <c r="K162" s="17">
        <v>0.48172700000000002</v>
      </c>
      <c r="L162" s="17">
        <v>628.6</v>
      </c>
      <c r="M162" s="17">
        <v>2.4390000000000002E-3</v>
      </c>
      <c r="N162" s="17">
        <v>0</v>
      </c>
      <c r="O162" s="17">
        <v>0</v>
      </c>
      <c r="P162" s="17">
        <v>0</v>
      </c>
      <c r="Q162" s="17">
        <v>0.68357999999999997</v>
      </c>
      <c r="R162" s="17">
        <v>9.2580000000000006E-3</v>
      </c>
      <c r="S162" s="17">
        <v>2.4785999999999999E-2</v>
      </c>
      <c r="T162" s="17">
        <v>1.5528E-2</v>
      </c>
      <c r="U162" s="17">
        <v>0.626494</v>
      </c>
      <c r="V162" s="17">
        <v>864.7</v>
      </c>
      <c r="W162" s="17">
        <v>2.4390000000000002E-3</v>
      </c>
      <c r="X162" s="17">
        <v>1198</v>
      </c>
      <c r="Y162" s="17">
        <v>0</v>
      </c>
      <c r="Z162" s="17">
        <v>0</v>
      </c>
    </row>
    <row r="163" spans="1:31">
      <c r="A163" s="17">
        <v>150</v>
      </c>
      <c r="B163" s="19">
        <v>0.45197916666666665</v>
      </c>
      <c r="C163" s="17">
        <v>114.9</v>
      </c>
      <c r="D163" s="17">
        <v>5.4</v>
      </c>
      <c r="E163" s="17">
        <v>0</v>
      </c>
      <c r="F163" s="17">
        <v>0</v>
      </c>
      <c r="G163" s="17">
        <v>0.36057800000000001</v>
      </c>
      <c r="H163" s="17">
        <v>1.2866000000000001E-2</v>
      </c>
      <c r="I163" s="17">
        <v>2.0823999999999999E-2</v>
      </c>
      <c r="J163" s="17">
        <v>7.9579999999999998E-3</v>
      </c>
      <c r="K163" s="17">
        <v>0.382162</v>
      </c>
      <c r="L163" s="17">
        <v>869.7</v>
      </c>
      <c r="M163" s="17">
        <v>0.59756100000000001</v>
      </c>
      <c r="N163" s="17">
        <v>0</v>
      </c>
      <c r="O163" s="17">
        <v>0</v>
      </c>
      <c r="P163" s="17">
        <v>0</v>
      </c>
      <c r="Q163" s="17">
        <v>0.24812500000000001</v>
      </c>
      <c r="R163" s="17">
        <v>1.2687E-2</v>
      </c>
      <c r="S163" s="17">
        <v>2.1779E-2</v>
      </c>
      <c r="T163" s="17">
        <v>9.0910000000000001E-3</v>
      </c>
      <c r="U163" s="17">
        <v>0.41743799999999998</v>
      </c>
      <c r="V163" s="17">
        <v>830.2</v>
      </c>
      <c r="W163" s="17">
        <v>2.4390000000000002E-3</v>
      </c>
      <c r="X163" s="17">
        <v>928</v>
      </c>
      <c r="Y163" s="17">
        <v>0</v>
      </c>
      <c r="Z163" s="17">
        <v>0</v>
      </c>
    </row>
    <row r="164" spans="1:31">
      <c r="A164" s="17">
        <v>151</v>
      </c>
      <c r="B164" s="19">
        <v>0.45203703703703701</v>
      </c>
      <c r="C164" s="17">
        <v>115.8</v>
      </c>
      <c r="D164" s="17">
        <v>5.4</v>
      </c>
      <c r="E164" s="17">
        <v>0</v>
      </c>
      <c r="F164" s="17">
        <v>0</v>
      </c>
      <c r="G164" s="17">
        <v>0.39598899999999998</v>
      </c>
      <c r="H164" s="17">
        <v>1.1443E-2</v>
      </c>
      <c r="I164" s="17">
        <v>2.1252E-2</v>
      </c>
      <c r="J164" s="17">
        <v>9.809E-3</v>
      </c>
      <c r="K164" s="17">
        <v>0.46154699999999999</v>
      </c>
      <c r="L164" s="17">
        <v>681.2</v>
      </c>
      <c r="M164" s="17">
        <v>2.4390000000000002E-3</v>
      </c>
      <c r="N164" s="17">
        <v>0</v>
      </c>
      <c r="O164" s="17">
        <v>0</v>
      </c>
      <c r="P164" s="17">
        <v>0</v>
      </c>
      <c r="Q164" s="17">
        <v>0.42230099999999998</v>
      </c>
      <c r="R164" s="17">
        <v>1.1920999999999999E-2</v>
      </c>
      <c r="S164" s="17">
        <v>2.0527E-2</v>
      </c>
      <c r="T164" s="17">
        <v>8.6070000000000001E-3</v>
      </c>
      <c r="U164" s="17">
        <v>0.41927700000000001</v>
      </c>
      <c r="V164" s="17">
        <v>904.1</v>
      </c>
      <c r="W164" s="17">
        <v>0.36838100000000001</v>
      </c>
      <c r="X164" s="17">
        <v>2956</v>
      </c>
      <c r="Y164" s="17">
        <v>0</v>
      </c>
      <c r="Z164" s="17">
        <v>0</v>
      </c>
    </row>
    <row r="165" spans="1:31">
      <c r="A165" s="17">
        <v>152</v>
      </c>
      <c r="B165" s="19">
        <v>0.45209490740740743</v>
      </c>
      <c r="C165" s="17">
        <v>116.6</v>
      </c>
      <c r="D165" s="17">
        <v>5.4</v>
      </c>
      <c r="E165" s="17">
        <v>5.7109999999999999E-3</v>
      </c>
      <c r="F165" s="17">
        <v>0.27600000000000002</v>
      </c>
      <c r="G165" s="17">
        <v>0.29232900000000001</v>
      </c>
      <c r="H165" s="17">
        <v>1.1724E-2</v>
      </c>
      <c r="I165" s="17">
        <v>2.0586E-2</v>
      </c>
      <c r="J165" s="17">
        <v>8.8620000000000001E-3</v>
      </c>
      <c r="K165" s="17">
        <v>0.430479</v>
      </c>
      <c r="L165" s="17">
        <v>723.8</v>
      </c>
      <c r="M165" s="17">
        <v>0.59756100000000001</v>
      </c>
      <c r="N165" s="17">
        <v>7366</v>
      </c>
      <c r="O165" s="17">
        <v>0</v>
      </c>
      <c r="P165" s="17">
        <v>0</v>
      </c>
      <c r="Q165" s="17">
        <v>0.36256300000000002</v>
      </c>
      <c r="R165" s="17">
        <v>1.2456E-2</v>
      </c>
      <c r="S165" s="17">
        <v>1.9824000000000001E-2</v>
      </c>
      <c r="T165" s="17">
        <v>7.3680000000000004E-3</v>
      </c>
      <c r="U165" s="17">
        <v>0.37168699999999999</v>
      </c>
      <c r="V165" s="17">
        <v>577.9</v>
      </c>
      <c r="W165" s="17">
        <v>0.50700699999999999</v>
      </c>
      <c r="X165" s="17">
        <v>1495</v>
      </c>
      <c r="Y165" s="17">
        <v>0</v>
      </c>
      <c r="Z165" s="17">
        <v>0</v>
      </c>
      <c r="AA165" s="17">
        <v>0.57182599999999995</v>
      </c>
      <c r="AB165" s="17">
        <v>0.14714099999999999</v>
      </c>
      <c r="AC165" s="17">
        <v>1.35397E-2</v>
      </c>
      <c r="AD165" s="17">
        <v>0.25</v>
      </c>
      <c r="AE165" s="17">
        <v>1147.5</v>
      </c>
    </row>
    <row r="166" spans="1:31">
      <c r="A166" s="17">
        <v>153</v>
      </c>
      <c r="B166" s="19">
        <v>0.45215277777777779</v>
      </c>
      <c r="C166" s="17">
        <v>117.8</v>
      </c>
      <c r="D166" s="17">
        <v>5.4</v>
      </c>
      <c r="E166" s="17">
        <v>5.5279999999999999E-3</v>
      </c>
      <c r="F166" s="17">
        <v>0.26700000000000002</v>
      </c>
      <c r="G166" s="17">
        <v>0.47521099999999999</v>
      </c>
      <c r="H166" s="17">
        <v>1.4253999999999999E-2</v>
      </c>
      <c r="I166" s="17">
        <v>2.3351E-2</v>
      </c>
      <c r="J166" s="17">
        <v>9.0980000000000002E-3</v>
      </c>
      <c r="K166" s="17">
        <v>0.3896</v>
      </c>
      <c r="L166" s="17">
        <v>625.5</v>
      </c>
      <c r="M166" s="17">
        <v>2.4390000000000002E-3</v>
      </c>
      <c r="N166" s="17">
        <v>4295</v>
      </c>
      <c r="O166" s="17">
        <v>0</v>
      </c>
      <c r="P166" s="17">
        <v>0</v>
      </c>
      <c r="Q166" s="17">
        <v>0.50953400000000004</v>
      </c>
      <c r="R166" s="17">
        <v>1.3792E-2</v>
      </c>
      <c r="S166" s="17">
        <v>2.2457999999999999E-2</v>
      </c>
      <c r="T166" s="17">
        <v>8.6669999999999994E-3</v>
      </c>
      <c r="U166" s="17">
        <v>0.38590099999999999</v>
      </c>
      <c r="V166" s="17">
        <v>514</v>
      </c>
      <c r="W166" s="17">
        <v>0.28084199999999998</v>
      </c>
      <c r="X166" s="17">
        <v>1130</v>
      </c>
      <c r="Y166" s="17">
        <v>0</v>
      </c>
      <c r="Z166" s="17">
        <v>0</v>
      </c>
      <c r="AA166" s="17">
        <v>0.59369400000000006</v>
      </c>
      <c r="AB166" s="17">
        <v>7.9974699999999996E-2</v>
      </c>
      <c r="AC166" s="17">
        <v>1.44846E-2</v>
      </c>
      <c r="AD166" s="17">
        <v>0.25</v>
      </c>
      <c r="AE166" s="17">
        <v>1327.8</v>
      </c>
    </row>
    <row r="167" spans="1:31">
      <c r="A167" s="17">
        <v>154</v>
      </c>
      <c r="B167" s="19">
        <v>0.4522106481481481</v>
      </c>
      <c r="C167" s="17">
        <v>118.2</v>
      </c>
      <c r="D167" s="17">
        <v>5.4</v>
      </c>
      <c r="E167" s="17">
        <v>1.3339999999999999E-3</v>
      </c>
      <c r="F167" s="17">
        <v>6.5000000000000002E-2</v>
      </c>
      <c r="G167" s="17">
        <v>0.29585099999999998</v>
      </c>
      <c r="H167" s="17">
        <v>1.5417E-2</v>
      </c>
      <c r="I167" s="17">
        <v>2.4826000000000001E-2</v>
      </c>
      <c r="J167" s="17">
        <v>9.4090000000000007E-3</v>
      </c>
      <c r="K167" s="17">
        <v>0.378996</v>
      </c>
      <c r="L167" s="17">
        <v>641.79999999999995</v>
      </c>
      <c r="M167" s="17">
        <v>0.31427899999999998</v>
      </c>
      <c r="N167" s="17">
        <v>267153</v>
      </c>
      <c r="O167" s="17">
        <v>0</v>
      </c>
      <c r="P167" s="17">
        <v>0</v>
      </c>
      <c r="Q167" s="17">
        <v>0.64123399999999997</v>
      </c>
      <c r="R167" s="17">
        <v>1.0821000000000001E-2</v>
      </c>
      <c r="S167" s="17">
        <v>2.3872999999999998E-2</v>
      </c>
      <c r="T167" s="17">
        <v>1.3051999999999999E-2</v>
      </c>
      <c r="U167" s="17">
        <v>0.54672900000000002</v>
      </c>
      <c r="V167" s="17">
        <v>925.4</v>
      </c>
      <c r="W167" s="17">
        <v>2.4390000000000002E-3</v>
      </c>
      <c r="X167" s="17">
        <v>7289</v>
      </c>
      <c r="Y167" s="17">
        <v>0</v>
      </c>
      <c r="Z167" s="17">
        <v>0</v>
      </c>
      <c r="AA167" s="17">
        <v>0.84112100000000001</v>
      </c>
      <c r="AB167" s="17">
        <v>0.847279</v>
      </c>
      <c r="AC167" s="17">
        <v>2.188E-2</v>
      </c>
      <c r="AD167" s="17">
        <v>0.25</v>
      </c>
      <c r="AE167" s="17">
        <v>1294.2</v>
      </c>
    </row>
    <row r="168" spans="1:31">
      <c r="A168" s="17">
        <v>155</v>
      </c>
      <c r="B168" s="19">
        <v>0.45225694444444442</v>
      </c>
      <c r="C168" s="17">
        <v>119.7</v>
      </c>
      <c r="D168" s="17">
        <v>5.4</v>
      </c>
      <c r="E168" s="17">
        <v>4.6600000000000001E-3</v>
      </c>
      <c r="F168" s="17">
        <v>0.22500000000000001</v>
      </c>
      <c r="G168" s="17">
        <v>0.43200499999999997</v>
      </c>
      <c r="H168" s="17">
        <v>1.5932999999999999E-2</v>
      </c>
      <c r="I168" s="17">
        <v>2.4228E-2</v>
      </c>
      <c r="J168" s="17">
        <v>8.2959999999999996E-3</v>
      </c>
      <c r="K168" s="17">
        <v>0.34239900000000001</v>
      </c>
      <c r="L168" s="17">
        <v>538.4</v>
      </c>
      <c r="M168" s="17">
        <v>0.59454600000000002</v>
      </c>
      <c r="N168" s="17">
        <v>3480</v>
      </c>
      <c r="O168" s="17">
        <v>0</v>
      </c>
      <c r="P168" s="17">
        <v>0</v>
      </c>
      <c r="Q168" s="17">
        <v>0.52953399999999995</v>
      </c>
      <c r="R168" s="17">
        <v>1.6271999999999998E-2</v>
      </c>
      <c r="S168" s="17">
        <v>2.5777000000000001E-2</v>
      </c>
      <c r="T168" s="17">
        <v>9.5049999999999996E-3</v>
      </c>
      <c r="U168" s="17">
        <v>0.36874400000000002</v>
      </c>
      <c r="V168" s="17">
        <v>705.6</v>
      </c>
      <c r="W168" s="17">
        <v>9.7871E-2</v>
      </c>
      <c r="X168" s="17">
        <v>3114</v>
      </c>
      <c r="Y168" s="17">
        <v>0</v>
      </c>
      <c r="Z168" s="17">
        <v>0</v>
      </c>
      <c r="AA168" s="17">
        <v>0.56729799999999997</v>
      </c>
      <c r="AB168" s="17">
        <v>5.7164300000000001E-2</v>
      </c>
      <c r="AC168" s="17">
        <v>1.6815E-2</v>
      </c>
      <c r="AD168" s="17">
        <v>0.25</v>
      </c>
      <c r="AE168" s="17">
        <v>1542.6</v>
      </c>
    </row>
    <row r="169" spans="1:31">
      <c r="A169" s="17">
        <v>156</v>
      </c>
      <c r="B169" s="19">
        <v>0.45231481481481484</v>
      </c>
      <c r="C169" s="17">
        <v>120.2</v>
      </c>
      <c r="D169" s="17">
        <v>5.4</v>
      </c>
      <c r="E169" s="17">
        <v>5.1349999999999998E-3</v>
      </c>
      <c r="F169" s="17">
        <v>0.248</v>
      </c>
      <c r="G169" s="17">
        <v>0.51373100000000005</v>
      </c>
      <c r="H169" s="17">
        <v>1.6400000000000001E-2</v>
      </c>
      <c r="I169" s="17">
        <v>2.4576000000000001E-2</v>
      </c>
      <c r="J169" s="17">
        <v>8.1759999999999992E-3</v>
      </c>
      <c r="K169" s="17">
        <v>0.332673</v>
      </c>
      <c r="L169" s="17">
        <v>572.9</v>
      </c>
      <c r="M169" s="17">
        <v>0.38603100000000001</v>
      </c>
      <c r="N169" s="17">
        <v>2056</v>
      </c>
      <c r="O169" s="17">
        <v>0</v>
      </c>
      <c r="P169" s="17">
        <v>0</v>
      </c>
      <c r="Q169" s="17">
        <v>0.42230699999999999</v>
      </c>
      <c r="R169" s="17">
        <v>1.4631999999999999E-2</v>
      </c>
      <c r="S169" s="17">
        <v>2.3366000000000001E-2</v>
      </c>
      <c r="T169" s="17">
        <v>8.7340000000000004E-3</v>
      </c>
      <c r="U169" s="17">
        <v>0.37379699999999999</v>
      </c>
      <c r="V169" s="17">
        <v>620.5</v>
      </c>
      <c r="W169" s="17">
        <v>2.4390000000000002E-3</v>
      </c>
      <c r="X169" s="17">
        <v>3491</v>
      </c>
      <c r="Y169" s="17">
        <v>0</v>
      </c>
      <c r="Z169" s="17">
        <v>0</v>
      </c>
      <c r="AA169" s="17">
        <v>0.57507299999999995</v>
      </c>
      <c r="AB169" s="17">
        <v>3.6715699999999997E-2</v>
      </c>
      <c r="AC169" s="17">
        <v>1.49528E-2</v>
      </c>
      <c r="AD169" s="17">
        <v>0.25</v>
      </c>
      <c r="AE169" s="17">
        <v>1449.8</v>
      </c>
    </row>
    <row r="170" spans="1:31">
      <c r="A170" s="17">
        <v>157</v>
      </c>
      <c r="B170" s="19">
        <v>0.4523726851851852</v>
      </c>
      <c r="C170" s="17">
        <v>120.7</v>
      </c>
      <c r="D170" s="17">
        <v>5.4</v>
      </c>
      <c r="E170" s="17">
        <v>8.064E-3</v>
      </c>
      <c r="F170" s="17">
        <v>0.39</v>
      </c>
      <c r="G170" s="17">
        <v>0.428317</v>
      </c>
      <c r="H170" s="17">
        <v>1.6278000000000001E-2</v>
      </c>
      <c r="I170" s="17">
        <v>2.4521000000000001E-2</v>
      </c>
      <c r="J170" s="17">
        <v>8.2430000000000003E-3</v>
      </c>
      <c r="K170" s="17">
        <v>0.33617900000000001</v>
      </c>
      <c r="L170" s="17">
        <v>750.1</v>
      </c>
      <c r="M170" s="17">
        <v>2.4390000000000002E-3</v>
      </c>
      <c r="N170" s="17">
        <v>3788</v>
      </c>
      <c r="O170" s="17">
        <v>0</v>
      </c>
      <c r="P170" s="17">
        <v>0</v>
      </c>
      <c r="Q170" s="17">
        <v>0.68332400000000004</v>
      </c>
      <c r="R170" s="17">
        <v>1.3162E-2</v>
      </c>
      <c r="S170" s="17">
        <v>2.4908E-2</v>
      </c>
      <c r="T170" s="17">
        <v>1.1745999999999999E-2</v>
      </c>
      <c r="U170" s="17">
        <v>0.471578</v>
      </c>
      <c r="V170" s="17">
        <v>633.6</v>
      </c>
      <c r="W170" s="17">
        <v>2.4390000000000002E-3</v>
      </c>
      <c r="X170" s="17">
        <v>1754</v>
      </c>
      <c r="Y170" s="17">
        <v>0</v>
      </c>
      <c r="Z170" s="17">
        <v>0</v>
      </c>
      <c r="AA170" s="17">
        <v>0.72550499999999996</v>
      </c>
      <c r="AB170" s="17">
        <v>8.4203E-2</v>
      </c>
      <c r="AC170" s="17">
        <v>1.4151E-2</v>
      </c>
      <c r="AD170" s="17">
        <v>0.25</v>
      </c>
      <c r="AE170" s="17">
        <v>1107.3</v>
      </c>
    </row>
    <row r="171" spans="1:31">
      <c r="A171" s="17">
        <v>158</v>
      </c>
      <c r="B171" s="19">
        <v>0.45241898148148146</v>
      </c>
      <c r="C171" s="17">
        <v>122.9</v>
      </c>
      <c r="D171" s="17">
        <v>5.4</v>
      </c>
      <c r="E171" s="17">
        <v>0</v>
      </c>
      <c r="F171" s="17">
        <v>0</v>
      </c>
      <c r="G171" s="17">
        <v>0.64990899999999996</v>
      </c>
      <c r="H171" s="17">
        <v>1.1719E-2</v>
      </c>
      <c r="I171" s="17">
        <v>2.4976000000000002E-2</v>
      </c>
      <c r="J171" s="17">
        <v>1.3257E-2</v>
      </c>
      <c r="K171" s="17">
        <v>0.53078999999999998</v>
      </c>
      <c r="L171" s="17">
        <v>891</v>
      </c>
      <c r="M171" s="17">
        <v>0.28084199999999998</v>
      </c>
      <c r="N171" s="17">
        <v>0</v>
      </c>
      <c r="O171" s="17">
        <v>0</v>
      </c>
      <c r="P171" s="17">
        <v>0</v>
      </c>
      <c r="Q171" s="17">
        <v>0.61073900000000003</v>
      </c>
      <c r="R171" s="17">
        <v>1.3657000000000001E-2</v>
      </c>
      <c r="S171" s="17">
        <v>2.4968000000000001E-2</v>
      </c>
      <c r="T171" s="17">
        <v>1.1311999999999999E-2</v>
      </c>
      <c r="U171" s="17">
        <v>0.45304699999999998</v>
      </c>
      <c r="V171" s="17">
        <v>792.7</v>
      </c>
      <c r="W171" s="17">
        <v>0.14408000000000001</v>
      </c>
      <c r="X171" s="17">
        <v>1543</v>
      </c>
      <c r="Y171" s="17">
        <v>0</v>
      </c>
      <c r="Z171" s="17">
        <v>0</v>
      </c>
    </row>
    <row r="172" spans="1:31">
      <c r="A172" s="17">
        <v>159</v>
      </c>
      <c r="B172" s="19">
        <v>0.45247685185185182</v>
      </c>
      <c r="C172" s="17">
        <v>122.9</v>
      </c>
      <c r="D172" s="17">
        <v>5.4</v>
      </c>
      <c r="E172" s="17">
        <v>5.6210000000000001E-3</v>
      </c>
      <c r="F172" s="17">
        <v>0.27200000000000002</v>
      </c>
      <c r="G172" s="17">
        <v>0.36027599999999999</v>
      </c>
      <c r="H172" s="17">
        <v>1.7093000000000001E-2</v>
      </c>
      <c r="I172" s="17">
        <v>2.4299000000000001E-2</v>
      </c>
      <c r="J172" s="17">
        <v>7.2069999999999999E-3</v>
      </c>
      <c r="K172" s="17">
        <v>0.29657899999999998</v>
      </c>
      <c r="L172" s="17">
        <v>500.9</v>
      </c>
      <c r="M172" s="17">
        <v>2.4390000000000002E-3</v>
      </c>
      <c r="N172" s="17">
        <v>4176</v>
      </c>
      <c r="O172" s="17">
        <v>0</v>
      </c>
      <c r="P172" s="17">
        <v>0</v>
      </c>
      <c r="Q172" s="17">
        <v>0.72720099999999999</v>
      </c>
      <c r="R172" s="17">
        <v>1.2711E-2</v>
      </c>
      <c r="S172" s="17">
        <v>2.4507000000000001E-2</v>
      </c>
      <c r="T172" s="17">
        <v>1.1795E-2</v>
      </c>
      <c r="U172" s="17">
        <v>0.48131699999999999</v>
      </c>
      <c r="V172" s="17">
        <v>671.2</v>
      </c>
      <c r="W172" s="17">
        <v>0.59756100000000001</v>
      </c>
      <c r="X172" s="17">
        <v>2748</v>
      </c>
      <c r="Y172" s="17">
        <v>0</v>
      </c>
      <c r="Z172" s="17">
        <v>0</v>
      </c>
      <c r="AA172" s="17">
        <v>0.74048800000000004</v>
      </c>
      <c r="AB172" s="17">
        <v>6.3389500000000001E-2</v>
      </c>
      <c r="AC172" s="17">
        <v>1.3458899999999999E-2</v>
      </c>
      <c r="AD172" s="17">
        <v>0.25</v>
      </c>
      <c r="AE172" s="17">
        <v>1658.2</v>
      </c>
    </row>
    <row r="173" spans="1:31">
      <c r="A173" s="17">
        <v>160</v>
      </c>
      <c r="B173" s="19">
        <v>0.45253472222222224</v>
      </c>
      <c r="C173" s="17">
        <v>123.8</v>
      </c>
      <c r="D173" s="17">
        <v>5.4</v>
      </c>
      <c r="E173" s="17">
        <v>0</v>
      </c>
      <c r="F173" s="17">
        <v>0</v>
      </c>
      <c r="G173" s="17">
        <v>0.61881900000000001</v>
      </c>
      <c r="H173" s="17">
        <v>1.285E-2</v>
      </c>
      <c r="I173" s="17">
        <v>2.3923E-2</v>
      </c>
      <c r="J173" s="17">
        <v>1.1072E-2</v>
      </c>
      <c r="K173" s="17">
        <v>0.462843</v>
      </c>
      <c r="L173" s="17">
        <v>646.79999999999995</v>
      </c>
      <c r="M173" s="17">
        <v>8.5099999999999995E-2</v>
      </c>
      <c r="N173" s="17">
        <v>0</v>
      </c>
      <c r="O173" s="17">
        <v>0</v>
      </c>
      <c r="P173" s="17">
        <v>0</v>
      </c>
      <c r="Q173" s="17">
        <v>0.61769600000000002</v>
      </c>
      <c r="R173" s="17">
        <v>1.4659999999999999E-2</v>
      </c>
      <c r="S173" s="17">
        <v>2.4379000000000001E-2</v>
      </c>
      <c r="T173" s="17">
        <v>9.7190000000000002E-3</v>
      </c>
      <c r="U173" s="17">
        <v>0.39866800000000002</v>
      </c>
      <c r="V173" s="17">
        <v>487.7</v>
      </c>
      <c r="W173" s="17">
        <v>0.28084199999999998</v>
      </c>
      <c r="X173" s="17">
        <v>2602</v>
      </c>
      <c r="Y173" s="17">
        <v>0</v>
      </c>
      <c r="Z173" s="17">
        <v>0</v>
      </c>
    </row>
    <row r="174" spans="1:31">
      <c r="A174" s="17">
        <v>161</v>
      </c>
      <c r="B174" s="19">
        <v>0.4525925925925926</v>
      </c>
      <c r="C174" s="17">
        <v>125.1</v>
      </c>
      <c r="D174" s="17">
        <v>5.4</v>
      </c>
      <c r="E174" s="17">
        <v>8.4519999999999994E-3</v>
      </c>
      <c r="F174" s="17">
        <v>0.40899999999999997</v>
      </c>
      <c r="G174" s="17">
        <v>0.48132000000000003</v>
      </c>
      <c r="H174" s="17">
        <v>1.1755E-2</v>
      </c>
      <c r="I174" s="17">
        <v>2.3955000000000001E-2</v>
      </c>
      <c r="J174" s="17">
        <v>1.2200000000000001E-2</v>
      </c>
      <c r="K174" s="17">
        <v>0.50928600000000002</v>
      </c>
      <c r="L174" s="17">
        <v>882.9</v>
      </c>
      <c r="M174" s="17">
        <v>2.4390000000000002E-3</v>
      </c>
      <c r="N174" s="17">
        <v>2014</v>
      </c>
      <c r="O174" s="17">
        <v>0</v>
      </c>
      <c r="P174" s="17">
        <v>0</v>
      </c>
      <c r="Q174" s="17">
        <v>0.52566199999999996</v>
      </c>
      <c r="R174" s="17">
        <v>1.4648E-2</v>
      </c>
      <c r="S174" s="17">
        <v>2.4688999999999999E-2</v>
      </c>
      <c r="T174" s="17">
        <v>1.0041E-2</v>
      </c>
      <c r="U174" s="17">
        <v>0.40671400000000002</v>
      </c>
      <c r="V174" s="17">
        <v>604.20000000000005</v>
      </c>
      <c r="W174" s="17">
        <v>2.4390000000000002E-3</v>
      </c>
      <c r="X174" s="17">
        <v>1588</v>
      </c>
      <c r="Y174" s="17">
        <v>0</v>
      </c>
      <c r="Z174" s="17">
        <v>0</v>
      </c>
      <c r="AA174" s="17">
        <v>0.62571399999999999</v>
      </c>
      <c r="AB174" s="17">
        <v>5.4400799999999999E-2</v>
      </c>
      <c r="AC174" s="17">
        <v>1.5193999999999999E-2</v>
      </c>
      <c r="AD174" s="17">
        <v>0.25</v>
      </c>
      <c r="AE174" s="17">
        <v>940.8</v>
      </c>
    </row>
    <row r="175" spans="1:31">
      <c r="A175" s="17">
        <v>162</v>
      </c>
      <c r="B175" s="19">
        <v>0.45265046296296302</v>
      </c>
      <c r="C175" s="17">
        <v>125.3</v>
      </c>
      <c r="D175" s="17">
        <v>5.4</v>
      </c>
      <c r="E175" s="17">
        <v>4.973E-3</v>
      </c>
      <c r="F175" s="17">
        <v>0.24099999999999999</v>
      </c>
      <c r="G175" s="17">
        <v>0.45097599999999999</v>
      </c>
      <c r="H175" s="17">
        <v>1.5089E-2</v>
      </c>
      <c r="I175" s="17">
        <v>2.3539999999999998E-2</v>
      </c>
      <c r="J175" s="17">
        <v>8.4510000000000002E-3</v>
      </c>
      <c r="K175" s="17">
        <v>0.359012</v>
      </c>
      <c r="L175" s="17">
        <v>469.6</v>
      </c>
      <c r="M175" s="17">
        <v>2.4390000000000002E-3</v>
      </c>
      <c r="N175" s="17">
        <v>1556</v>
      </c>
      <c r="O175" s="17">
        <v>0</v>
      </c>
      <c r="P175" s="17">
        <v>0</v>
      </c>
      <c r="Q175" s="17">
        <v>0.61117900000000003</v>
      </c>
      <c r="R175" s="17">
        <v>1.3134E-2</v>
      </c>
      <c r="S175" s="17">
        <v>2.3266999999999999E-2</v>
      </c>
      <c r="T175" s="17">
        <v>1.0133E-2</v>
      </c>
      <c r="U175" s="17">
        <v>0.43551099999999998</v>
      </c>
      <c r="V175" s="17">
        <v>896</v>
      </c>
      <c r="W175" s="17">
        <v>0.59756100000000001</v>
      </c>
      <c r="X175" s="17">
        <v>65388</v>
      </c>
      <c r="Y175" s="17">
        <v>0</v>
      </c>
      <c r="Z175" s="17">
        <v>0</v>
      </c>
      <c r="AA175" s="17">
        <v>0.67001699999999997</v>
      </c>
      <c r="AB175" s="17">
        <v>2.3090800000000002E-2</v>
      </c>
      <c r="AC175" s="17">
        <v>1.33682E-2</v>
      </c>
      <c r="AD175" s="17">
        <v>0.25</v>
      </c>
      <c r="AE175" s="17">
        <v>1768.9</v>
      </c>
    </row>
    <row r="176" spans="1:31">
      <c r="A176" s="17">
        <v>163</v>
      </c>
      <c r="B176" s="19">
        <v>0.45269675925925923</v>
      </c>
      <c r="C176" s="17">
        <v>127.7</v>
      </c>
      <c r="D176" s="17">
        <v>5.4</v>
      </c>
      <c r="E176" s="17">
        <v>1.5870000000000001E-3</v>
      </c>
      <c r="F176" s="17">
        <v>7.6999999999999999E-2</v>
      </c>
      <c r="G176" s="17">
        <v>0.42828899999999998</v>
      </c>
      <c r="H176" s="17">
        <v>1.2808E-2</v>
      </c>
      <c r="I176" s="17">
        <v>1.9026999999999999E-2</v>
      </c>
      <c r="J176" s="17">
        <v>6.2179999999999996E-3</v>
      </c>
      <c r="K176" s="17">
        <v>0.32682299999999997</v>
      </c>
      <c r="L176" s="17">
        <v>646.79999999999995</v>
      </c>
      <c r="M176" s="17">
        <v>0.59756100000000001</v>
      </c>
      <c r="N176" s="17">
        <v>136195</v>
      </c>
      <c r="O176" s="17">
        <v>0</v>
      </c>
      <c r="P176" s="17">
        <v>0</v>
      </c>
      <c r="Q176" s="17">
        <v>0.429676</v>
      </c>
      <c r="R176" s="17">
        <v>1.3875999999999999E-2</v>
      </c>
      <c r="S176" s="17">
        <v>2.2363999999999998E-2</v>
      </c>
      <c r="T176" s="17">
        <v>8.4880000000000008E-3</v>
      </c>
      <c r="U176" s="17">
        <v>0.37953500000000001</v>
      </c>
      <c r="V176" s="17">
        <v>453.3</v>
      </c>
      <c r="W176" s="17">
        <v>0.105765</v>
      </c>
      <c r="X176" s="17">
        <v>1855</v>
      </c>
      <c r="Y176" s="17">
        <v>0</v>
      </c>
      <c r="Z176" s="17">
        <v>0</v>
      </c>
      <c r="AA176" s="17">
        <v>0.58389899999999995</v>
      </c>
      <c r="AB176" s="17">
        <v>0.74029199999999995</v>
      </c>
      <c r="AC176" s="17">
        <v>2.01595E-2</v>
      </c>
      <c r="AD176" s="17">
        <v>0.25</v>
      </c>
      <c r="AE176" s="17">
        <v>1284.0999999999999</v>
      </c>
    </row>
    <row r="177" spans="1:31">
      <c r="A177" s="17">
        <v>164</v>
      </c>
      <c r="B177" s="19">
        <v>0.45275462962962965</v>
      </c>
      <c r="C177" s="17">
        <v>127.1</v>
      </c>
      <c r="D177" s="17">
        <v>5.4</v>
      </c>
      <c r="E177" s="17">
        <v>6.3579999999999999E-3</v>
      </c>
      <c r="F177" s="17">
        <v>0.308</v>
      </c>
      <c r="G177" s="17">
        <v>0.54670300000000005</v>
      </c>
      <c r="H177" s="17">
        <v>1.0281999999999999E-2</v>
      </c>
      <c r="I177" s="17">
        <v>2.0684999999999999E-2</v>
      </c>
      <c r="J177" s="17">
        <v>1.0402E-2</v>
      </c>
      <c r="K177" s="17">
        <v>0.50290199999999996</v>
      </c>
      <c r="L177" s="17">
        <v>774.5</v>
      </c>
      <c r="M177" s="17">
        <v>2.4390000000000002E-3</v>
      </c>
      <c r="N177" s="17">
        <v>2086</v>
      </c>
      <c r="O177" s="17">
        <v>0</v>
      </c>
      <c r="P177" s="17">
        <v>0</v>
      </c>
      <c r="Q177" s="17">
        <v>0.43011300000000002</v>
      </c>
      <c r="R177" s="17">
        <v>1.3089E-2</v>
      </c>
      <c r="S177" s="17">
        <v>2.0045E-2</v>
      </c>
      <c r="T177" s="17">
        <v>6.9569999999999996E-3</v>
      </c>
      <c r="U177" s="17">
        <v>0.34704099999999999</v>
      </c>
      <c r="V177" s="17">
        <v>413.8</v>
      </c>
      <c r="W177" s="17">
        <v>1.0333E-2</v>
      </c>
      <c r="X177" s="17">
        <v>1096</v>
      </c>
      <c r="Y177" s="17">
        <v>0</v>
      </c>
      <c r="Z177" s="17">
        <v>0</v>
      </c>
      <c r="AA177" s="17">
        <v>0.53390899999999997</v>
      </c>
      <c r="AB177" s="17">
        <v>4.9675400000000001E-2</v>
      </c>
      <c r="AC177" s="17">
        <v>1.3434400000000001E-2</v>
      </c>
      <c r="AD177" s="17">
        <v>0.25</v>
      </c>
      <c r="AE177" s="17">
        <v>1072.4000000000001</v>
      </c>
    </row>
    <row r="178" spans="1:31">
      <c r="A178" s="17">
        <v>165</v>
      </c>
      <c r="B178" s="19">
        <v>0.45281250000000001</v>
      </c>
      <c r="C178" s="17">
        <v>129.9</v>
      </c>
      <c r="D178" s="17">
        <v>5.4</v>
      </c>
      <c r="E178" s="17">
        <v>5.0509999999999999E-3</v>
      </c>
      <c r="F178" s="17">
        <v>0.24399999999999999</v>
      </c>
      <c r="G178" s="17">
        <v>0.410327</v>
      </c>
      <c r="H178" s="17">
        <v>1.2671E-2</v>
      </c>
      <c r="I178" s="17">
        <v>1.9939999999999999E-2</v>
      </c>
      <c r="J178" s="17">
        <v>7.2690000000000003E-3</v>
      </c>
      <c r="K178" s="17">
        <v>0.36454999999999999</v>
      </c>
      <c r="L178" s="17">
        <v>461.4</v>
      </c>
      <c r="M178" s="17">
        <v>0.51002199999999998</v>
      </c>
      <c r="N178" s="17">
        <v>1460</v>
      </c>
      <c r="O178" s="17">
        <v>0</v>
      </c>
      <c r="P178" s="17">
        <v>0</v>
      </c>
      <c r="Q178" s="17">
        <v>0.43146200000000001</v>
      </c>
      <c r="R178" s="17">
        <v>1.1660999999999999E-2</v>
      </c>
      <c r="S178" s="17">
        <v>2.1177000000000001E-2</v>
      </c>
      <c r="T178" s="17">
        <v>9.5149999999999992E-3</v>
      </c>
      <c r="U178" s="17">
        <v>0.44933299999999998</v>
      </c>
      <c r="V178" s="17">
        <v>582.9</v>
      </c>
      <c r="W178" s="17">
        <v>1.0333E-2</v>
      </c>
      <c r="X178" s="17">
        <v>2901</v>
      </c>
      <c r="Y178" s="17">
        <v>0</v>
      </c>
      <c r="Z178" s="17">
        <v>0</v>
      </c>
      <c r="AA178" s="17">
        <v>0.69128199999999995</v>
      </c>
      <c r="AB178" s="17">
        <v>2.1328799999999998E-2</v>
      </c>
      <c r="AC178" s="17">
        <v>1.1864400000000001E-2</v>
      </c>
      <c r="AD178" s="17">
        <v>0.25</v>
      </c>
      <c r="AE178" s="17">
        <v>1800</v>
      </c>
    </row>
    <row r="179" spans="1:31">
      <c r="A179" s="17">
        <v>166</v>
      </c>
      <c r="B179" s="19">
        <v>0.45287037037037042</v>
      </c>
      <c r="C179" s="17">
        <v>128.9</v>
      </c>
      <c r="D179" s="17">
        <v>5.4</v>
      </c>
      <c r="E179" s="17">
        <v>0</v>
      </c>
      <c r="F179" s="17">
        <v>0</v>
      </c>
      <c r="G179" s="17">
        <v>0.35575099999999998</v>
      </c>
      <c r="H179" s="17">
        <v>8.5050000000000004E-3</v>
      </c>
      <c r="I179" s="17">
        <v>1.9345000000000001E-2</v>
      </c>
      <c r="J179" s="17">
        <v>1.0839E-2</v>
      </c>
      <c r="K179" s="17">
        <v>0.56032800000000005</v>
      </c>
      <c r="L179" s="17">
        <v>861.6</v>
      </c>
      <c r="M179" s="17">
        <v>2.4390000000000002E-3</v>
      </c>
      <c r="N179" s="17">
        <v>0</v>
      </c>
      <c r="O179" s="17">
        <v>0</v>
      </c>
      <c r="P179" s="17">
        <v>0</v>
      </c>
      <c r="Q179" s="17">
        <v>0.51580000000000004</v>
      </c>
      <c r="R179" s="17">
        <v>1.172E-2</v>
      </c>
      <c r="S179" s="17">
        <v>1.9113999999999999E-2</v>
      </c>
      <c r="T179" s="17">
        <v>7.3940000000000004E-3</v>
      </c>
      <c r="U179" s="17">
        <v>0.38683699999999999</v>
      </c>
      <c r="V179" s="17">
        <v>607.29999999999995</v>
      </c>
      <c r="W179" s="17">
        <v>0.45591999999999999</v>
      </c>
      <c r="X179" s="17">
        <v>2426</v>
      </c>
      <c r="Y179" s="17">
        <v>0</v>
      </c>
      <c r="Z179" s="17">
        <v>0</v>
      </c>
    </row>
    <row r="180" spans="1:31">
      <c r="A180" s="17">
        <v>167</v>
      </c>
      <c r="B180" s="19">
        <v>0.45291666666666663</v>
      </c>
      <c r="C180" s="17">
        <v>131.5</v>
      </c>
      <c r="D180" s="17">
        <v>5.4</v>
      </c>
      <c r="E180" s="17">
        <v>5.0920000000000002E-3</v>
      </c>
      <c r="F180" s="17">
        <v>0.246</v>
      </c>
      <c r="G180" s="17">
        <v>0.48397800000000002</v>
      </c>
      <c r="H180" s="17">
        <v>1.4602E-2</v>
      </c>
      <c r="I180" s="17">
        <v>2.1850999999999999E-2</v>
      </c>
      <c r="J180" s="17">
        <v>7.2490000000000002E-3</v>
      </c>
      <c r="K180" s="17">
        <v>0.33176600000000001</v>
      </c>
      <c r="L180" s="17">
        <v>435.1</v>
      </c>
      <c r="M180" s="17">
        <v>0.14408000000000001</v>
      </c>
      <c r="N180" s="17">
        <v>1523</v>
      </c>
      <c r="O180" s="17">
        <v>0</v>
      </c>
      <c r="P180" s="17">
        <v>0</v>
      </c>
      <c r="Q180" s="17">
        <v>0.457866</v>
      </c>
      <c r="R180" s="17">
        <v>9.1409999999999998E-3</v>
      </c>
      <c r="S180" s="17">
        <v>1.7586999999999998E-2</v>
      </c>
      <c r="T180" s="17">
        <v>8.4469999999999996E-3</v>
      </c>
      <c r="U180" s="17">
        <v>0.480267</v>
      </c>
      <c r="V180" s="17">
        <v>827.1</v>
      </c>
      <c r="W180" s="17">
        <v>0.19028900000000001</v>
      </c>
      <c r="X180" s="17">
        <v>0</v>
      </c>
      <c r="Y180" s="17">
        <v>0</v>
      </c>
      <c r="Z180" s="17">
        <v>0</v>
      </c>
      <c r="AA180" s="17">
        <v>0.738873</v>
      </c>
      <c r="AB180" s="17">
        <v>2.0992199999999999E-2</v>
      </c>
      <c r="AC180" s="17">
        <v>9.3179700000000001E-3</v>
      </c>
      <c r="AD180" s="17">
        <v>0.25</v>
      </c>
      <c r="AE180" s="17">
        <v>1908.9</v>
      </c>
    </row>
    <row r="181" spans="1:31">
      <c r="A181" s="17">
        <v>168</v>
      </c>
      <c r="B181" s="19">
        <v>0.45297453703703705</v>
      </c>
      <c r="C181" s="17">
        <v>131.1</v>
      </c>
      <c r="D181" s="17">
        <v>5.4</v>
      </c>
      <c r="E181" s="17">
        <v>3.9110000000000004E-3</v>
      </c>
      <c r="F181" s="17">
        <v>0.189</v>
      </c>
      <c r="G181" s="17">
        <v>0.39980399999999999</v>
      </c>
      <c r="H181" s="17">
        <v>1.5044999999999999E-2</v>
      </c>
      <c r="I181" s="17">
        <v>2.2262000000000001E-2</v>
      </c>
      <c r="J181" s="17">
        <v>7.2170000000000003E-3</v>
      </c>
      <c r="K181" s="17">
        <v>0.324183</v>
      </c>
      <c r="L181" s="17">
        <v>641.79999999999995</v>
      </c>
      <c r="M181" s="17">
        <v>0.57689599999999996</v>
      </c>
      <c r="N181" s="17">
        <v>1483</v>
      </c>
      <c r="O181" s="17">
        <v>0</v>
      </c>
      <c r="P181" s="17">
        <v>0</v>
      </c>
      <c r="Q181" s="17">
        <v>0.224853</v>
      </c>
      <c r="R181" s="17">
        <v>1.4768999999999999E-2</v>
      </c>
      <c r="S181" s="17">
        <v>1.9755000000000002E-2</v>
      </c>
      <c r="T181" s="17">
        <v>4.986E-3</v>
      </c>
      <c r="U181" s="17">
        <v>0.25239600000000001</v>
      </c>
      <c r="V181" s="17">
        <v>410.7</v>
      </c>
      <c r="W181" s="17">
        <v>0.26017699999999999</v>
      </c>
      <c r="X181" s="17">
        <v>5596</v>
      </c>
      <c r="Y181" s="17">
        <v>0</v>
      </c>
      <c r="Z181" s="17">
        <v>0</v>
      </c>
      <c r="AA181" s="17">
        <v>0.38830100000000001</v>
      </c>
      <c r="AB181" s="17">
        <v>2.9874999999999999E-2</v>
      </c>
      <c r="AC181" s="17">
        <v>1.49181E-2</v>
      </c>
      <c r="AD181" s="17">
        <v>0.25</v>
      </c>
      <c r="AE181" s="17">
        <v>1294.2</v>
      </c>
    </row>
    <row r="182" spans="1:31">
      <c r="A182" s="17">
        <v>169</v>
      </c>
      <c r="B182" s="19">
        <v>0.45303240740740741</v>
      </c>
      <c r="C182" s="17">
        <v>133.69999999999999</v>
      </c>
      <c r="D182" s="17">
        <v>5.4</v>
      </c>
      <c r="E182" s="17">
        <v>0</v>
      </c>
      <c r="F182" s="17">
        <v>0</v>
      </c>
      <c r="G182" s="17">
        <v>0.191132</v>
      </c>
      <c r="H182" s="17">
        <v>1.2388E-2</v>
      </c>
      <c r="I182" s="17">
        <v>1.9122E-2</v>
      </c>
      <c r="J182" s="17">
        <v>6.7340000000000004E-3</v>
      </c>
      <c r="K182" s="17">
        <v>0.35215200000000002</v>
      </c>
      <c r="L182" s="17">
        <v>787.7</v>
      </c>
      <c r="M182" s="17">
        <v>0.59756100000000001</v>
      </c>
      <c r="N182" s="17">
        <v>0</v>
      </c>
      <c r="O182" s="17">
        <v>0</v>
      </c>
      <c r="P182" s="17">
        <v>0</v>
      </c>
      <c r="Q182" s="17">
        <v>0.42757299999999998</v>
      </c>
      <c r="R182" s="17">
        <v>9.6200000000000001E-3</v>
      </c>
      <c r="S182" s="17">
        <v>1.9341000000000001E-2</v>
      </c>
      <c r="T182" s="17">
        <v>9.7210000000000005E-3</v>
      </c>
      <c r="U182" s="17">
        <v>0.50262300000000004</v>
      </c>
      <c r="V182" s="17">
        <v>504</v>
      </c>
      <c r="W182" s="17">
        <v>2.4390000000000002E-3</v>
      </c>
      <c r="X182" s="17">
        <v>1061</v>
      </c>
      <c r="Y182" s="17">
        <v>0</v>
      </c>
      <c r="Z182" s="17">
        <v>0</v>
      </c>
    </row>
    <row r="183" spans="1:31">
      <c r="A183" s="17">
        <v>170</v>
      </c>
      <c r="B183" s="19">
        <v>0.45309027777777783</v>
      </c>
      <c r="C183" s="17">
        <v>132.6</v>
      </c>
      <c r="D183" s="17">
        <v>5.4</v>
      </c>
      <c r="E183" s="17">
        <v>0</v>
      </c>
      <c r="F183" s="17">
        <v>0</v>
      </c>
      <c r="G183" s="17">
        <v>0.36547000000000002</v>
      </c>
      <c r="H183" s="17">
        <v>1.1409000000000001E-2</v>
      </c>
      <c r="I183" s="17">
        <v>1.8669999999999999E-2</v>
      </c>
      <c r="J183" s="17">
        <v>7.26E-3</v>
      </c>
      <c r="K183" s="17">
        <v>0.38889499999999999</v>
      </c>
      <c r="L183" s="17">
        <v>827.1</v>
      </c>
      <c r="M183" s="17">
        <v>0.59756100000000001</v>
      </c>
      <c r="N183" s="17">
        <v>0</v>
      </c>
      <c r="O183" s="17">
        <v>0</v>
      </c>
      <c r="P183" s="17">
        <v>0</v>
      </c>
      <c r="Q183" s="17">
        <v>0.34751300000000002</v>
      </c>
      <c r="R183" s="17">
        <v>1.2390999999999999E-2</v>
      </c>
      <c r="S183" s="17">
        <v>1.8585999999999998E-2</v>
      </c>
      <c r="T183" s="17">
        <v>6.195E-3</v>
      </c>
      <c r="U183" s="17">
        <v>0.33332499999999998</v>
      </c>
      <c r="V183" s="17">
        <v>694.4</v>
      </c>
      <c r="W183" s="17">
        <v>0.36838100000000001</v>
      </c>
      <c r="X183" s="17">
        <v>1845</v>
      </c>
      <c r="Y183" s="17">
        <v>0</v>
      </c>
      <c r="Z183" s="17">
        <v>0</v>
      </c>
    </row>
    <row r="184" spans="1:31">
      <c r="A184" s="17">
        <v>171</v>
      </c>
      <c r="B184" s="19">
        <v>0.45313657407407404</v>
      </c>
      <c r="C184" s="17">
        <v>136</v>
      </c>
      <c r="D184" s="17">
        <v>5.4</v>
      </c>
      <c r="E184" s="17">
        <v>3.4629999999999999E-3</v>
      </c>
      <c r="F184" s="17">
        <v>0.16800000000000001</v>
      </c>
      <c r="G184" s="17">
        <v>0.32050800000000002</v>
      </c>
      <c r="H184" s="17">
        <v>1.0319999999999999E-2</v>
      </c>
      <c r="I184" s="17">
        <v>1.8960000000000001E-2</v>
      </c>
      <c r="J184" s="17">
        <v>8.6400000000000001E-3</v>
      </c>
      <c r="K184" s="17">
        <v>0.45568700000000001</v>
      </c>
      <c r="L184" s="17">
        <v>758.2</v>
      </c>
      <c r="M184" s="17">
        <v>2.4390000000000002E-3</v>
      </c>
      <c r="N184" s="17">
        <v>65450</v>
      </c>
      <c r="O184" s="17">
        <v>0</v>
      </c>
      <c r="P184" s="17">
        <v>0</v>
      </c>
      <c r="Q184" s="17">
        <v>0.45752100000000001</v>
      </c>
      <c r="R184" s="17">
        <v>1.0455000000000001E-2</v>
      </c>
      <c r="S184" s="17">
        <v>2.0035000000000001E-2</v>
      </c>
      <c r="T184" s="17">
        <v>9.58E-3</v>
      </c>
      <c r="U184" s="17">
        <v>0.478161</v>
      </c>
      <c r="V184" s="17">
        <v>1053.0999999999999</v>
      </c>
      <c r="W184" s="17">
        <v>0.28873599999999999</v>
      </c>
      <c r="X184" s="17">
        <v>6203</v>
      </c>
      <c r="Y184" s="17">
        <v>0</v>
      </c>
      <c r="Z184" s="17">
        <v>0</v>
      </c>
      <c r="AA184" s="17">
        <v>0.73563299999999998</v>
      </c>
      <c r="AB184" s="17">
        <v>0.61625399999999997</v>
      </c>
      <c r="AC184" s="17">
        <v>1.6358600000000001E-2</v>
      </c>
      <c r="AD184" s="17">
        <v>0.25</v>
      </c>
      <c r="AE184" s="17">
        <v>1095.4000000000001</v>
      </c>
    </row>
    <row r="185" spans="1:31">
      <c r="A185" s="17">
        <v>172</v>
      </c>
      <c r="B185" s="19">
        <v>0.45319444444444446</v>
      </c>
      <c r="C185" s="17">
        <v>134.4</v>
      </c>
      <c r="D185" s="17">
        <v>5.4</v>
      </c>
      <c r="E185" s="17">
        <v>3.7789999999999998E-3</v>
      </c>
      <c r="F185" s="17">
        <v>0.183</v>
      </c>
      <c r="G185" s="17">
        <v>0.146009</v>
      </c>
      <c r="H185" s="17">
        <v>1.2333999999999999E-2</v>
      </c>
      <c r="I185" s="17">
        <v>1.8964000000000002E-2</v>
      </c>
      <c r="J185" s="17">
        <v>6.6299999999999996E-3</v>
      </c>
      <c r="K185" s="17">
        <v>0.34960400000000003</v>
      </c>
      <c r="L185" s="17">
        <v>410.7</v>
      </c>
      <c r="M185" s="17">
        <v>0.59756100000000001</v>
      </c>
      <c r="N185" s="17">
        <v>5511</v>
      </c>
      <c r="O185" s="17">
        <v>0</v>
      </c>
      <c r="P185" s="17">
        <v>0</v>
      </c>
      <c r="Q185" s="17">
        <v>0.37827699999999997</v>
      </c>
      <c r="R185" s="17">
        <v>1.0840000000000001E-2</v>
      </c>
      <c r="S185" s="17">
        <v>1.7967E-2</v>
      </c>
      <c r="T185" s="17">
        <v>7.1269999999999997E-3</v>
      </c>
      <c r="U185" s="17">
        <v>0.39667999999999998</v>
      </c>
      <c r="V185" s="17">
        <v>723.8</v>
      </c>
      <c r="W185" s="17">
        <v>0.59756100000000001</v>
      </c>
      <c r="X185" s="17">
        <v>2447</v>
      </c>
      <c r="Y185" s="17">
        <v>0</v>
      </c>
      <c r="Z185" s="17">
        <v>0</v>
      </c>
      <c r="AA185" s="17">
        <v>0.61027600000000004</v>
      </c>
      <c r="AB185" s="17">
        <v>6.8241899999999994E-2</v>
      </c>
      <c r="AC185" s="17">
        <v>1.13261E-2</v>
      </c>
      <c r="AD185" s="17">
        <v>0.25</v>
      </c>
      <c r="AE185" s="17">
        <v>2022.2</v>
      </c>
    </row>
    <row r="186" spans="1:31">
      <c r="A186" s="17">
        <v>173</v>
      </c>
      <c r="B186" s="19">
        <v>0.45325231481481482</v>
      </c>
      <c r="C186" s="17">
        <v>136.6</v>
      </c>
      <c r="D186" s="17">
        <v>5.4</v>
      </c>
      <c r="E186" s="17">
        <v>0</v>
      </c>
      <c r="F186" s="17">
        <v>0</v>
      </c>
      <c r="G186" s="17">
        <v>0.26495800000000003</v>
      </c>
      <c r="H186" s="17">
        <v>1.2031E-2</v>
      </c>
      <c r="I186" s="17">
        <v>1.8252999999999998E-2</v>
      </c>
      <c r="J186" s="17">
        <v>6.2220000000000001E-3</v>
      </c>
      <c r="K186" s="17">
        <v>0.34089799999999998</v>
      </c>
      <c r="L186" s="17">
        <v>638.70000000000005</v>
      </c>
      <c r="M186" s="17">
        <v>0.59756100000000001</v>
      </c>
      <c r="N186" s="17">
        <v>0</v>
      </c>
      <c r="O186" s="17">
        <v>0</v>
      </c>
      <c r="P186" s="17">
        <v>0</v>
      </c>
      <c r="Q186" s="17">
        <v>0.22494500000000001</v>
      </c>
      <c r="R186" s="17">
        <v>1.1847999999999999E-2</v>
      </c>
      <c r="S186" s="17">
        <v>2.0320000000000001E-2</v>
      </c>
      <c r="T186" s="17">
        <v>8.4729999999999996E-3</v>
      </c>
      <c r="U186" s="17">
        <v>0.416962</v>
      </c>
      <c r="V186" s="17">
        <v>440.1</v>
      </c>
      <c r="W186" s="17">
        <v>0.36838100000000001</v>
      </c>
      <c r="X186" s="17">
        <v>0</v>
      </c>
      <c r="Y186" s="17">
        <v>0</v>
      </c>
      <c r="Z186" s="17">
        <v>0</v>
      </c>
    </row>
    <row r="187" spans="1:31">
      <c r="A187" s="17">
        <v>174</v>
      </c>
      <c r="B187" s="19">
        <v>0.45331018518518523</v>
      </c>
      <c r="C187" s="17">
        <v>136.4</v>
      </c>
      <c r="D187" s="17">
        <v>5.4</v>
      </c>
      <c r="E187" s="17">
        <v>7.3210000000000003E-3</v>
      </c>
      <c r="F187" s="17">
        <v>0.35399999999999998</v>
      </c>
      <c r="G187" s="17">
        <v>0.35961900000000002</v>
      </c>
      <c r="H187" s="17">
        <v>1.2220999999999999E-2</v>
      </c>
      <c r="I187" s="17">
        <v>2.0003E-2</v>
      </c>
      <c r="J187" s="17">
        <v>7.7819999999999999E-3</v>
      </c>
      <c r="K187" s="17">
        <v>0.38903799999999999</v>
      </c>
      <c r="L187" s="17">
        <v>654.9</v>
      </c>
      <c r="M187" s="17">
        <v>0.151973</v>
      </c>
      <c r="N187" s="17">
        <v>4889</v>
      </c>
      <c r="O187" s="17">
        <v>0</v>
      </c>
      <c r="P187" s="17">
        <v>0</v>
      </c>
      <c r="Q187" s="17">
        <v>0.454038</v>
      </c>
      <c r="R187" s="17">
        <v>9.5390000000000006E-3</v>
      </c>
      <c r="S187" s="17">
        <v>1.8912000000000002E-2</v>
      </c>
      <c r="T187" s="17">
        <v>9.3729999999999994E-3</v>
      </c>
      <c r="U187" s="17">
        <v>0.49559199999999998</v>
      </c>
      <c r="V187" s="17">
        <v>981.2</v>
      </c>
      <c r="W187" s="17">
        <v>0.59756100000000001</v>
      </c>
      <c r="X187" s="17">
        <v>2206</v>
      </c>
      <c r="Y187" s="17">
        <v>0</v>
      </c>
      <c r="Z187" s="17">
        <v>0</v>
      </c>
      <c r="AA187" s="17">
        <v>0.76244999999999996</v>
      </c>
      <c r="AB187" s="17">
        <v>9.3889600000000004E-2</v>
      </c>
      <c r="AC187" s="17">
        <v>1.0419299999999999E-2</v>
      </c>
      <c r="AD187" s="17">
        <v>0.25</v>
      </c>
      <c r="AE187" s="17">
        <v>1268.2</v>
      </c>
    </row>
    <row r="188" spans="1:31">
      <c r="A188" s="17">
        <v>175</v>
      </c>
      <c r="B188" s="19">
        <v>0.45336805555555554</v>
      </c>
      <c r="C188" s="17">
        <v>138.80000000000001</v>
      </c>
      <c r="D188" s="17">
        <v>5.4</v>
      </c>
      <c r="E188" s="17">
        <v>0</v>
      </c>
      <c r="F188" s="17">
        <v>0</v>
      </c>
      <c r="G188" s="17">
        <v>0.502166</v>
      </c>
      <c r="H188" s="17">
        <v>6.0930000000000003E-3</v>
      </c>
      <c r="I188" s="17">
        <v>1.9328000000000001E-2</v>
      </c>
      <c r="J188" s="17">
        <v>1.3235E-2</v>
      </c>
      <c r="K188" s="17">
        <v>0.68475399999999997</v>
      </c>
      <c r="L188" s="17">
        <v>1195.9000000000001</v>
      </c>
      <c r="M188" s="17">
        <v>2.4390000000000002E-3</v>
      </c>
      <c r="N188" s="17">
        <v>0</v>
      </c>
      <c r="O188" s="17">
        <v>0</v>
      </c>
      <c r="P188" s="17">
        <v>0</v>
      </c>
      <c r="Q188" s="17">
        <v>0.35303099999999998</v>
      </c>
      <c r="R188" s="17">
        <v>9.6080000000000002E-3</v>
      </c>
      <c r="S188" s="17">
        <v>1.7946E-2</v>
      </c>
      <c r="T188" s="17">
        <v>8.3370000000000007E-3</v>
      </c>
      <c r="U188" s="17">
        <v>0.46459499999999998</v>
      </c>
      <c r="V188" s="17">
        <v>827.1</v>
      </c>
      <c r="W188" s="17">
        <v>2.4390000000000002E-3</v>
      </c>
      <c r="X188" s="17">
        <v>0</v>
      </c>
      <c r="Y188" s="17">
        <v>0</v>
      </c>
      <c r="Z188" s="17">
        <v>0</v>
      </c>
    </row>
    <row r="189" spans="1:31">
      <c r="A189" s="17">
        <v>176</v>
      </c>
      <c r="B189" s="19">
        <v>0.45341435185185186</v>
      </c>
      <c r="C189" s="17">
        <v>138.80000000000001</v>
      </c>
      <c r="D189" s="17">
        <v>5.4</v>
      </c>
      <c r="E189" s="17">
        <v>3.663E-3</v>
      </c>
      <c r="F189" s="17">
        <v>0.17699999999999999</v>
      </c>
      <c r="G189" s="17">
        <v>0.47763800000000001</v>
      </c>
      <c r="H189" s="17">
        <v>1.2547000000000001E-2</v>
      </c>
      <c r="I189" s="17">
        <v>1.8544000000000001E-2</v>
      </c>
      <c r="J189" s="17">
        <v>5.9959999999999996E-3</v>
      </c>
      <c r="K189" s="17">
        <v>0.32335799999999998</v>
      </c>
      <c r="L189" s="17">
        <v>458.3</v>
      </c>
      <c r="M189" s="17">
        <v>5.1663000000000001E-2</v>
      </c>
      <c r="N189" s="17">
        <v>2286</v>
      </c>
      <c r="O189" s="17">
        <v>0</v>
      </c>
      <c r="P189" s="17">
        <v>0</v>
      </c>
      <c r="Q189" s="17">
        <v>0.38172899999999998</v>
      </c>
      <c r="R189" s="17">
        <v>1.1364000000000001E-2</v>
      </c>
      <c r="S189" s="17">
        <v>1.7010999999999998E-2</v>
      </c>
      <c r="T189" s="17">
        <v>5.6470000000000001E-3</v>
      </c>
      <c r="U189" s="17">
        <v>0.33198499999999997</v>
      </c>
      <c r="V189" s="17">
        <v>641.79999999999995</v>
      </c>
      <c r="W189" s="17">
        <v>0.59756100000000001</v>
      </c>
      <c r="X189" s="17">
        <v>1670</v>
      </c>
      <c r="Y189" s="17">
        <v>0</v>
      </c>
      <c r="Z189" s="17">
        <v>0</v>
      </c>
      <c r="AA189" s="17">
        <v>0.51074600000000003</v>
      </c>
      <c r="AB189" s="17">
        <v>3.2789100000000002E-2</v>
      </c>
      <c r="AC189" s="17">
        <v>1.15487E-2</v>
      </c>
      <c r="AD189" s="17">
        <v>0.25</v>
      </c>
      <c r="AE189" s="17">
        <v>1812.2</v>
      </c>
    </row>
    <row r="190" spans="1:31">
      <c r="A190" s="17">
        <v>177</v>
      </c>
      <c r="B190" s="19">
        <v>0.45347222222222222</v>
      </c>
      <c r="C190" s="17">
        <v>140.1</v>
      </c>
      <c r="D190" s="17">
        <v>5.4</v>
      </c>
      <c r="E190" s="17">
        <v>6.8199999999999997E-3</v>
      </c>
      <c r="F190" s="17">
        <v>0.33</v>
      </c>
      <c r="G190" s="17">
        <v>0.37561600000000001</v>
      </c>
      <c r="H190" s="17">
        <v>8.4639999999999993E-3</v>
      </c>
      <c r="I190" s="17">
        <v>1.9019000000000001E-2</v>
      </c>
      <c r="J190" s="17">
        <v>1.0553999999999999E-2</v>
      </c>
      <c r="K190" s="17">
        <v>0.55494699999999997</v>
      </c>
      <c r="L190" s="17">
        <v>946.7</v>
      </c>
      <c r="M190" s="17">
        <v>0.36838100000000001</v>
      </c>
      <c r="N190" s="17">
        <v>5007</v>
      </c>
      <c r="O190" s="17">
        <v>0</v>
      </c>
      <c r="P190" s="17">
        <v>0</v>
      </c>
      <c r="Q190" s="17">
        <v>0.28906599999999999</v>
      </c>
      <c r="R190" s="17">
        <v>1.2260999999999999E-2</v>
      </c>
      <c r="S190" s="17">
        <v>1.8405000000000001E-2</v>
      </c>
      <c r="T190" s="17">
        <v>6.1440000000000002E-3</v>
      </c>
      <c r="U190" s="17">
        <v>0.33382800000000001</v>
      </c>
      <c r="V190" s="17">
        <v>591.1</v>
      </c>
      <c r="W190" s="17">
        <v>2.4390000000000002E-3</v>
      </c>
      <c r="X190" s="17">
        <v>11218</v>
      </c>
      <c r="Y190" s="17">
        <v>0</v>
      </c>
      <c r="Z190" s="17">
        <v>0</v>
      </c>
      <c r="AA190" s="17">
        <v>0.51358199999999998</v>
      </c>
      <c r="AB190" s="17">
        <v>0.132994</v>
      </c>
      <c r="AC190" s="17">
        <v>1.30781E-2</v>
      </c>
      <c r="AD190" s="17">
        <v>0.25</v>
      </c>
      <c r="AE190" s="17">
        <v>877.3</v>
      </c>
    </row>
    <row r="191" spans="1:31">
      <c r="A191" s="17">
        <v>178</v>
      </c>
      <c r="B191" s="19">
        <v>0.45353009259259264</v>
      </c>
      <c r="C191" s="17">
        <v>140.80000000000001</v>
      </c>
      <c r="D191" s="17">
        <v>5.4</v>
      </c>
      <c r="E191" s="17">
        <v>0</v>
      </c>
      <c r="F191" s="17">
        <v>0</v>
      </c>
      <c r="G191" s="17">
        <v>0.29685299999999998</v>
      </c>
      <c r="H191" s="17">
        <v>8.829E-3</v>
      </c>
      <c r="I191" s="17">
        <v>1.6969999999999999E-2</v>
      </c>
      <c r="J191" s="17">
        <v>8.1410000000000007E-3</v>
      </c>
      <c r="K191" s="17">
        <v>0.479715</v>
      </c>
      <c r="L191" s="17">
        <v>1050</v>
      </c>
      <c r="M191" s="17">
        <v>2.4390000000000002E-3</v>
      </c>
      <c r="N191" s="17">
        <v>0</v>
      </c>
      <c r="O191" s="17">
        <v>0</v>
      </c>
      <c r="P191" s="17">
        <v>0</v>
      </c>
      <c r="Q191" s="17">
        <v>0.42478300000000002</v>
      </c>
      <c r="R191" s="17">
        <v>6.8950000000000001E-3</v>
      </c>
      <c r="S191" s="17">
        <v>1.5613999999999999E-2</v>
      </c>
      <c r="T191" s="17">
        <v>8.7189999999999993E-3</v>
      </c>
      <c r="U191" s="17">
        <v>0.55842199999999997</v>
      </c>
      <c r="V191" s="17">
        <v>1195.9000000000001</v>
      </c>
      <c r="W191" s="17">
        <v>0.36838100000000001</v>
      </c>
      <c r="X191" s="17">
        <v>3688</v>
      </c>
      <c r="Y191" s="17">
        <v>0</v>
      </c>
      <c r="Z191" s="17">
        <v>0</v>
      </c>
    </row>
    <row r="192" spans="1:31">
      <c r="A192" s="17">
        <v>179</v>
      </c>
      <c r="B192" s="19">
        <v>0.45358796296296294</v>
      </c>
      <c r="C192" s="17">
        <v>141.9</v>
      </c>
      <c r="D192" s="17">
        <v>5.4</v>
      </c>
      <c r="E192" s="17">
        <v>6.8890000000000002E-3</v>
      </c>
      <c r="F192" s="17">
        <v>0.33300000000000002</v>
      </c>
      <c r="G192" s="17">
        <v>0.27885199999999999</v>
      </c>
      <c r="H192" s="17">
        <v>9.2460000000000007E-3</v>
      </c>
      <c r="I192" s="17">
        <v>1.7069999999999998E-2</v>
      </c>
      <c r="J192" s="17">
        <v>7.8239999999999994E-3</v>
      </c>
      <c r="K192" s="17">
        <v>0.45835799999999999</v>
      </c>
      <c r="L192" s="17">
        <v>1023.7</v>
      </c>
      <c r="M192" s="17">
        <v>0.17263800000000001</v>
      </c>
      <c r="N192" s="17">
        <v>14781</v>
      </c>
      <c r="O192" s="17">
        <v>0</v>
      </c>
      <c r="P192" s="17">
        <v>0</v>
      </c>
      <c r="Q192" s="17">
        <v>0.40482400000000002</v>
      </c>
      <c r="R192" s="17">
        <v>1.1221E-2</v>
      </c>
      <c r="S192" s="17">
        <v>1.8787999999999999E-2</v>
      </c>
      <c r="T192" s="17">
        <v>7.5669999999999999E-3</v>
      </c>
      <c r="U192" s="17">
        <v>0.40274500000000002</v>
      </c>
      <c r="V192" s="17">
        <v>649.9</v>
      </c>
      <c r="W192" s="17">
        <v>0.164745</v>
      </c>
      <c r="X192" s="17">
        <v>1413</v>
      </c>
      <c r="Y192" s="17">
        <v>0</v>
      </c>
      <c r="Z192" s="17">
        <v>0</v>
      </c>
      <c r="AA192" s="17">
        <v>0.61960700000000002</v>
      </c>
      <c r="AB192" s="17">
        <v>0.32869300000000001</v>
      </c>
      <c r="AC192" s="17">
        <v>1.37085E-2</v>
      </c>
      <c r="AD192" s="17">
        <v>0.25</v>
      </c>
      <c r="AE192" s="17">
        <v>811.3</v>
      </c>
    </row>
    <row r="193" spans="1:31">
      <c r="A193" s="17">
        <v>180</v>
      </c>
      <c r="B193" s="19">
        <v>0.4536458333333333</v>
      </c>
      <c r="C193" s="17">
        <v>143.1</v>
      </c>
      <c r="D193" s="17">
        <v>5.4</v>
      </c>
      <c r="E193" s="17">
        <v>3.2690000000000002E-3</v>
      </c>
      <c r="F193" s="17">
        <v>0.158</v>
      </c>
      <c r="G193" s="17">
        <v>0.26290599999999997</v>
      </c>
      <c r="H193" s="17">
        <v>1.4501999999999999E-2</v>
      </c>
      <c r="I193" s="17">
        <v>1.9428999999999998E-2</v>
      </c>
      <c r="J193" s="17">
        <v>4.927E-3</v>
      </c>
      <c r="K193" s="17">
        <v>0.25358000000000003</v>
      </c>
      <c r="L193" s="17">
        <v>458.3</v>
      </c>
      <c r="M193" s="17">
        <v>0.59756100000000001</v>
      </c>
      <c r="N193" s="17">
        <v>2698</v>
      </c>
      <c r="O193" s="17">
        <v>0</v>
      </c>
      <c r="P193" s="17">
        <v>0</v>
      </c>
      <c r="Q193" s="17">
        <v>0.33162599999999998</v>
      </c>
      <c r="R193" s="17">
        <v>1.3002E-2</v>
      </c>
      <c r="S193" s="17">
        <v>1.8522E-2</v>
      </c>
      <c r="T193" s="17">
        <v>5.5209999999999999E-3</v>
      </c>
      <c r="U193" s="17">
        <v>0.29805300000000001</v>
      </c>
      <c r="V193" s="17">
        <v>495.9</v>
      </c>
      <c r="W193" s="17">
        <v>0.36838100000000001</v>
      </c>
      <c r="X193" s="17">
        <v>1297</v>
      </c>
      <c r="Y193" s="17">
        <v>0</v>
      </c>
      <c r="Z193" s="17">
        <v>0</v>
      </c>
      <c r="AA193" s="17">
        <v>0.45854299999999998</v>
      </c>
      <c r="AB193" s="17">
        <v>3.8477400000000002E-2</v>
      </c>
      <c r="AC193" s="17">
        <v>1.3214200000000001E-2</v>
      </c>
      <c r="AD193" s="17">
        <v>0.25</v>
      </c>
      <c r="AE193" s="17">
        <v>1812.2</v>
      </c>
    </row>
    <row r="194" spans="1:31">
      <c r="A194" s="17">
        <v>181</v>
      </c>
      <c r="B194" s="19">
        <v>0.45369212962962963</v>
      </c>
      <c r="C194" s="17">
        <v>143.30000000000001</v>
      </c>
      <c r="D194" s="17">
        <v>5.4</v>
      </c>
      <c r="E194" s="17">
        <v>8.2319999999999997E-3</v>
      </c>
      <c r="F194" s="17">
        <v>0.39800000000000002</v>
      </c>
      <c r="G194" s="17">
        <v>0.32663999999999999</v>
      </c>
      <c r="H194" s="17">
        <v>1.2692999999999999E-2</v>
      </c>
      <c r="I194" s="17">
        <v>2.0302000000000001E-2</v>
      </c>
      <c r="J194" s="17">
        <v>7.6099999999999996E-3</v>
      </c>
      <c r="K194" s="17">
        <v>0.37481500000000001</v>
      </c>
      <c r="L194" s="17">
        <v>864.7</v>
      </c>
      <c r="M194" s="17">
        <v>0.23161899999999999</v>
      </c>
      <c r="N194" s="17">
        <v>1829</v>
      </c>
      <c r="O194" s="17">
        <v>0</v>
      </c>
      <c r="P194" s="17">
        <v>0</v>
      </c>
      <c r="Q194" s="17">
        <v>0.24770400000000001</v>
      </c>
      <c r="R194" s="17">
        <v>1.0193000000000001E-2</v>
      </c>
      <c r="S194" s="17">
        <v>1.7045999999999999E-2</v>
      </c>
      <c r="T194" s="17">
        <v>6.8539999999999998E-3</v>
      </c>
      <c r="U194" s="17">
        <v>0.402057</v>
      </c>
      <c r="V194" s="17">
        <v>1195.9000000000001</v>
      </c>
      <c r="W194" s="17">
        <v>0.36838100000000001</v>
      </c>
      <c r="X194" s="17">
        <v>1440</v>
      </c>
      <c r="Y194" s="17">
        <v>0</v>
      </c>
      <c r="Z194" s="17">
        <v>0</v>
      </c>
      <c r="AA194" s="17">
        <v>0.61854900000000002</v>
      </c>
      <c r="AB194" s="17">
        <v>4.8681599999999998E-2</v>
      </c>
      <c r="AC194" s="17">
        <v>1.05264E-2</v>
      </c>
      <c r="AD194" s="17">
        <v>0.25</v>
      </c>
      <c r="AE194" s="17">
        <v>960.6</v>
      </c>
    </row>
    <row r="195" spans="1:31">
      <c r="A195" s="17">
        <v>182</v>
      </c>
      <c r="B195" s="19">
        <v>0.45375000000000004</v>
      </c>
      <c r="C195" s="17">
        <v>145.19999999999999</v>
      </c>
      <c r="D195" s="17">
        <v>5.4</v>
      </c>
      <c r="E195" s="17">
        <v>1.154E-2</v>
      </c>
      <c r="F195" s="17">
        <v>0.55800000000000005</v>
      </c>
      <c r="G195" s="17">
        <v>0.37110399999999999</v>
      </c>
      <c r="H195" s="17">
        <v>8.1309999999999993E-3</v>
      </c>
      <c r="I195" s="17">
        <v>1.7204000000000001E-2</v>
      </c>
      <c r="J195" s="17">
        <v>9.0729999999999995E-3</v>
      </c>
      <c r="K195" s="17">
        <v>0.52739000000000003</v>
      </c>
      <c r="L195" s="17">
        <v>1195.9000000000001</v>
      </c>
      <c r="M195" s="17">
        <v>2.4390000000000002E-3</v>
      </c>
      <c r="N195" s="17">
        <v>2104</v>
      </c>
      <c r="O195" s="17">
        <v>0</v>
      </c>
      <c r="P195" s="17">
        <v>0</v>
      </c>
      <c r="Q195" s="17">
        <v>0.49322300000000002</v>
      </c>
      <c r="R195" s="17">
        <v>1.108E-2</v>
      </c>
      <c r="S195" s="17">
        <v>1.9078999999999999E-2</v>
      </c>
      <c r="T195" s="17">
        <v>7.9979999999999999E-3</v>
      </c>
      <c r="U195" s="17">
        <v>0.41922399999999999</v>
      </c>
      <c r="V195" s="17">
        <v>689.4</v>
      </c>
      <c r="W195" s="17">
        <v>2.4390000000000002E-3</v>
      </c>
      <c r="X195" s="17">
        <v>2681</v>
      </c>
      <c r="Y195" s="17">
        <v>0</v>
      </c>
      <c r="Z195" s="17">
        <v>0</v>
      </c>
      <c r="AA195" s="17">
        <v>0.64495999999999998</v>
      </c>
      <c r="AB195" s="17">
        <v>7.5291499999999997E-2</v>
      </c>
      <c r="AC195" s="17">
        <v>1.1682700000000001E-2</v>
      </c>
      <c r="AD195" s="17">
        <v>0.25</v>
      </c>
      <c r="AE195" s="17">
        <v>694.5</v>
      </c>
    </row>
    <row r="196" spans="1:31">
      <c r="A196" s="17">
        <v>183</v>
      </c>
      <c r="B196" s="19">
        <v>0.45380787037037035</v>
      </c>
      <c r="C196" s="17">
        <v>144.80000000000001</v>
      </c>
      <c r="D196" s="17">
        <v>5.4</v>
      </c>
      <c r="E196" s="17">
        <v>0</v>
      </c>
      <c r="F196" s="17">
        <v>0</v>
      </c>
      <c r="G196" s="17">
        <v>0.19330800000000001</v>
      </c>
      <c r="H196" s="17">
        <v>1.1563E-2</v>
      </c>
      <c r="I196" s="17">
        <v>1.7049000000000002E-2</v>
      </c>
      <c r="J196" s="17">
        <v>5.4860000000000004E-3</v>
      </c>
      <c r="K196" s="17">
        <v>0.32178899999999999</v>
      </c>
      <c r="L196" s="17">
        <v>728.8</v>
      </c>
      <c r="M196" s="17">
        <v>0.52279399999999998</v>
      </c>
      <c r="N196" s="17">
        <v>0</v>
      </c>
      <c r="O196" s="17">
        <v>0</v>
      </c>
      <c r="P196" s="17">
        <v>0</v>
      </c>
      <c r="Q196" s="17">
        <v>0.38498300000000002</v>
      </c>
      <c r="R196" s="17">
        <v>1.0460000000000001E-2</v>
      </c>
      <c r="S196" s="17">
        <v>1.8720000000000001E-2</v>
      </c>
      <c r="T196" s="17">
        <v>8.2590000000000007E-3</v>
      </c>
      <c r="U196" s="17">
        <v>0.44120999999999999</v>
      </c>
      <c r="V196" s="17">
        <v>805.8</v>
      </c>
      <c r="W196" s="17">
        <v>2.4390000000000002E-3</v>
      </c>
      <c r="X196" s="17">
        <v>996</v>
      </c>
      <c r="Y196" s="17">
        <v>0</v>
      </c>
      <c r="Z196" s="17">
        <v>0</v>
      </c>
    </row>
    <row r="197" spans="1:31">
      <c r="A197" s="17">
        <v>184</v>
      </c>
      <c r="B197" s="19">
        <v>0.45386574074074071</v>
      </c>
      <c r="C197" s="17">
        <v>147.30000000000001</v>
      </c>
      <c r="D197" s="17">
        <v>5.4</v>
      </c>
      <c r="E197" s="17">
        <v>0</v>
      </c>
      <c r="F197" s="17">
        <v>0</v>
      </c>
      <c r="G197" s="17">
        <v>0.39516099999999998</v>
      </c>
      <c r="H197" s="17">
        <v>1.1162999999999999E-2</v>
      </c>
      <c r="I197" s="17">
        <v>1.7507999999999999E-2</v>
      </c>
      <c r="J197" s="17">
        <v>6.3449999999999999E-3</v>
      </c>
      <c r="K197" s="17">
        <v>0.36238900000000002</v>
      </c>
      <c r="L197" s="17">
        <v>607.29999999999995</v>
      </c>
      <c r="M197" s="17">
        <v>0.29361399999999999</v>
      </c>
      <c r="N197" s="17">
        <v>0</v>
      </c>
      <c r="O197" s="17">
        <v>0</v>
      </c>
      <c r="P197" s="17">
        <v>0</v>
      </c>
      <c r="Q197" s="17">
        <v>0.47713100000000003</v>
      </c>
      <c r="R197" s="17">
        <v>8.4869999999999998E-3</v>
      </c>
      <c r="S197" s="17">
        <v>1.7253999999999999E-2</v>
      </c>
      <c r="T197" s="17">
        <v>8.7670000000000005E-3</v>
      </c>
      <c r="U197" s="17">
        <v>0.50809499999999996</v>
      </c>
      <c r="V197" s="17">
        <v>728.8</v>
      </c>
      <c r="W197" s="17">
        <v>2.4390000000000002E-3</v>
      </c>
      <c r="X197" s="17">
        <v>2314</v>
      </c>
      <c r="Y197" s="17">
        <v>0</v>
      </c>
      <c r="Z197" s="17">
        <v>0</v>
      </c>
    </row>
    <row r="198" spans="1:31">
      <c r="A198" s="17">
        <v>185</v>
      </c>
      <c r="B198" s="19">
        <v>0.45392361111111112</v>
      </c>
      <c r="C198" s="17">
        <v>146.80000000000001</v>
      </c>
      <c r="D198" s="17">
        <v>5.4</v>
      </c>
      <c r="E198" s="17">
        <v>0</v>
      </c>
      <c r="F198" s="17">
        <v>0</v>
      </c>
      <c r="G198" s="17">
        <v>0.23157</v>
      </c>
      <c r="H198" s="17">
        <v>1.1865000000000001E-2</v>
      </c>
      <c r="I198" s="17">
        <v>1.66E-2</v>
      </c>
      <c r="J198" s="17">
        <v>4.7349999999999996E-3</v>
      </c>
      <c r="K198" s="17">
        <v>0.28522199999999998</v>
      </c>
      <c r="L198" s="17">
        <v>569.79999999999995</v>
      </c>
      <c r="M198" s="17">
        <v>0.59756100000000001</v>
      </c>
      <c r="N198" s="17">
        <v>0</v>
      </c>
      <c r="O198" s="17">
        <v>0</v>
      </c>
      <c r="P198" s="17">
        <v>0</v>
      </c>
      <c r="Q198" s="17">
        <v>0.20598</v>
      </c>
      <c r="R198" s="17">
        <v>1.2411999999999999E-2</v>
      </c>
      <c r="S198" s="17">
        <v>1.8485999999999999E-2</v>
      </c>
      <c r="T198" s="17">
        <v>6.0740000000000004E-3</v>
      </c>
      <c r="U198" s="17">
        <v>0.32857399999999998</v>
      </c>
      <c r="V198" s="17">
        <v>976.1</v>
      </c>
      <c r="W198" s="17">
        <v>2.4390000000000002E-3</v>
      </c>
      <c r="X198" s="17">
        <v>830</v>
      </c>
      <c r="Y198" s="17">
        <v>0</v>
      </c>
      <c r="Z198" s="17">
        <v>0</v>
      </c>
    </row>
    <row r="199" spans="1:31">
      <c r="A199" s="17">
        <v>186</v>
      </c>
      <c r="B199" s="19">
        <v>0.45396990740740745</v>
      </c>
      <c r="C199" s="17">
        <v>148.80000000000001</v>
      </c>
      <c r="D199" s="17">
        <v>5.4</v>
      </c>
      <c r="E199" s="17">
        <v>0</v>
      </c>
      <c r="F199" s="17">
        <v>0</v>
      </c>
      <c r="G199" s="17">
        <v>0.40759299999999998</v>
      </c>
      <c r="H199" s="17">
        <v>9.0209999999999995E-3</v>
      </c>
      <c r="I199" s="17">
        <v>1.4893999999999999E-2</v>
      </c>
      <c r="J199" s="17">
        <v>5.8729999999999997E-3</v>
      </c>
      <c r="K199" s="17">
        <v>0.39432699999999998</v>
      </c>
      <c r="L199" s="17">
        <v>607.29999999999995</v>
      </c>
      <c r="M199" s="17">
        <v>2.4390000000000002E-3</v>
      </c>
      <c r="N199" s="17">
        <v>0</v>
      </c>
      <c r="O199" s="17">
        <v>0</v>
      </c>
      <c r="P199" s="17">
        <v>0</v>
      </c>
      <c r="Q199" s="17">
        <v>0.26551999999999998</v>
      </c>
      <c r="R199" s="17">
        <v>9.1500000000000001E-3</v>
      </c>
      <c r="S199" s="17">
        <v>1.4999E-2</v>
      </c>
      <c r="T199" s="17">
        <v>5.849E-3</v>
      </c>
      <c r="U199" s="17">
        <v>0.38995999999999997</v>
      </c>
      <c r="V199" s="17">
        <v>694.4</v>
      </c>
      <c r="W199" s="17">
        <v>0.45591999999999999</v>
      </c>
      <c r="X199" s="17">
        <v>3487</v>
      </c>
      <c r="Y199" s="17">
        <v>0</v>
      </c>
      <c r="Z199" s="17">
        <v>0</v>
      </c>
    </row>
    <row r="200" spans="1:31">
      <c r="A200" s="17">
        <v>187</v>
      </c>
      <c r="B200" s="19">
        <v>0.45402777777777775</v>
      </c>
      <c r="C200" s="17">
        <v>149.19999999999999</v>
      </c>
      <c r="D200" s="17">
        <v>5.4</v>
      </c>
      <c r="E200" s="17">
        <v>0</v>
      </c>
      <c r="F200" s="17">
        <v>0</v>
      </c>
      <c r="G200" s="17">
        <v>0.115886</v>
      </c>
      <c r="H200" s="17">
        <v>8.8599999999999998E-3</v>
      </c>
      <c r="I200" s="17">
        <v>1.5136E-2</v>
      </c>
      <c r="J200" s="17">
        <v>6.2760000000000003E-3</v>
      </c>
      <c r="K200" s="17">
        <v>0.41465999999999997</v>
      </c>
      <c r="L200" s="17">
        <v>435.1</v>
      </c>
      <c r="M200" s="17">
        <v>0.59756100000000001</v>
      </c>
      <c r="N200" s="17">
        <v>0</v>
      </c>
      <c r="O200" s="17">
        <v>0</v>
      </c>
      <c r="P200" s="17">
        <v>0</v>
      </c>
      <c r="Q200" s="17">
        <v>0.191299</v>
      </c>
      <c r="R200" s="17">
        <v>1.0477999999999999E-2</v>
      </c>
      <c r="S200" s="17">
        <v>1.5511E-2</v>
      </c>
      <c r="T200" s="17">
        <v>5.0330000000000001E-3</v>
      </c>
      <c r="U200" s="17">
        <v>0.32447700000000002</v>
      </c>
      <c r="V200" s="17">
        <v>843.4</v>
      </c>
      <c r="W200" s="17">
        <v>0.59756100000000001</v>
      </c>
      <c r="X200" s="17">
        <v>0</v>
      </c>
      <c r="Y200" s="17">
        <v>0</v>
      </c>
      <c r="Z200" s="17">
        <v>0</v>
      </c>
    </row>
    <row r="201" spans="1:31">
      <c r="A201" s="17">
        <v>188</v>
      </c>
      <c r="B201" s="19">
        <v>0.45408564814814811</v>
      </c>
      <c r="C201" s="17">
        <v>150.1</v>
      </c>
      <c r="D201" s="17">
        <v>5.4</v>
      </c>
      <c r="E201" s="17">
        <v>6.9820000000000004E-3</v>
      </c>
      <c r="F201" s="17">
        <v>0.33800000000000002</v>
      </c>
      <c r="G201" s="17">
        <v>0.29575200000000001</v>
      </c>
      <c r="H201" s="17">
        <v>8.1379999999999994E-3</v>
      </c>
      <c r="I201" s="17">
        <v>1.4829999999999999E-2</v>
      </c>
      <c r="J201" s="17">
        <v>6.692E-3</v>
      </c>
      <c r="K201" s="17">
        <v>0.45125100000000001</v>
      </c>
      <c r="L201" s="17">
        <v>856.5</v>
      </c>
      <c r="M201" s="17">
        <v>2.4390000000000002E-3</v>
      </c>
      <c r="N201" s="17">
        <v>3046</v>
      </c>
      <c r="O201" s="17">
        <v>0</v>
      </c>
      <c r="P201" s="17">
        <v>0</v>
      </c>
      <c r="Q201" s="17">
        <v>0.40753200000000001</v>
      </c>
      <c r="R201" s="17">
        <v>1.0255999999999999E-2</v>
      </c>
      <c r="S201" s="17">
        <v>1.5904000000000001E-2</v>
      </c>
      <c r="T201" s="17">
        <v>5.6480000000000002E-3</v>
      </c>
      <c r="U201" s="17">
        <v>0.35514499999999999</v>
      </c>
      <c r="V201" s="17">
        <v>461.4</v>
      </c>
      <c r="W201" s="17">
        <v>2.4390000000000002E-3</v>
      </c>
      <c r="X201" s="17">
        <v>1874</v>
      </c>
      <c r="Y201" s="17">
        <v>0</v>
      </c>
      <c r="Z201" s="17">
        <v>0</v>
      </c>
      <c r="AA201" s="17">
        <v>0.546377</v>
      </c>
      <c r="AB201" s="17">
        <v>7.7848600000000004E-2</v>
      </c>
      <c r="AC201" s="17">
        <v>1.06952E-2</v>
      </c>
      <c r="AD201" s="17">
        <v>0.25</v>
      </c>
      <c r="AE201" s="17">
        <v>969.7</v>
      </c>
    </row>
    <row r="202" spans="1:31">
      <c r="A202" s="17">
        <v>189</v>
      </c>
      <c r="B202" s="19">
        <v>0.45414351851851853</v>
      </c>
      <c r="C202" s="17">
        <v>151.30000000000001</v>
      </c>
      <c r="D202" s="17">
        <v>5.4</v>
      </c>
      <c r="E202" s="17">
        <v>0</v>
      </c>
      <c r="F202" s="17">
        <v>0</v>
      </c>
      <c r="G202" s="17">
        <v>0.25963900000000001</v>
      </c>
      <c r="H202" s="17">
        <v>7.2189999999999997E-3</v>
      </c>
      <c r="I202" s="17">
        <v>1.5115E-2</v>
      </c>
      <c r="J202" s="17">
        <v>7.8960000000000002E-3</v>
      </c>
      <c r="K202" s="17">
        <v>0.52241700000000002</v>
      </c>
      <c r="L202" s="17">
        <v>1132.0999999999999</v>
      </c>
      <c r="M202" s="17">
        <v>2.4390000000000002E-3</v>
      </c>
      <c r="N202" s="17">
        <v>0</v>
      </c>
      <c r="O202" s="17">
        <v>0</v>
      </c>
      <c r="P202" s="17">
        <v>0</v>
      </c>
      <c r="Q202" s="17">
        <v>0.29285699999999998</v>
      </c>
      <c r="R202" s="17">
        <v>8.2539999999999992E-3</v>
      </c>
      <c r="S202" s="17">
        <v>1.5726E-2</v>
      </c>
      <c r="T202" s="17">
        <v>7.4729999999999996E-3</v>
      </c>
      <c r="U202" s="17">
        <v>0.47517100000000001</v>
      </c>
      <c r="V202" s="17">
        <v>1195.9000000000001</v>
      </c>
      <c r="W202" s="17">
        <v>2.4390000000000002E-3</v>
      </c>
      <c r="X202" s="17">
        <v>1123</v>
      </c>
      <c r="Y202" s="17">
        <v>0</v>
      </c>
      <c r="Z202" s="17">
        <v>0</v>
      </c>
    </row>
    <row r="203" spans="1:31">
      <c r="A203" s="17">
        <v>190</v>
      </c>
      <c r="B203" s="19">
        <v>0.45420138888888889</v>
      </c>
      <c r="C203" s="17">
        <v>151.30000000000001</v>
      </c>
      <c r="D203" s="17">
        <v>5.4</v>
      </c>
      <c r="E203" s="17">
        <v>0</v>
      </c>
      <c r="F203" s="17">
        <v>0</v>
      </c>
      <c r="G203" s="17">
        <v>0.37559199999999998</v>
      </c>
      <c r="H203" s="17">
        <v>7.6160000000000004E-3</v>
      </c>
      <c r="I203" s="17">
        <v>1.4375000000000001E-2</v>
      </c>
      <c r="J203" s="17">
        <v>6.7590000000000003E-3</v>
      </c>
      <c r="K203" s="17">
        <v>0.47016999999999998</v>
      </c>
      <c r="L203" s="17">
        <v>668.1</v>
      </c>
      <c r="M203" s="17">
        <v>2.4390000000000002E-3</v>
      </c>
      <c r="N203" s="17">
        <v>0</v>
      </c>
      <c r="O203" s="17">
        <v>0</v>
      </c>
      <c r="P203" s="17">
        <v>0</v>
      </c>
      <c r="Q203" s="17">
        <v>0.33224300000000001</v>
      </c>
      <c r="R203" s="17">
        <v>7.4669999999999997E-3</v>
      </c>
      <c r="S203" s="17">
        <v>1.3655E-2</v>
      </c>
      <c r="T203" s="17">
        <v>6.1879999999999999E-3</v>
      </c>
      <c r="U203" s="17">
        <v>0.45319199999999998</v>
      </c>
      <c r="V203" s="17">
        <v>1087.5999999999999</v>
      </c>
      <c r="W203" s="17">
        <v>0.23161899999999999</v>
      </c>
      <c r="X203" s="17">
        <v>0</v>
      </c>
      <c r="Y203" s="17">
        <v>0</v>
      </c>
      <c r="Z203" s="17">
        <v>0</v>
      </c>
    </row>
    <row r="204" spans="1:31">
      <c r="A204" s="17">
        <v>191</v>
      </c>
      <c r="B204" s="19">
        <v>0.45424768518518516</v>
      </c>
      <c r="C204" s="17">
        <v>153.9</v>
      </c>
      <c r="D204" s="17">
        <v>5.4</v>
      </c>
      <c r="E204" s="17">
        <v>3.3969999999999998E-3</v>
      </c>
      <c r="F204" s="17">
        <v>0.16400000000000001</v>
      </c>
      <c r="G204" s="17">
        <v>0.21914600000000001</v>
      </c>
      <c r="H204" s="17">
        <v>1.082E-2</v>
      </c>
      <c r="I204" s="17">
        <v>1.5997000000000001E-2</v>
      </c>
      <c r="J204" s="17">
        <v>5.1780000000000003E-3</v>
      </c>
      <c r="K204" s="17">
        <v>0.32364900000000002</v>
      </c>
      <c r="L204" s="17">
        <v>482.7</v>
      </c>
      <c r="M204" s="17">
        <v>2.4390000000000002E-3</v>
      </c>
      <c r="N204" s="17">
        <v>1731</v>
      </c>
      <c r="O204" s="17">
        <v>0</v>
      </c>
      <c r="P204" s="17">
        <v>0</v>
      </c>
      <c r="Q204" s="17">
        <v>0.195218</v>
      </c>
      <c r="R204" s="17">
        <v>1.0201999999999999E-2</v>
      </c>
      <c r="S204" s="17">
        <v>1.4376999999999999E-2</v>
      </c>
      <c r="T204" s="17">
        <v>4.1749999999999999E-3</v>
      </c>
      <c r="U204" s="17">
        <v>0.29039799999999999</v>
      </c>
      <c r="V204" s="17">
        <v>1023.7</v>
      </c>
      <c r="W204" s="17">
        <v>0.59756100000000001</v>
      </c>
      <c r="X204" s="17">
        <v>0</v>
      </c>
      <c r="Y204" s="17">
        <v>0</v>
      </c>
      <c r="Z204" s="17">
        <v>0</v>
      </c>
      <c r="AA204" s="17">
        <v>0.446766</v>
      </c>
      <c r="AB204" s="17">
        <v>2.6332600000000001E-2</v>
      </c>
      <c r="AC204" s="17">
        <v>1.0312200000000001E-2</v>
      </c>
      <c r="AD204" s="17">
        <v>0.25</v>
      </c>
      <c r="AE204" s="17">
        <v>1720.6</v>
      </c>
    </row>
    <row r="205" spans="1:31">
      <c r="A205" s="17">
        <v>192</v>
      </c>
      <c r="B205" s="19">
        <v>0.45430555555555557</v>
      </c>
      <c r="C205" s="17">
        <v>152.80000000000001</v>
      </c>
      <c r="D205" s="17">
        <v>5.4</v>
      </c>
      <c r="E205" s="17">
        <v>6.1469999999999997E-3</v>
      </c>
      <c r="F205" s="17">
        <v>0.29699999999999999</v>
      </c>
      <c r="G205" s="17">
        <v>0.41145599999999999</v>
      </c>
      <c r="H205" s="17">
        <v>9.6489999999999996E-3</v>
      </c>
      <c r="I205" s="17">
        <v>1.6344999999999998E-2</v>
      </c>
      <c r="J205" s="17">
        <v>6.6959999999999997E-3</v>
      </c>
      <c r="K205" s="17">
        <v>0.40965800000000002</v>
      </c>
      <c r="L205" s="17">
        <v>800.8</v>
      </c>
      <c r="M205" s="17">
        <v>0.59756100000000001</v>
      </c>
      <c r="N205" s="17">
        <v>3065</v>
      </c>
      <c r="O205" s="17">
        <v>0</v>
      </c>
      <c r="P205" s="17">
        <v>0</v>
      </c>
      <c r="Q205" s="17">
        <v>0.15765399999999999</v>
      </c>
      <c r="R205" s="17">
        <v>1.0279999999999999E-2</v>
      </c>
      <c r="S205" s="17">
        <v>1.5409000000000001E-2</v>
      </c>
      <c r="T205" s="17">
        <v>5.1289999999999999E-3</v>
      </c>
      <c r="U205" s="17">
        <v>0.33286300000000002</v>
      </c>
      <c r="V205" s="17">
        <v>779.5</v>
      </c>
      <c r="W205" s="17">
        <v>2.4390000000000002E-3</v>
      </c>
      <c r="X205" s="17">
        <v>1241</v>
      </c>
      <c r="Y205" s="17">
        <v>0</v>
      </c>
      <c r="Z205" s="17">
        <v>0</v>
      </c>
      <c r="AA205" s="17">
        <v>0.51209700000000002</v>
      </c>
      <c r="AB205" s="17">
        <v>7.3576600000000006E-2</v>
      </c>
      <c r="AC205" s="17">
        <v>1.0657099999999999E-2</v>
      </c>
      <c r="AD205" s="17">
        <v>0.25</v>
      </c>
      <c r="AE205" s="17">
        <v>1037.2</v>
      </c>
    </row>
    <row r="206" spans="1:31">
      <c r="A206" s="17">
        <v>193</v>
      </c>
      <c r="B206" s="19">
        <v>0.45436342592592593</v>
      </c>
      <c r="C206" s="17">
        <v>155.19999999999999</v>
      </c>
      <c r="D206" s="17">
        <v>5.4</v>
      </c>
      <c r="E206" s="17">
        <v>0</v>
      </c>
      <c r="F206" s="17">
        <v>0</v>
      </c>
      <c r="G206" s="17">
        <v>0.33029199999999997</v>
      </c>
      <c r="H206" s="17">
        <v>9.0360000000000006E-3</v>
      </c>
      <c r="I206" s="17">
        <v>1.5117E-2</v>
      </c>
      <c r="J206" s="17">
        <v>6.0809999999999996E-3</v>
      </c>
      <c r="K206" s="17">
        <v>0.40228199999999997</v>
      </c>
      <c r="L206" s="17">
        <v>599.20000000000005</v>
      </c>
      <c r="M206" s="17">
        <v>0.59756100000000001</v>
      </c>
      <c r="N206" s="17">
        <v>0</v>
      </c>
      <c r="O206" s="17">
        <v>0</v>
      </c>
      <c r="P206" s="17">
        <v>0</v>
      </c>
      <c r="Q206" s="17">
        <v>0.40379799999999999</v>
      </c>
      <c r="R206" s="17">
        <v>1.0508999999999999E-2</v>
      </c>
      <c r="S206" s="17">
        <v>1.7374000000000001E-2</v>
      </c>
      <c r="T206" s="17">
        <v>6.8649999999999996E-3</v>
      </c>
      <c r="U206" s="17">
        <v>0.39511400000000002</v>
      </c>
      <c r="V206" s="17">
        <v>217.2</v>
      </c>
      <c r="W206" s="17">
        <v>2.4390000000000002E-3</v>
      </c>
      <c r="X206" s="17">
        <v>1373</v>
      </c>
      <c r="Y206" s="17">
        <v>0</v>
      </c>
      <c r="Z206" s="17">
        <v>0</v>
      </c>
    </row>
    <row r="207" spans="1:31">
      <c r="A207" s="17">
        <v>194</v>
      </c>
      <c r="B207" s="19">
        <v>0.45440972222222226</v>
      </c>
      <c r="C207" s="17">
        <v>155.9</v>
      </c>
      <c r="D207" s="17">
        <v>5.4</v>
      </c>
      <c r="E207" s="17">
        <v>6.8890000000000002E-3</v>
      </c>
      <c r="F207" s="17">
        <v>0.33300000000000002</v>
      </c>
      <c r="G207" s="17">
        <v>0.45402599999999999</v>
      </c>
      <c r="H207" s="17">
        <v>9.3340000000000003E-3</v>
      </c>
      <c r="I207" s="17">
        <v>1.6785000000000001E-2</v>
      </c>
      <c r="J207" s="17">
        <v>7.45E-3</v>
      </c>
      <c r="K207" s="17">
        <v>0.44387500000000002</v>
      </c>
      <c r="L207" s="17">
        <v>689.4</v>
      </c>
      <c r="M207" s="17">
        <v>2.4390000000000002E-3</v>
      </c>
      <c r="N207" s="17">
        <v>19248</v>
      </c>
      <c r="O207" s="17">
        <v>0</v>
      </c>
      <c r="P207" s="17">
        <v>0</v>
      </c>
      <c r="Q207" s="17">
        <v>0.53370600000000001</v>
      </c>
      <c r="R207" s="17">
        <v>6.8389999999999996E-3</v>
      </c>
      <c r="S207" s="17">
        <v>1.6049000000000001E-2</v>
      </c>
      <c r="T207" s="17">
        <v>9.2099999999999994E-3</v>
      </c>
      <c r="U207" s="17">
        <v>0.57386499999999996</v>
      </c>
      <c r="V207" s="17">
        <v>1092.5999999999999</v>
      </c>
      <c r="W207" s="17">
        <v>0.59756100000000001</v>
      </c>
      <c r="X207" s="17">
        <v>2093</v>
      </c>
      <c r="Y207" s="17">
        <v>0</v>
      </c>
      <c r="Z207" s="17">
        <v>0</v>
      </c>
      <c r="AA207" s="17">
        <v>0.88286900000000001</v>
      </c>
      <c r="AB207" s="17">
        <v>0.30039199999999999</v>
      </c>
      <c r="AC207" s="17">
        <v>9.6053400000000004E-3</v>
      </c>
      <c r="AD207" s="17">
        <v>0.25</v>
      </c>
      <c r="AE207" s="17">
        <v>1204.8</v>
      </c>
    </row>
    <row r="208" spans="1:31">
      <c r="A208" s="17">
        <v>195</v>
      </c>
      <c r="B208" s="19">
        <v>0.45446759259259256</v>
      </c>
      <c r="C208" s="17">
        <v>157.19999999999999</v>
      </c>
      <c r="D208" s="17">
        <v>5.4</v>
      </c>
      <c r="E208" s="17">
        <v>3.6709999999999998E-3</v>
      </c>
      <c r="F208" s="17">
        <v>0.17799999999999999</v>
      </c>
      <c r="G208" s="17">
        <v>0.31604599999999999</v>
      </c>
      <c r="H208" s="17">
        <v>7.8009999999999998E-3</v>
      </c>
      <c r="I208" s="17">
        <v>1.6608000000000001E-2</v>
      </c>
      <c r="J208" s="17">
        <v>8.8070000000000006E-3</v>
      </c>
      <c r="K208" s="17">
        <v>0.53027199999999997</v>
      </c>
      <c r="L208" s="17">
        <v>1092.5999999999999</v>
      </c>
      <c r="M208" s="17">
        <v>2.4390000000000002E-3</v>
      </c>
      <c r="N208" s="17">
        <v>34326</v>
      </c>
      <c r="O208" s="17">
        <v>0</v>
      </c>
      <c r="P208" s="17">
        <v>0</v>
      </c>
      <c r="Q208" s="17">
        <v>0.138569</v>
      </c>
      <c r="R208" s="17">
        <v>1.1625999999999999E-2</v>
      </c>
      <c r="S208" s="17">
        <v>1.6579E-2</v>
      </c>
      <c r="T208" s="17">
        <v>4.9529999999999999E-3</v>
      </c>
      <c r="U208" s="17">
        <v>0.298759</v>
      </c>
      <c r="V208" s="17">
        <v>358.1</v>
      </c>
      <c r="W208" s="17">
        <v>0.36838100000000001</v>
      </c>
      <c r="X208" s="17">
        <v>13155</v>
      </c>
      <c r="Y208" s="17">
        <v>0</v>
      </c>
      <c r="Z208" s="17">
        <v>0</v>
      </c>
      <c r="AA208" s="17">
        <v>0.45962900000000001</v>
      </c>
      <c r="AB208" s="17">
        <v>0.54825400000000002</v>
      </c>
      <c r="AC208" s="17">
        <v>1.43418E-2</v>
      </c>
      <c r="AD208" s="17">
        <v>0.25</v>
      </c>
      <c r="AE208" s="17">
        <v>760.2</v>
      </c>
    </row>
    <row r="209" spans="1:31">
      <c r="A209" s="17">
        <v>196</v>
      </c>
      <c r="B209" s="19">
        <v>0.45452546296296298</v>
      </c>
      <c r="C209" s="17">
        <v>157.4</v>
      </c>
      <c r="D209" s="17">
        <v>5.4</v>
      </c>
      <c r="E209" s="17">
        <v>0</v>
      </c>
      <c r="F209" s="17">
        <v>0</v>
      </c>
      <c r="G209" s="17">
        <v>0.40622599999999998</v>
      </c>
      <c r="H209" s="17">
        <v>7.3020000000000003E-3</v>
      </c>
      <c r="I209" s="17">
        <v>1.5438E-2</v>
      </c>
      <c r="J209" s="17">
        <v>8.1359999999999991E-3</v>
      </c>
      <c r="K209" s="17">
        <v>0.52700800000000003</v>
      </c>
      <c r="L209" s="17">
        <v>620.5</v>
      </c>
      <c r="M209" s="17">
        <v>2.4390000000000002E-3</v>
      </c>
      <c r="N209" s="17">
        <v>0</v>
      </c>
      <c r="O209" s="17">
        <v>0</v>
      </c>
      <c r="P209" s="17">
        <v>0</v>
      </c>
      <c r="Q209" s="17">
        <v>0.16172600000000001</v>
      </c>
      <c r="R209" s="17">
        <v>1.0928E-2</v>
      </c>
      <c r="S209" s="17">
        <v>1.4803999999999999E-2</v>
      </c>
      <c r="T209" s="17">
        <v>3.8760000000000001E-3</v>
      </c>
      <c r="U209" s="17">
        <v>0.26181399999999999</v>
      </c>
      <c r="V209" s="17">
        <v>238.5</v>
      </c>
      <c r="W209" s="17">
        <v>0.22674</v>
      </c>
      <c r="X209" s="17">
        <v>1599</v>
      </c>
      <c r="Y209" s="17">
        <v>0</v>
      </c>
      <c r="Z209" s="17">
        <v>0</v>
      </c>
    </row>
    <row r="210" spans="1:31">
      <c r="A210" s="17">
        <v>197</v>
      </c>
      <c r="B210" s="19">
        <v>0.45458333333333334</v>
      </c>
      <c r="C210" s="17">
        <v>158.80000000000001</v>
      </c>
      <c r="D210" s="17">
        <v>5.4</v>
      </c>
      <c r="E210" s="17">
        <v>5.8710000000000004E-3</v>
      </c>
      <c r="F210" s="17">
        <v>0.28399999999999997</v>
      </c>
      <c r="G210" s="17">
        <v>0.178955</v>
      </c>
      <c r="H210" s="17">
        <v>7.4619999999999999E-3</v>
      </c>
      <c r="I210" s="17">
        <v>1.4631E-2</v>
      </c>
      <c r="J210" s="17">
        <v>7.169E-3</v>
      </c>
      <c r="K210" s="17">
        <v>0.489985</v>
      </c>
      <c r="L210" s="17">
        <v>715.7</v>
      </c>
      <c r="M210" s="17">
        <v>0.56412399999999996</v>
      </c>
      <c r="N210" s="17">
        <v>1370</v>
      </c>
      <c r="O210" s="17">
        <v>0</v>
      </c>
      <c r="P210" s="17">
        <v>0</v>
      </c>
      <c r="Q210" s="17">
        <v>0.26122400000000001</v>
      </c>
      <c r="R210" s="17">
        <v>1.0144E-2</v>
      </c>
      <c r="S210" s="17">
        <v>1.5370999999999999E-2</v>
      </c>
      <c r="T210" s="17">
        <v>5.2259999999999997E-3</v>
      </c>
      <c r="U210" s="17">
        <v>0.34001900000000002</v>
      </c>
      <c r="V210" s="17">
        <v>615.4</v>
      </c>
      <c r="W210" s="17">
        <v>2.4390000000000002E-3</v>
      </c>
      <c r="X210" s="17">
        <v>0</v>
      </c>
      <c r="Y210" s="17">
        <v>0</v>
      </c>
      <c r="Z210" s="17">
        <v>0</v>
      </c>
      <c r="AA210" s="17">
        <v>0.52310599999999996</v>
      </c>
      <c r="AB210" s="17">
        <v>3.0748899999999999E-2</v>
      </c>
      <c r="AC210" s="17">
        <v>1.0305E-2</v>
      </c>
      <c r="AD210" s="17">
        <v>0.25</v>
      </c>
      <c r="AE210" s="17">
        <v>1160.5</v>
      </c>
    </row>
    <row r="211" spans="1:31">
      <c r="A211" s="17">
        <v>198</v>
      </c>
      <c r="B211" s="19">
        <v>0.4546412037037037</v>
      </c>
      <c r="C211" s="17">
        <v>159.5</v>
      </c>
      <c r="D211" s="17">
        <v>5.4</v>
      </c>
      <c r="E211" s="17">
        <v>6.3810000000000004E-3</v>
      </c>
      <c r="F211" s="17">
        <v>0.309</v>
      </c>
      <c r="G211" s="17">
        <v>0.22006500000000001</v>
      </c>
      <c r="H211" s="17">
        <v>9.8689999999999993E-3</v>
      </c>
      <c r="I211" s="17">
        <v>1.5134999999999999E-2</v>
      </c>
      <c r="J211" s="17">
        <v>5.267E-3</v>
      </c>
      <c r="K211" s="17">
        <v>0.34797099999999997</v>
      </c>
      <c r="L211" s="17">
        <v>959.9</v>
      </c>
      <c r="M211" s="17">
        <v>0.36838100000000001</v>
      </c>
      <c r="N211" s="17">
        <v>11530</v>
      </c>
      <c r="O211" s="17">
        <v>0</v>
      </c>
      <c r="P211" s="17">
        <v>0</v>
      </c>
      <c r="Q211" s="17">
        <v>0.22925799999999999</v>
      </c>
      <c r="R211" s="17">
        <v>9.6539999999999994E-3</v>
      </c>
      <c r="S211" s="17">
        <v>1.5148999999999999E-2</v>
      </c>
      <c r="T211" s="17">
        <v>5.4949999999999999E-3</v>
      </c>
      <c r="U211" s="17">
        <v>0.362705</v>
      </c>
      <c r="V211" s="17">
        <v>1195.9000000000001</v>
      </c>
      <c r="W211" s="17">
        <v>5.1663000000000001E-2</v>
      </c>
      <c r="X211" s="17">
        <v>1420</v>
      </c>
      <c r="Y211" s="17">
        <v>0</v>
      </c>
      <c r="Z211" s="17">
        <v>0</v>
      </c>
      <c r="AA211" s="17">
        <v>0.55800799999999995</v>
      </c>
      <c r="AB211" s="17">
        <v>0.26368599999999998</v>
      </c>
      <c r="AC211" s="17">
        <v>1.1103099999999999E-2</v>
      </c>
      <c r="AD211" s="17">
        <v>0.25</v>
      </c>
      <c r="AE211" s="17">
        <v>865.3</v>
      </c>
    </row>
    <row r="212" spans="1:31">
      <c r="A212" s="17">
        <v>199</v>
      </c>
      <c r="B212" s="19">
        <v>0.45468749999999997</v>
      </c>
      <c r="C212" s="17">
        <v>161</v>
      </c>
      <c r="D212" s="17">
        <v>5.4</v>
      </c>
      <c r="E212" s="17">
        <v>4.738E-3</v>
      </c>
      <c r="F212" s="17">
        <v>0.22900000000000001</v>
      </c>
      <c r="G212" s="17">
        <v>0.15728600000000001</v>
      </c>
      <c r="H212" s="17">
        <v>9.8469999999999999E-3</v>
      </c>
      <c r="I212" s="17">
        <v>1.7389999999999999E-2</v>
      </c>
      <c r="J212" s="17">
        <v>7.5430000000000002E-3</v>
      </c>
      <c r="K212" s="17">
        <v>0.43376799999999999</v>
      </c>
      <c r="L212" s="17">
        <v>525.29999999999995</v>
      </c>
      <c r="M212" s="17">
        <v>0.51002199999999998</v>
      </c>
      <c r="N212" s="17">
        <v>754</v>
      </c>
      <c r="O212" s="17">
        <v>0</v>
      </c>
      <c r="P212" s="17">
        <v>0</v>
      </c>
      <c r="Q212" s="17">
        <v>0.25234000000000001</v>
      </c>
      <c r="R212" s="17">
        <v>1.1032999999999999E-2</v>
      </c>
      <c r="S212" s="17">
        <v>1.7430000000000001E-2</v>
      </c>
      <c r="T212" s="17">
        <v>6.3969999999999999E-3</v>
      </c>
      <c r="U212" s="17">
        <v>0.36698799999999998</v>
      </c>
      <c r="V212" s="17">
        <v>1195.9000000000001</v>
      </c>
      <c r="W212" s="17">
        <v>2.4390000000000002E-3</v>
      </c>
      <c r="X212" s="17">
        <v>4274</v>
      </c>
      <c r="Y212" s="17">
        <v>0</v>
      </c>
      <c r="Z212" s="17">
        <v>0</v>
      </c>
      <c r="AA212" s="17">
        <v>0.56459700000000002</v>
      </c>
      <c r="AB212" s="17">
        <v>1.26544E-2</v>
      </c>
      <c r="AC212" s="17">
        <v>1.1114199999999999E-2</v>
      </c>
      <c r="AD212" s="17">
        <v>0.25</v>
      </c>
      <c r="AE212" s="17">
        <v>1581.2</v>
      </c>
    </row>
    <row r="213" spans="1:31">
      <c r="A213" s="17">
        <v>200</v>
      </c>
      <c r="B213" s="19">
        <v>0.45474537037037038</v>
      </c>
      <c r="C213" s="17">
        <v>161</v>
      </c>
      <c r="D213" s="17">
        <v>5.4</v>
      </c>
      <c r="E213" s="17">
        <v>0</v>
      </c>
      <c r="F213" s="17">
        <v>0</v>
      </c>
      <c r="G213" s="17">
        <v>0.18789700000000001</v>
      </c>
      <c r="H213" s="17">
        <v>8.7930000000000005E-3</v>
      </c>
      <c r="I213" s="17">
        <v>1.4319E-2</v>
      </c>
      <c r="J213" s="17">
        <v>5.5259999999999997E-3</v>
      </c>
      <c r="K213" s="17">
        <v>0.38590799999999997</v>
      </c>
      <c r="L213" s="17">
        <v>355</v>
      </c>
      <c r="M213" s="17">
        <v>0.31427899999999998</v>
      </c>
      <c r="N213" s="17">
        <v>0</v>
      </c>
      <c r="O213" s="17">
        <v>0</v>
      </c>
      <c r="P213" s="17">
        <v>0</v>
      </c>
      <c r="Q213" s="17">
        <v>5.5537999999999997E-2</v>
      </c>
      <c r="R213" s="17">
        <v>9.6729999999999993E-3</v>
      </c>
      <c r="S213" s="17">
        <v>1.3731999999999999E-2</v>
      </c>
      <c r="T213" s="17">
        <v>4.0590000000000001E-3</v>
      </c>
      <c r="U213" s="17">
        <v>0.29555300000000001</v>
      </c>
      <c r="V213" s="17">
        <v>1195.9000000000001</v>
      </c>
      <c r="W213" s="17">
        <v>2.4390000000000002E-3</v>
      </c>
      <c r="X213" s="17">
        <v>0</v>
      </c>
      <c r="Y213" s="17">
        <v>0</v>
      </c>
      <c r="Z213" s="17">
        <v>0</v>
      </c>
    </row>
    <row r="214" spans="1:31">
      <c r="A214" s="17">
        <v>201</v>
      </c>
      <c r="B214" s="19">
        <v>0.45480324074074074</v>
      </c>
      <c r="C214" s="17">
        <v>163.19999999999999</v>
      </c>
      <c r="D214" s="17">
        <v>5.4</v>
      </c>
      <c r="E214" s="17">
        <v>6.0309999999999999E-3</v>
      </c>
      <c r="F214" s="17">
        <v>0.29199999999999998</v>
      </c>
      <c r="G214" s="17">
        <v>0.25676300000000002</v>
      </c>
      <c r="H214" s="17">
        <v>9.9679999999999994E-3</v>
      </c>
      <c r="I214" s="17">
        <v>1.5344E-2</v>
      </c>
      <c r="J214" s="17">
        <v>5.3759999999999997E-3</v>
      </c>
      <c r="K214" s="17">
        <v>0.350379</v>
      </c>
      <c r="L214" s="17">
        <v>625.5</v>
      </c>
      <c r="M214" s="17">
        <v>0.59756100000000001</v>
      </c>
      <c r="N214" s="17">
        <v>2119</v>
      </c>
      <c r="O214" s="17">
        <v>0</v>
      </c>
      <c r="P214" s="17">
        <v>0</v>
      </c>
      <c r="Q214" s="17">
        <v>0.35305599999999998</v>
      </c>
      <c r="R214" s="17">
        <v>8.3940000000000004E-3</v>
      </c>
      <c r="S214" s="17">
        <v>1.4083E-2</v>
      </c>
      <c r="T214" s="17">
        <v>5.6889999999999996E-3</v>
      </c>
      <c r="U214" s="17">
        <v>0.40396599999999999</v>
      </c>
      <c r="V214" s="17">
        <v>784.6</v>
      </c>
      <c r="W214" s="17">
        <v>0.272949</v>
      </c>
      <c r="X214" s="17">
        <v>861</v>
      </c>
      <c r="Y214" s="17">
        <v>0</v>
      </c>
      <c r="Z214" s="17">
        <v>0</v>
      </c>
      <c r="AA214" s="17">
        <v>0.62148599999999998</v>
      </c>
      <c r="AB214" s="17">
        <v>4.1130800000000002E-2</v>
      </c>
      <c r="AC214" s="17">
        <v>8.6279400000000006E-3</v>
      </c>
      <c r="AD214" s="17">
        <v>0.25</v>
      </c>
      <c r="AE214" s="17">
        <v>1327.8</v>
      </c>
    </row>
    <row r="215" spans="1:31">
      <c r="A215" s="17">
        <v>202</v>
      </c>
      <c r="B215" s="19">
        <v>0.4548611111111111</v>
      </c>
      <c r="C215" s="17">
        <v>162.80000000000001</v>
      </c>
      <c r="D215" s="17">
        <v>5.4</v>
      </c>
      <c r="E215" s="17">
        <v>7.1219999999999999E-3</v>
      </c>
      <c r="F215" s="17">
        <v>0.34499999999999997</v>
      </c>
      <c r="G215" s="17">
        <v>0.249112</v>
      </c>
      <c r="H215" s="17">
        <v>8.0789999999999994E-3</v>
      </c>
      <c r="I215" s="17">
        <v>1.5132E-2</v>
      </c>
      <c r="J215" s="17">
        <v>7.0530000000000002E-3</v>
      </c>
      <c r="K215" s="17">
        <v>0.46611799999999998</v>
      </c>
      <c r="L215" s="17">
        <v>968</v>
      </c>
      <c r="M215" s="17">
        <v>2.4390000000000002E-3</v>
      </c>
      <c r="N215" s="17">
        <v>5101</v>
      </c>
      <c r="O215" s="17">
        <v>0</v>
      </c>
      <c r="P215" s="17">
        <v>0</v>
      </c>
      <c r="Q215" s="17">
        <v>0.35919499999999999</v>
      </c>
      <c r="R215" s="17">
        <v>9.3349999999999995E-3</v>
      </c>
      <c r="S215" s="17">
        <v>1.4204E-2</v>
      </c>
      <c r="T215" s="17">
        <v>4.8690000000000001E-3</v>
      </c>
      <c r="U215" s="17">
        <v>0.34280300000000002</v>
      </c>
      <c r="V215" s="17">
        <v>204.1</v>
      </c>
      <c r="W215" s="17">
        <v>2.4390000000000002E-3</v>
      </c>
      <c r="X215" s="17">
        <v>0</v>
      </c>
      <c r="Y215" s="17">
        <v>0</v>
      </c>
      <c r="Z215" s="17">
        <v>0</v>
      </c>
      <c r="AA215" s="17">
        <v>0.527389</v>
      </c>
      <c r="AB215" s="17">
        <v>0.13777</v>
      </c>
      <c r="AC215" s="17">
        <v>1.00053E-2</v>
      </c>
      <c r="AD215" s="17">
        <v>0.25</v>
      </c>
      <c r="AE215" s="17">
        <v>858</v>
      </c>
    </row>
    <row r="216" spans="1:31">
      <c r="A216" s="17">
        <v>203</v>
      </c>
      <c r="B216" s="19">
        <v>0.45490740740740737</v>
      </c>
      <c r="C216" s="17">
        <v>164.5</v>
      </c>
      <c r="D216" s="17">
        <v>5.4</v>
      </c>
      <c r="E216" s="17">
        <v>2.8879999999999999E-3</v>
      </c>
      <c r="F216" s="17">
        <v>0.14000000000000001</v>
      </c>
      <c r="G216" s="17">
        <v>0.38117299999999998</v>
      </c>
      <c r="H216" s="17">
        <v>1.0274999999999999E-2</v>
      </c>
      <c r="I216" s="17">
        <v>1.5996E-2</v>
      </c>
      <c r="J216" s="17">
        <v>5.7210000000000004E-3</v>
      </c>
      <c r="K216" s="17">
        <v>0.35763400000000001</v>
      </c>
      <c r="L216" s="17">
        <v>384.4</v>
      </c>
      <c r="M216" s="17">
        <v>2.4390000000000002E-3</v>
      </c>
      <c r="N216" s="17">
        <v>2129</v>
      </c>
      <c r="O216" s="17">
        <v>0</v>
      </c>
      <c r="P216" s="17">
        <v>0</v>
      </c>
      <c r="Q216" s="17">
        <v>0.240922</v>
      </c>
      <c r="R216" s="17">
        <v>1.1521E-2</v>
      </c>
      <c r="S216" s="17">
        <v>1.6693E-2</v>
      </c>
      <c r="T216" s="17">
        <v>5.1720000000000004E-3</v>
      </c>
      <c r="U216" s="17">
        <v>0.30982799999999999</v>
      </c>
      <c r="V216" s="17">
        <v>243.5</v>
      </c>
      <c r="W216" s="17">
        <v>0.13920199999999999</v>
      </c>
      <c r="X216" s="17">
        <v>0</v>
      </c>
      <c r="Y216" s="17">
        <v>0</v>
      </c>
      <c r="Z216" s="17">
        <v>0</v>
      </c>
      <c r="AA216" s="17">
        <v>0.47665800000000003</v>
      </c>
      <c r="AB216" s="17">
        <v>2.5795599999999998E-2</v>
      </c>
      <c r="AC216" s="17">
        <v>1.1654299999999999E-2</v>
      </c>
      <c r="AD216" s="17">
        <v>0.25</v>
      </c>
      <c r="AE216" s="17">
        <v>2160.6</v>
      </c>
    </row>
    <row r="217" spans="1:31">
      <c r="A217" s="17">
        <v>204</v>
      </c>
      <c r="B217" s="19">
        <v>0.45496527777777779</v>
      </c>
      <c r="C217" s="17">
        <v>166.1</v>
      </c>
      <c r="D217" s="17">
        <v>5.4</v>
      </c>
      <c r="E217" s="17">
        <v>1.1958E-2</v>
      </c>
      <c r="F217" s="17">
        <v>0.57899999999999996</v>
      </c>
      <c r="G217" s="17">
        <v>0.23857400000000001</v>
      </c>
      <c r="H217" s="17">
        <v>6.6E-3</v>
      </c>
      <c r="I217" s="17">
        <v>1.3037E-2</v>
      </c>
      <c r="J217" s="17">
        <v>6.437E-3</v>
      </c>
      <c r="K217" s="17">
        <v>0.493759</v>
      </c>
      <c r="L217" s="17">
        <v>1195.9000000000001</v>
      </c>
      <c r="M217" s="17">
        <v>2.4390000000000002E-3</v>
      </c>
      <c r="N217" s="17">
        <v>1606</v>
      </c>
      <c r="O217" s="17">
        <v>0</v>
      </c>
      <c r="P217" s="17">
        <v>0</v>
      </c>
      <c r="Q217" s="17">
        <v>0.20477600000000001</v>
      </c>
      <c r="R217" s="17">
        <v>8.0669999999999995E-3</v>
      </c>
      <c r="S217" s="17">
        <v>1.4069999999999999E-2</v>
      </c>
      <c r="T217" s="17">
        <v>6.0029999999999997E-3</v>
      </c>
      <c r="U217" s="17">
        <v>0.42665799999999998</v>
      </c>
      <c r="V217" s="17">
        <v>1177.8</v>
      </c>
      <c r="W217" s="17">
        <v>0.36838100000000001</v>
      </c>
      <c r="X217" s="17">
        <v>4232</v>
      </c>
      <c r="Y217" s="17">
        <v>0</v>
      </c>
      <c r="Z217" s="17">
        <v>0</v>
      </c>
      <c r="AA217" s="17">
        <v>0.65639800000000004</v>
      </c>
      <c r="AB217" s="17">
        <v>5.8500900000000002E-2</v>
      </c>
      <c r="AC217" s="17">
        <v>8.4180999999999995E-3</v>
      </c>
      <c r="AD217" s="17">
        <v>0.25</v>
      </c>
      <c r="AE217" s="17">
        <v>694.5</v>
      </c>
    </row>
    <row r="218" spans="1:31">
      <c r="A218" s="17">
        <v>205</v>
      </c>
      <c r="B218" s="19">
        <v>0.45502314814814815</v>
      </c>
      <c r="C218" s="17">
        <v>165.6</v>
      </c>
      <c r="D218" s="17">
        <v>5.4</v>
      </c>
      <c r="E218" s="17">
        <v>0</v>
      </c>
      <c r="F218" s="17">
        <v>0</v>
      </c>
      <c r="G218" s="17">
        <v>0.35480800000000001</v>
      </c>
      <c r="H218" s="17">
        <v>7.319E-3</v>
      </c>
      <c r="I218" s="17">
        <v>1.3313E-2</v>
      </c>
      <c r="J218" s="17">
        <v>5.9950000000000003E-3</v>
      </c>
      <c r="K218" s="17">
        <v>0.45027400000000001</v>
      </c>
      <c r="L218" s="17">
        <v>668.1</v>
      </c>
      <c r="M218" s="17">
        <v>0.59756100000000001</v>
      </c>
      <c r="N218" s="17">
        <v>0</v>
      </c>
      <c r="O218" s="17">
        <v>0</v>
      </c>
      <c r="P218" s="17">
        <v>0</v>
      </c>
      <c r="Q218" s="17">
        <v>0.248109</v>
      </c>
      <c r="R218" s="17">
        <v>6.9499999999999996E-3</v>
      </c>
      <c r="S218" s="17">
        <v>1.2109999999999999E-2</v>
      </c>
      <c r="T218" s="17">
        <v>5.1599999999999997E-3</v>
      </c>
      <c r="U218" s="17">
        <v>0.42610799999999999</v>
      </c>
      <c r="V218" s="17">
        <v>1002.4</v>
      </c>
      <c r="W218" s="17">
        <v>2.4390000000000002E-3</v>
      </c>
      <c r="X218" s="17">
        <v>1697</v>
      </c>
      <c r="Y218" s="17">
        <v>0</v>
      </c>
      <c r="Z218" s="17">
        <v>0</v>
      </c>
    </row>
    <row r="219" spans="1:31">
      <c r="A219" s="17">
        <v>206</v>
      </c>
      <c r="B219" s="19">
        <v>0.45508101851851851</v>
      </c>
      <c r="C219" s="17">
        <v>167.7</v>
      </c>
      <c r="D219" s="17">
        <v>5.4</v>
      </c>
      <c r="E219" s="17">
        <v>0</v>
      </c>
      <c r="F219" s="17">
        <v>0</v>
      </c>
      <c r="G219" s="17">
        <v>0.22045600000000001</v>
      </c>
      <c r="H219" s="17">
        <v>7.4310000000000001E-3</v>
      </c>
      <c r="I219" s="17">
        <v>1.3264E-2</v>
      </c>
      <c r="J219" s="17">
        <v>5.8339999999999998E-3</v>
      </c>
      <c r="K219" s="17">
        <v>0.43981100000000001</v>
      </c>
      <c r="L219" s="17">
        <v>761.3</v>
      </c>
      <c r="M219" s="17">
        <v>0.59756100000000001</v>
      </c>
      <c r="N219" s="17">
        <v>0</v>
      </c>
      <c r="O219" s="17">
        <v>0</v>
      </c>
      <c r="P219" s="17">
        <v>0</v>
      </c>
      <c r="Q219" s="17">
        <v>0.32232300000000003</v>
      </c>
      <c r="R219" s="17">
        <v>8.149E-3</v>
      </c>
      <c r="S219" s="17">
        <v>1.3944E-2</v>
      </c>
      <c r="T219" s="17">
        <v>5.7949999999999998E-3</v>
      </c>
      <c r="U219" s="17">
        <v>0.41556500000000002</v>
      </c>
      <c r="V219" s="17">
        <v>874.7</v>
      </c>
      <c r="W219" s="17">
        <v>7.2328000000000003E-2</v>
      </c>
      <c r="X219" s="17">
        <v>1437</v>
      </c>
      <c r="Y219" s="17">
        <v>0</v>
      </c>
      <c r="Z219" s="17">
        <v>0</v>
      </c>
    </row>
    <row r="220" spans="1:31">
      <c r="A220" s="17">
        <v>207</v>
      </c>
      <c r="B220" s="19">
        <v>0.45513888888888893</v>
      </c>
      <c r="C220" s="17">
        <v>168.3</v>
      </c>
      <c r="D220" s="17">
        <v>5.4</v>
      </c>
      <c r="E220" s="17">
        <v>7.9349999999999993E-3</v>
      </c>
      <c r="F220" s="17">
        <v>0.38400000000000001</v>
      </c>
      <c r="G220" s="17">
        <v>0.27986100000000003</v>
      </c>
      <c r="H220" s="17">
        <v>7.7070000000000003E-3</v>
      </c>
      <c r="I220" s="17">
        <v>1.3284000000000001E-2</v>
      </c>
      <c r="J220" s="17">
        <v>5.5760000000000002E-3</v>
      </c>
      <c r="K220" s="17">
        <v>0.41980400000000001</v>
      </c>
      <c r="L220" s="17">
        <v>864.7</v>
      </c>
      <c r="M220" s="17">
        <v>0.59756100000000001</v>
      </c>
      <c r="N220" s="17">
        <v>1119</v>
      </c>
      <c r="O220" s="17">
        <v>0</v>
      </c>
      <c r="P220" s="17">
        <v>0</v>
      </c>
      <c r="Q220" s="17">
        <v>0.144952</v>
      </c>
      <c r="R220" s="17">
        <v>7.7770000000000001E-3</v>
      </c>
      <c r="S220" s="17">
        <v>1.2548E-2</v>
      </c>
      <c r="T220" s="17">
        <v>4.7710000000000001E-3</v>
      </c>
      <c r="U220" s="17">
        <v>0.38022499999999998</v>
      </c>
      <c r="V220" s="17">
        <v>432</v>
      </c>
      <c r="W220" s="17">
        <v>8.9978000000000002E-2</v>
      </c>
      <c r="X220" s="17">
        <v>0</v>
      </c>
      <c r="Y220" s="17">
        <v>0</v>
      </c>
      <c r="Z220" s="17">
        <v>0</v>
      </c>
      <c r="AA220" s="17">
        <v>0.58496199999999998</v>
      </c>
      <c r="AB220" s="17">
        <v>3.03497E-2</v>
      </c>
      <c r="AC220" s="17">
        <v>7.9216000000000009E-3</v>
      </c>
      <c r="AD220" s="17">
        <v>0.25</v>
      </c>
      <c r="AE220" s="17">
        <v>960.6</v>
      </c>
    </row>
    <row r="221" spans="1:31">
      <c r="A221" s="17">
        <v>208</v>
      </c>
      <c r="B221" s="19">
        <v>0.45518518518518519</v>
      </c>
      <c r="C221" s="17">
        <v>169.4</v>
      </c>
      <c r="D221" s="17">
        <v>5.4</v>
      </c>
      <c r="E221" s="17">
        <v>0</v>
      </c>
      <c r="F221" s="17">
        <v>0</v>
      </c>
      <c r="G221" s="17">
        <v>0.191277</v>
      </c>
      <c r="H221" s="17">
        <v>9.2429999999999995E-3</v>
      </c>
      <c r="I221" s="17">
        <v>1.3637E-2</v>
      </c>
      <c r="J221" s="17">
        <v>4.3940000000000003E-3</v>
      </c>
      <c r="K221" s="17">
        <v>0.32222899999999999</v>
      </c>
      <c r="L221" s="17">
        <v>530.29999999999995</v>
      </c>
      <c r="M221" s="17">
        <v>0.59756100000000001</v>
      </c>
      <c r="N221" s="17">
        <v>0</v>
      </c>
      <c r="O221" s="17">
        <v>0</v>
      </c>
      <c r="P221" s="17">
        <v>0</v>
      </c>
      <c r="Q221" s="17">
        <v>8.2250000000000004E-2</v>
      </c>
      <c r="R221" s="17">
        <v>9.4269999999999996E-3</v>
      </c>
      <c r="S221" s="17">
        <v>1.3991999999999999E-2</v>
      </c>
      <c r="T221" s="17">
        <v>4.5649999999999996E-3</v>
      </c>
      <c r="U221" s="17">
        <v>0.32627699999999998</v>
      </c>
      <c r="V221" s="17">
        <v>633.6</v>
      </c>
      <c r="W221" s="17">
        <v>0.59756100000000001</v>
      </c>
      <c r="X221" s="17">
        <v>1712</v>
      </c>
      <c r="Y221" s="17">
        <v>0</v>
      </c>
      <c r="Z221" s="17">
        <v>0</v>
      </c>
    </row>
    <row r="222" spans="1:31">
      <c r="A222" s="17">
        <v>209</v>
      </c>
      <c r="B222" s="19">
        <v>0.45524305555555555</v>
      </c>
      <c r="C222" s="17">
        <v>170.7</v>
      </c>
      <c r="D222" s="17">
        <v>5.4</v>
      </c>
      <c r="E222" s="17">
        <v>5.9199999999999999E-3</v>
      </c>
      <c r="F222" s="17">
        <v>0.28599999999999998</v>
      </c>
      <c r="G222" s="17">
        <v>0.29508099999999998</v>
      </c>
      <c r="H222" s="17">
        <v>7.5209999999999999E-3</v>
      </c>
      <c r="I222" s="17">
        <v>1.4538000000000001E-2</v>
      </c>
      <c r="J222" s="17">
        <v>7.0169999999999998E-3</v>
      </c>
      <c r="K222" s="17">
        <v>0.48266199999999998</v>
      </c>
      <c r="L222" s="17">
        <v>912.3</v>
      </c>
      <c r="M222" s="17">
        <v>0.59756100000000001</v>
      </c>
      <c r="N222" s="17">
        <v>5405</v>
      </c>
      <c r="O222" s="17">
        <v>0</v>
      </c>
      <c r="P222" s="17">
        <v>0</v>
      </c>
      <c r="Q222" s="17">
        <v>5.1413E-2</v>
      </c>
      <c r="R222" s="17">
        <v>8.8830000000000003E-3</v>
      </c>
      <c r="S222" s="17">
        <v>1.2732E-2</v>
      </c>
      <c r="T222" s="17">
        <v>3.849E-3</v>
      </c>
      <c r="U222" s="17">
        <v>0.30230000000000001</v>
      </c>
      <c r="V222" s="17">
        <v>379.4</v>
      </c>
      <c r="W222" s="17">
        <v>0.36838100000000001</v>
      </c>
      <c r="X222" s="17">
        <v>3590</v>
      </c>
      <c r="Y222" s="17">
        <v>0</v>
      </c>
      <c r="Z222" s="17">
        <v>0</v>
      </c>
      <c r="AA222" s="17">
        <v>0.46507700000000002</v>
      </c>
      <c r="AB222" s="17">
        <v>0.137599</v>
      </c>
      <c r="AC222" s="17">
        <v>9.4130199999999994E-3</v>
      </c>
      <c r="AD222" s="17">
        <v>0.25</v>
      </c>
      <c r="AE222" s="17">
        <v>910.4</v>
      </c>
    </row>
    <row r="223" spans="1:31">
      <c r="A223" s="17">
        <v>210</v>
      </c>
      <c r="B223" s="19">
        <v>0.45530092592592591</v>
      </c>
      <c r="C223" s="17">
        <v>170.8</v>
      </c>
      <c r="D223" s="17">
        <v>5.4</v>
      </c>
      <c r="E223" s="17">
        <v>0</v>
      </c>
      <c r="F223" s="17">
        <v>0</v>
      </c>
      <c r="G223" s="17">
        <v>0.18651799999999999</v>
      </c>
      <c r="H223" s="17">
        <v>7.437E-3</v>
      </c>
      <c r="I223" s="17">
        <v>1.286E-2</v>
      </c>
      <c r="J223" s="17">
        <v>5.4229999999999999E-3</v>
      </c>
      <c r="K223" s="17">
        <v>0.42171900000000001</v>
      </c>
      <c r="L223" s="17">
        <v>492.8</v>
      </c>
      <c r="M223" s="17">
        <v>0.51002199999999998</v>
      </c>
      <c r="N223" s="17">
        <v>0</v>
      </c>
      <c r="O223" s="17">
        <v>0</v>
      </c>
      <c r="P223" s="17">
        <v>0</v>
      </c>
      <c r="Q223" s="17">
        <v>9.7582000000000002E-2</v>
      </c>
      <c r="R223" s="17">
        <v>8.1729999999999997E-3</v>
      </c>
      <c r="S223" s="17">
        <v>1.1547E-2</v>
      </c>
      <c r="T223" s="17">
        <v>3.3739999999999998E-3</v>
      </c>
      <c r="U223" s="17">
        <v>0.29216599999999998</v>
      </c>
      <c r="V223" s="17">
        <v>981.2</v>
      </c>
      <c r="W223" s="17">
        <v>0.59756100000000001</v>
      </c>
      <c r="X223" s="17">
        <v>1260</v>
      </c>
      <c r="Y223" s="17">
        <v>0</v>
      </c>
      <c r="Z223" s="17">
        <v>0</v>
      </c>
    </row>
    <row r="224" spans="1:31">
      <c r="A224" s="17">
        <v>211</v>
      </c>
      <c r="B224" s="19">
        <v>0.45535879629629633</v>
      </c>
      <c r="C224" s="17">
        <v>172.7</v>
      </c>
      <c r="D224" s="17">
        <v>5.4</v>
      </c>
      <c r="E224" s="17">
        <v>1.6490000000000001E-3</v>
      </c>
      <c r="F224" s="17">
        <v>0.08</v>
      </c>
      <c r="G224" s="17">
        <v>9.0093999999999994E-2</v>
      </c>
      <c r="H224" s="17">
        <v>7.9170000000000004E-3</v>
      </c>
      <c r="I224" s="17">
        <v>1.3422E-2</v>
      </c>
      <c r="J224" s="17">
        <v>5.5040000000000002E-3</v>
      </c>
      <c r="K224" s="17">
        <v>0.41009499999999999</v>
      </c>
      <c r="L224" s="17">
        <v>204.1</v>
      </c>
      <c r="M224" s="17">
        <v>0.285721</v>
      </c>
      <c r="N224" s="17">
        <v>2596</v>
      </c>
      <c r="O224" s="17">
        <v>0</v>
      </c>
      <c r="P224" s="17">
        <v>0</v>
      </c>
      <c r="Q224" s="17">
        <v>0.10893899999999999</v>
      </c>
      <c r="R224" s="17">
        <v>8.1349999999999999E-3</v>
      </c>
      <c r="S224" s="17">
        <v>1.2144E-2</v>
      </c>
      <c r="T224" s="17">
        <v>4.0090000000000004E-3</v>
      </c>
      <c r="U224" s="17">
        <v>0.33015699999999998</v>
      </c>
      <c r="V224" s="17">
        <v>938.6</v>
      </c>
      <c r="W224" s="17">
        <v>2.4390000000000002E-3</v>
      </c>
      <c r="X224" s="17">
        <v>2952</v>
      </c>
      <c r="Y224" s="17">
        <v>0</v>
      </c>
      <c r="Z224" s="17">
        <v>0</v>
      </c>
      <c r="AA224" s="17">
        <v>0.507934</v>
      </c>
      <c r="AB224" s="17">
        <v>1.6853099999999999E-2</v>
      </c>
      <c r="AC224" s="17">
        <v>8.2022199999999997E-3</v>
      </c>
      <c r="AD224" s="17">
        <v>0.25</v>
      </c>
      <c r="AE224" s="17">
        <v>4070.1</v>
      </c>
    </row>
    <row r="225" spans="1:31">
      <c r="A225" s="17">
        <v>212</v>
      </c>
      <c r="B225" s="19">
        <v>0.4554050925925926</v>
      </c>
      <c r="C225" s="17">
        <v>173</v>
      </c>
      <c r="D225" s="17">
        <v>5.4</v>
      </c>
      <c r="E225" s="17">
        <v>3.6510000000000002E-3</v>
      </c>
      <c r="F225" s="17">
        <v>0.17699999999999999</v>
      </c>
      <c r="G225" s="17">
        <v>0.21257799999999999</v>
      </c>
      <c r="H225" s="17">
        <v>7.6229999999999996E-3</v>
      </c>
      <c r="I225" s="17">
        <v>1.3775000000000001E-2</v>
      </c>
      <c r="J225" s="17">
        <v>6.1520000000000004E-3</v>
      </c>
      <c r="K225" s="17">
        <v>0.44660100000000003</v>
      </c>
      <c r="L225" s="17">
        <v>466.4</v>
      </c>
      <c r="M225" s="17">
        <v>2.4390000000000002E-3</v>
      </c>
      <c r="N225" s="17">
        <v>2312</v>
      </c>
      <c r="O225" s="17">
        <v>0</v>
      </c>
      <c r="P225" s="17">
        <v>0</v>
      </c>
      <c r="Q225" s="17">
        <v>0.13966899999999999</v>
      </c>
      <c r="R225" s="17">
        <v>8.2410000000000001E-3</v>
      </c>
      <c r="S225" s="17">
        <v>1.2218E-2</v>
      </c>
      <c r="T225" s="17">
        <v>3.9760000000000004E-3</v>
      </c>
      <c r="U225" s="17">
        <v>0.32545499999999999</v>
      </c>
      <c r="V225" s="17">
        <v>1195.9000000000001</v>
      </c>
      <c r="W225" s="17">
        <v>0.36838100000000001</v>
      </c>
      <c r="X225" s="17">
        <v>11463</v>
      </c>
      <c r="Y225" s="17">
        <v>0</v>
      </c>
      <c r="Z225" s="17">
        <v>0</v>
      </c>
      <c r="AA225" s="17">
        <v>0.50070000000000003</v>
      </c>
      <c r="AB225" s="17">
        <v>3.3716200000000002E-2</v>
      </c>
      <c r="AC225" s="17">
        <v>8.37538E-3</v>
      </c>
      <c r="AD225" s="17">
        <v>0.25</v>
      </c>
      <c r="AE225" s="17">
        <v>1780.6</v>
      </c>
    </row>
    <row r="226" spans="1:31">
      <c r="A226" s="17">
        <v>213</v>
      </c>
      <c r="B226" s="19">
        <v>0.45546296296296296</v>
      </c>
      <c r="C226" s="17">
        <v>173.7</v>
      </c>
      <c r="D226" s="17">
        <v>5.4</v>
      </c>
      <c r="E226" s="17">
        <v>0</v>
      </c>
      <c r="F226" s="17">
        <v>0</v>
      </c>
      <c r="G226" s="17">
        <v>0.33640100000000001</v>
      </c>
      <c r="H226" s="17">
        <v>6.7850000000000002E-3</v>
      </c>
      <c r="I226" s="17">
        <v>1.3683000000000001E-2</v>
      </c>
      <c r="J226" s="17">
        <v>6.8979999999999996E-3</v>
      </c>
      <c r="K226" s="17">
        <v>0.50411899999999998</v>
      </c>
      <c r="L226" s="17">
        <v>827.1</v>
      </c>
      <c r="M226" s="17">
        <v>0.59756100000000001</v>
      </c>
      <c r="N226" s="17">
        <v>0</v>
      </c>
      <c r="O226" s="17">
        <v>0</v>
      </c>
      <c r="P226" s="17">
        <v>0</v>
      </c>
      <c r="Q226" s="17">
        <v>0.37663600000000003</v>
      </c>
      <c r="R226" s="17">
        <v>4.816E-3</v>
      </c>
      <c r="S226" s="17">
        <v>1.3115E-2</v>
      </c>
      <c r="T226" s="17">
        <v>8.2979999999999998E-3</v>
      </c>
      <c r="U226" s="17">
        <v>0.632745</v>
      </c>
      <c r="V226" s="17">
        <v>1097.5999999999999</v>
      </c>
      <c r="W226" s="17">
        <v>0.22674</v>
      </c>
      <c r="X226" s="17">
        <v>1630</v>
      </c>
      <c r="Y226" s="17">
        <v>0</v>
      </c>
      <c r="Z226" s="17">
        <v>0</v>
      </c>
    </row>
    <row r="227" spans="1:31">
      <c r="A227" s="17">
        <v>214</v>
      </c>
      <c r="B227" s="19">
        <v>0.45552083333333332</v>
      </c>
      <c r="C227" s="17">
        <v>175</v>
      </c>
      <c r="D227" s="17">
        <v>5.4</v>
      </c>
      <c r="E227" s="17">
        <v>4.4669999999999996E-3</v>
      </c>
      <c r="F227" s="17">
        <v>0.216</v>
      </c>
      <c r="G227" s="17">
        <v>0.21836700000000001</v>
      </c>
      <c r="H227" s="17">
        <v>7.8239999999999994E-3</v>
      </c>
      <c r="I227" s="17">
        <v>1.125E-2</v>
      </c>
      <c r="J227" s="17">
        <v>3.4269999999999999E-3</v>
      </c>
      <c r="K227" s="17">
        <v>0.30458299999999999</v>
      </c>
      <c r="L227" s="17">
        <v>525.29999999999995</v>
      </c>
      <c r="M227" s="17">
        <v>0.59756100000000001</v>
      </c>
      <c r="N227" s="17">
        <v>5720</v>
      </c>
      <c r="O227" s="17">
        <v>0</v>
      </c>
      <c r="P227" s="17">
        <v>0</v>
      </c>
      <c r="Q227" s="17">
        <v>0.205262</v>
      </c>
      <c r="R227" s="17">
        <v>7.5180000000000004E-3</v>
      </c>
      <c r="S227" s="17">
        <v>1.2026E-2</v>
      </c>
      <c r="T227" s="17">
        <v>4.5079999999999999E-3</v>
      </c>
      <c r="U227" s="17">
        <v>0.37483300000000003</v>
      </c>
      <c r="V227" s="17">
        <v>869.7</v>
      </c>
      <c r="W227" s="17">
        <v>0.59756100000000001</v>
      </c>
      <c r="X227" s="17">
        <v>3411</v>
      </c>
      <c r="Y227" s="17">
        <v>0</v>
      </c>
      <c r="Z227" s="17">
        <v>0</v>
      </c>
      <c r="AA227" s="17">
        <v>0.57666700000000004</v>
      </c>
      <c r="AB227" s="17">
        <v>8.8607900000000003E-2</v>
      </c>
      <c r="AC227" s="17">
        <v>7.9177099999999997E-3</v>
      </c>
      <c r="AD227" s="17">
        <v>0.25</v>
      </c>
      <c r="AE227" s="17">
        <v>1581.2</v>
      </c>
    </row>
    <row r="228" spans="1:31">
      <c r="A228" s="17">
        <v>215</v>
      </c>
      <c r="B228" s="19">
        <v>0.45557870370370374</v>
      </c>
      <c r="C228" s="17">
        <v>175.8</v>
      </c>
      <c r="D228" s="17">
        <v>5.4</v>
      </c>
      <c r="E228" s="17">
        <v>1.0330000000000001E-2</v>
      </c>
      <c r="F228" s="17">
        <v>0.5</v>
      </c>
      <c r="G228" s="17">
        <v>7.4506000000000003E-2</v>
      </c>
      <c r="H228" s="17">
        <v>7.6810000000000003E-3</v>
      </c>
      <c r="I228" s="17">
        <v>1.0826000000000001E-2</v>
      </c>
      <c r="J228" s="17">
        <v>3.1440000000000001E-3</v>
      </c>
      <c r="K228" s="17">
        <v>0.29045700000000002</v>
      </c>
      <c r="L228" s="17">
        <v>1182.8</v>
      </c>
      <c r="M228" s="17">
        <v>0.23161899999999999</v>
      </c>
      <c r="N228" s="17">
        <v>13579</v>
      </c>
      <c r="O228" s="17">
        <v>0</v>
      </c>
      <c r="P228" s="17">
        <v>0</v>
      </c>
      <c r="Q228" s="17">
        <v>0.22256100000000001</v>
      </c>
      <c r="R228" s="17">
        <v>5.5100000000000001E-3</v>
      </c>
      <c r="S228" s="17">
        <v>1.1804E-2</v>
      </c>
      <c r="T228" s="17">
        <v>6.2940000000000001E-3</v>
      </c>
      <c r="U228" s="17">
        <v>0.53320699999999999</v>
      </c>
      <c r="V228" s="17">
        <v>1195.9000000000001</v>
      </c>
      <c r="W228" s="17">
        <v>0.13920199999999999</v>
      </c>
      <c r="X228" s="17">
        <v>1662</v>
      </c>
      <c r="Y228" s="17">
        <v>0</v>
      </c>
      <c r="Z228" s="17">
        <v>0</v>
      </c>
      <c r="AA228" s="17">
        <v>0.82031799999999999</v>
      </c>
      <c r="AB228" s="17">
        <v>0.34199000000000002</v>
      </c>
      <c r="AC228" s="17">
        <v>7.6623000000000004E-3</v>
      </c>
      <c r="AD228" s="17">
        <v>0.25</v>
      </c>
      <c r="AE228" s="17">
        <v>702.2</v>
      </c>
    </row>
    <row r="229" spans="1:31">
      <c r="A229" s="17">
        <v>216</v>
      </c>
      <c r="B229" s="19">
        <v>0.455625</v>
      </c>
      <c r="C229" s="17">
        <v>176.8</v>
      </c>
      <c r="D229" s="17">
        <v>5.4</v>
      </c>
      <c r="E229" s="17">
        <v>0</v>
      </c>
      <c r="F229" s="17">
        <v>0</v>
      </c>
      <c r="G229" s="17">
        <v>9.1901999999999998E-2</v>
      </c>
      <c r="H229" s="17">
        <v>7.293E-3</v>
      </c>
      <c r="I229" s="17">
        <v>1.0834999999999999E-2</v>
      </c>
      <c r="J229" s="17">
        <v>3.5409999999999999E-3</v>
      </c>
      <c r="K229" s="17">
        <v>0.32684600000000003</v>
      </c>
      <c r="L229" s="17">
        <v>469.6</v>
      </c>
      <c r="M229" s="17">
        <v>0.38416800000000001</v>
      </c>
      <c r="N229" s="17">
        <v>0</v>
      </c>
      <c r="O229" s="17">
        <v>0</v>
      </c>
      <c r="P229" s="17">
        <v>0</v>
      </c>
      <c r="Q229" s="17">
        <v>0.13433800000000001</v>
      </c>
      <c r="R229" s="17">
        <v>6.3340000000000002E-3</v>
      </c>
      <c r="S229" s="17">
        <v>1.0861000000000001E-2</v>
      </c>
      <c r="T229" s="17">
        <v>4.5279999999999999E-3</v>
      </c>
      <c r="U229" s="17">
        <v>0.41686400000000001</v>
      </c>
      <c r="V229" s="17">
        <v>1195.9000000000001</v>
      </c>
      <c r="W229" s="17">
        <v>0.13920199999999999</v>
      </c>
      <c r="X229" s="17">
        <v>0</v>
      </c>
      <c r="Y229" s="17">
        <v>0</v>
      </c>
      <c r="Z229" s="17">
        <v>0</v>
      </c>
    </row>
    <row r="230" spans="1:31">
      <c r="A230" s="17">
        <v>217</v>
      </c>
      <c r="B230" s="19">
        <v>0.45568287037037036</v>
      </c>
      <c r="C230" s="17">
        <v>177.2</v>
      </c>
      <c r="D230" s="17">
        <v>5.4</v>
      </c>
      <c r="E230" s="17">
        <v>4.7569999999999999E-3</v>
      </c>
      <c r="F230" s="17">
        <v>0.23</v>
      </c>
      <c r="G230" s="17">
        <v>0.44020199999999998</v>
      </c>
      <c r="H230" s="17">
        <v>4.6540000000000002E-3</v>
      </c>
      <c r="I230" s="17">
        <v>1.0454E-2</v>
      </c>
      <c r="J230" s="17">
        <v>5.7999999999999996E-3</v>
      </c>
      <c r="K230" s="17">
        <v>0.554786</v>
      </c>
      <c r="L230" s="17">
        <v>522.20000000000005</v>
      </c>
      <c r="M230" s="17">
        <v>0.58966700000000005</v>
      </c>
      <c r="N230" s="17">
        <v>2268</v>
      </c>
      <c r="O230" s="17">
        <v>0</v>
      </c>
      <c r="P230" s="17">
        <v>0</v>
      </c>
      <c r="Q230" s="17">
        <v>0.28146900000000002</v>
      </c>
      <c r="R230" s="17">
        <v>7.7159999999999998E-3</v>
      </c>
      <c r="S230" s="17">
        <v>1.2444999999999999E-2</v>
      </c>
      <c r="T230" s="17">
        <v>4.7289999999999997E-3</v>
      </c>
      <c r="U230" s="17">
        <v>0.38000899999999999</v>
      </c>
      <c r="V230" s="17">
        <v>509</v>
      </c>
      <c r="W230" s="17">
        <v>0.51002199999999998</v>
      </c>
      <c r="X230" s="17">
        <v>2190</v>
      </c>
      <c r="Y230" s="17">
        <v>0</v>
      </c>
      <c r="Z230" s="17">
        <v>0</v>
      </c>
      <c r="AA230" s="17">
        <v>0.58462999999999998</v>
      </c>
      <c r="AB230" s="17">
        <v>3.6907200000000001E-2</v>
      </c>
      <c r="AC230" s="17">
        <v>7.8901500000000003E-3</v>
      </c>
      <c r="AD230" s="17">
        <v>0.25</v>
      </c>
      <c r="AE230" s="17">
        <v>1590.6</v>
      </c>
    </row>
    <row r="231" spans="1:31">
      <c r="A231" s="17">
        <v>218</v>
      </c>
      <c r="B231" s="19">
        <v>0.45574074074074072</v>
      </c>
      <c r="C231" s="17">
        <v>179.2</v>
      </c>
      <c r="D231" s="17">
        <v>5.4</v>
      </c>
      <c r="E231" s="17">
        <v>3.8170000000000001E-3</v>
      </c>
      <c r="F231" s="17">
        <v>0.185</v>
      </c>
      <c r="G231" s="17">
        <v>0.148927</v>
      </c>
      <c r="H231" s="17">
        <v>6.8040000000000002E-3</v>
      </c>
      <c r="I231" s="17">
        <v>1.064E-2</v>
      </c>
      <c r="J231" s="17">
        <v>3.8370000000000001E-3</v>
      </c>
      <c r="K231" s="17">
        <v>0.36057699999999998</v>
      </c>
      <c r="L231" s="17">
        <v>530.29999999999995</v>
      </c>
      <c r="M231" s="17">
        <v>2.4390000000000002E-3</v>
      </c>
      <c r="N231" s="17">
        <v>3606</v>
      </c>
      <c r="O231" s="17">
        <v>0</v>
      </c>
      <c r="P231" s="17">
        <v>0</v>
      </c>
      <c r="Q231" s="17">
        <v>0.150287</v>
      </c>
      <c r="R231" s="17">
        <v>7.6340000000000002E-3</v>
      </c>
      <c r="S231" s="17">
        <v>1.1016E-2</v>
      </c>
      <c r="T231" s="17">
        <v>3.382E-3</v>
      </c>
      <c r="U231" s="17">
        <v>0.30702200000000002</v>
      </c>
      <c r="V231" s="17">
        <v>461.4</v>
      </c>
      <c r="W231" s="17">
        <v>0.59756100000000001</v>
      </c>
      <c r="X231" s="17">
        <v>1718</v>
      </c>
      <c r="Y231" s="17">
        <v>0</v>
      </c>
      <c r="Z231" s="17">
        <v>0</v>
      </c>
      <c r="AA231" s="17">
        <v>0.47234199999999998</v>
      </c>
      <c r="AB231" s="17">
        <v>5.82733E-2</v>
      </c>
      <c r="AC231" s="17">
        <v>7.8311000000000006E-3</v>
      </c>
      <c r="AD231" s="17">
        <v>0.25</v>
      </c>
      <c r="AE231" s="17">
        <v>1566.2</v>
      </c>
    </row>
    <row r="232" spans="1:31">
      <c r="A232" s="17">
        <v>219</v>
      </c>
      <c r="B232" s="19">
        <v>0.45579861111111114</v>
      </c>
      <c r="C232" s="17">
        <v>179.6</v>
      </c>
      <c r="D232" s="17">
        <v>5.4</v>
      </c>
      <c r="E232" s="17">
        <v>5.0899999999999999E-3</v>
      </c>
      <c r="F232" s="17">
        <v>0.246</v>
      </c>
      <c r="G232" s="17">
        <v>8.3851999999999996E-2</v>
      </c>
      <c r="H232" s="17">
        <v>6.7380000000000001E-3</v>
      </c>
      <c r="I232" s="17">
        <v>1.2373E-2</v>
      </c>
      <c r="J232" s="17">
        <v>5.6350000000000003E-3</v>
      </c>
      <c r="K232" s="17">
        <v>0.45542899999999997</v>
      </c>
      <c r="L232" s="17">
        <v>731.9</v>
      </c>
      <c r="M232" s="17">
        <v>0.59756100000000001</v>
      </c>
      <c r="N232" s="17">
        <v>2345</v>
      </c>
      <c r="O232" s="17">
        <v>0</v>
      </c>
      <c r="P232" s="17">
        <v>0</v>
      </c>
      <c r="Q232" s="17">
        <v>2.8131E-2</v>
      </c>
      <c r="R232" s="17">
        <v>8.1949999999999992E-3</v>
      </c>
      <c r="S232" s="17">
        <v>1.1622E-2</v>
      </c>
      <c r="T232" s="17">
        <v>3.4269999999999999E-3</v>
      </c>
      <c r="U232" s="17">
        <v>0.29488599999999998</v>
      </c>
      <c r="V232" s="17">
        <v>1195.9000000000001</v>
      </c>
      <c r="W232" s="17">
        <v>2.4390000000000002E-3</v>
      </c>
      <c r="X232" s="17">
        <v>3796</v>
      </c>
      <c r="Y232" s="17">
        <v>0</v>
      </c>
      <c r="Z232" s="17">
        <v>0</v>
      </c>
      <c r="AA232" s="17">
        <v>0.45367099999999999</v>
      </c>
      <c r="AB232" s="17">
        <v>5.2617499999999998E-2</v>
      </c>
      <c r="AC232" s="17">
        <v>8.3754099999999998E-3</v>
      </c>
      <c r="AD232" s="17">
        <v>0.25</v>
      </c>
      <c r="AE232" s="17">
        <v>1134.8</v>
      </c>
    </row>
    <row r="233" spans="1:31">
      <c r="A233" s="17">
        <v>220</v>
      </c>
      <c r="B233" s="19">
        <v>0.45585648148148145</v>
      </c>
      <c r="C233" s="17">
        <v>180.7</v>
      </c>
      <c r="D233" s="17">
        <v>5.4</v>
      </c>
      <c r="E233" s="17">
        <v>6.3819999999999997E-3</v>
      </c>
      <c r="F233" s="17">
        <v>0.309</v>
      </c>
      <c r="G233" s="17">
        <v>0.26578000000000002</v>
      </c>
      <c r="H233" s="17">
        <v>5.5209999999999999E-3</v>
      </c>
      <c r="I233" s="17">
        <v>1.1780000000000001E-2</v>
      </c>
      <c r="J233" s="17">
        <v>6.2589999999999998E-3</v>
      </c>
      <c r="K233" s="17">
        <v>0.53129700000000002</v>
      </c>
      <c r="L233" s="17">
        <v>1195.9000000000001</v>
      </c>
      <c r="M233" s="17">
        <v>2.4390000000000002E-3</v>
      </c>
      <c r="N233" s="17">
        <v>17534</v>
      </c>
      <c r="O233" s="17">
        <v>0</v>
      </c>
      <c r="P233" s="17">
        <v>0</v>
      </c>
      <c r="Q233" s="17">
        <v>0.12875600000000001</v>
      </c>
      <c r="R233" s="17">
        <v>7.8919999999999997E-3</v>
      </c>
      <c r="S233" s="17">
        <v>1.2328E-2</v>
      </c>
      <c r="T233" s="17">
        <v>4.4359999999999998E-3</v>
      </c>
      <c r="U233" s="17">
        <v>0.35985099999999998</v>
      </c>
      <c r="V233" s="17">
        <v>204.1</v>
      </c>
      <c r="W233" s="17">
        <v>2.4390000000000002E-3</v>
      </c>
      <c r="X233" s="17">
        <v>2631</v>
      </c>
      <c r="Y233" s="17">
        <v>0</v>
      </c>
      <c r="Z233" s="17">
        <v>0</v>
      </c>
      <c r="AA233" s="17">
        <v>0.55361700000000003</v>
      </c>
      <c r="AB233" s="17">
        <v>0.40425299999999997</v>
      </c>
      <c r="AC233" s="17">
        <v>9.6852799999999992E-3</v>
      </c>
      <c r="AD233" s="17">
        <v>0.25</v>
      </c>
      <c r="AE233" s="17">
        <v>694.5</v>
      </c>
    </row>
    <row r="234" spans="1:31">
      <c r="A234" s="17">
        <v>221</v>
      </c>
      <c r="B234" s="19">
        <v>0.45590277777777777</v>
      </c>
      <c r="C234" s="17">
        <v>181.9</v>
      </c>
      <c r="D234" s="17">
        <v>5.4</v>
      </c>
      <c r="E234" s="17">
        <v>3.6189999999999998E-3</v>
      </c>
      <c r="F234" s="17">
        <v>0.17499999999999999</v>
      </c>
      <c r="G234" s="17">
        <v>0.150339</v>
      </c>
      <c r="H234" s="17">
        <v>8.0479999999999996E-3</v>
      </c>
      <c r="I234" s="17">
        <v>1.1871E-2</v>
      </c>
      <c r="J234" s="17">
        <v>3.823E-3</v>
      </c>
      <c r="K234" s="17">
        <v>0.32204899999999997</v>
      </c>
      <c r="L234" s="17">
        <v>418.8</v>
      </c>
      <c r="M234" s="17">
        <v>0.36838100000000001</v>
      </c>
      <c r="N234" s="17">
        <v>1986</v>
      </c>
      <c r="O234" s="17">
        <v>0</v>
      </c>
      <c r="P234" s="17">
        <v>0</v>
      </c>
      <c r="Q234" s="17">
        <v>0.197681</v>
      </c>
      <c r="R234" s="17">
        <v>7.3969999999999999E-3</v>
      </c>
      <c r="S234" s="17">
        <v>1.1494000000000001E-2</v>
      </c>
      <c r="T234" s="17">
        <v>4.0969999999999999E-3</v>
      </c>
      <c r="U234" s="17">
        <v>0.35643000000000002</v>
      </c>
      <c r="V234" s="17">
        <v>591.1</v>
      </c>
      <c r="W234" s="17">
        <v>0.45591999999999999</v>
      </c>
      <c r="X234" s="17">
        <v>1576</v>
      </c>
      <c r="Y234" s="17">
        <v>0</v>
      </c>
      <c r="Z234" s="17">
        <v>0</v>
      </c>
      <c r="AA234" s="17">
        <v>0.54835400000000001</v>
      </c>
      <c r="AB234" s="17">
        <v>2.62172E-2</v>
      </c>
      <c r="AC234" s="17">
        <v>7.5045299999999997E-3</v>
      </c>
      <c r="AD234" s="17">
        <v>0.25</v>
      </c>
      <c r="AE234" s="17">
        <v>1983</v>
      </c>
    </row>
    <row r="235" spans="1:31">
      <c r="A235" s="17">
        <v>222</v>
      </c>
      <c r="B235" s="19">
        <v>0.45596064814814818</v>
      </c>
      <c r="C235" s="17">
        <v>182.5</v>
      </c>
      <c r="D235" s="17">
        <v>5.4</v>
      </c>
      <c r="E235" s="17">
        <v>6.0759999999999998E-3</v>
      </c>
      <c r="F235" s="17">
        <v>0.29399999999999998</v>
      </c>
      <c r="G235" s="17">
        <v>4.0377999999999997E-2</v>
      </c>
      <c r="H235" s="17">
        <v>8.5769999999999996E-3</v>
      </c>
      <c r="I235" s="17">
        <v>1.2031999999999999E-2</v>
      </c>
      <c r="J235" s="17">
        <v>3.4550000000000002E-3</v>
      </c>
      <c r="K235" s="17">
        <v>0.28716599999999998</v>
      </c>
      <c r="L235" s="17">
        <v>572.9</v>
      </c>
      <c r="M235" s="17">
        <v>2.4390000000000002E-3</v>
      </c>
      <c r="N235" s="17">
        <v>3816</v>
      </c>
      <c r="O235" s="17">
        <v>0</v>
      </c>
      <c r="P235" s="17">
        <v>0</v>
      </c>
      <c r="Q235" s="17">
        <v>0.188304</v>
      </c>
      <c r="R235" s="17">
        <v>6.3070000000000001E-3</v>
      </c>
      <c r="S235" s="17">
        <v>1.1599999999999999E-2</v>
      </c>
      <c r="T235" s="17">
        <v>5.293E-3</v>
      </c>
      <c r="U235" s="17">
        <v>0.45627499999999999</v>
      </c>
      <c r="V235" s="17">
        <v>413.8</v>
      </c>
      <c r="W235" s="17">
        <v>0.22674</v>
      </c>
      <c r="X235" s="17">
        <v>0</v>
      </c>
      <c r="Y235" s="17">
        <v>0</v>
      </c>
      <c r="Z235" s="17">
        <v>0</v>
      </c>
      <c r="AA235" s="17">
        <v>0.70196199999999997</v>
      </c>
      <c r="AB235" s="17">
        <v>6.6072199999999998E-2</v>
      </c>
      <c r="AC235" s="17">
        <v>6.6567900000000001E-3</v>
      </c>
      <c r="AD235" s="17">
        <v>0.25</v>
      </c>
      <c r="AE235" s="17">
        <v>1449.8</v>
      </c>
    </row>
    <row r="236" spans="1:31">
      <c r="A236" s="17">
        <v>223</v>
      </c>
      <c r="B236" s="19">
        <v>0.45601851851851855</v>
      </c>
      <c r="C236" s="17">
        <v>183.9</v>
      </c>
      <c r="D236" s="17">
        <v>5.4</v>
      </c>
      <c r="E236" s="17">
        <v>0</v>
      </c>
      <c r="F236" s="17">
        <v>0</v>
      </c>
      <c r="G236" s="17">
        <v>3.7449000000000003E-2</v>
      </c>
      <c r="H236" s="17">
        <v>8.1980000000000004E-3</v>
      </c>
      <c r="I236" s="17">
        <v>1.2532E-2</v>
      </c>
      <c r="J236" s="17">
        <v>4.3340000000000002E-3</v>
      </c>
      <c r="K236" s="17">
        <v>0.34582600000000002</v>
      </c>
      <c r="L236" s="17">
        <v>355</v>
      </c>
      <c r="M236" s="17">
        <v>0.36838100000000001</v>
      </c>
      <c r="N236" s="17">
        <v>0</v>
      </c>
      <c r="O236" s="17">
        <v>0</v>
      </c>
      <c r="P236" s="17">
        <v>0</v>
      </c>
      <c r="Q236" s="17">
        <v>0.29853299999999999</v>
      </c>
      <c r="R236" s="17">
        <v>6.0140000000000002E-3</v>
      </c>
      <c r="S236" s="17">
        <v>1.1841000000000001E-2</v>
      </c>
      <c r="T236" s="17">
        <v>5.8269999999999997E-3</v>
      </c>
      <c r="U236" s="17">
        <v>0.49211300000000002</v>
      </c>
      <c r="V236" s="17">
        <v>427</v>
      </c>
      <c r="W236" s="17">
        <v>0.36838100000000001</v>
      </c>
      <c r="X236" s="17">
        <v>2936</v>
      </c>
      <c r="Y236" s="17">
        <v>0</v>
      </c>
      <c r="Z236" s="17">
        <v>0</v>
      </c>
    </row>
    <row r="237" spans="1:31">
      <c r="A237" s="17">
        <v>224</v>
      </c>
      <c r="B237" s="19">
        <v>0.45607638888888885</v>
      </c>
      <c r="C237" s="17">
        <v>184.7</v>
      </c>
      <c r="D237" s="17">
        <v>5.4</v>
      </c>
      <c r="E237" s="17">
        <v>0</v>
      </c>
      <c r="F237" s="17">
        <v>0</v>
      </c>
      <c r="G237" s="17">
        <v>0.14380399999999999</v>
      </c>
      <c r="H237" s="17">
        <v>8.5649999999999997E-3</v>
      </c>
      <c r="I237" s="17">
        <v>1.2569E-2</v>
      </c>
      <c r="J237" s="17">
        <v>4.0039999999999997E-3</v>
      </c>
      <c r="K237" s="17">
        <v>0.31856000000000001</v>
      </c>
      <c r="L237" s="17">
        <v>517.1</v>
      </c>
      <c r="M237" s="17">
        <v>0.36838100000000001</v>
      </c>
      <c r="N237" s="17">
        <v>0</v>
      </c>
      <c r="O237" s="17">
        <v>0</v>
      </c>
      <c r="P237" s="17">
        <v>0</v>
      </c>
      <c r="Q237" s="17">
        <v>0.27838200000000002</v>
      </c>
      <c r="R237" s="17">
        <v>8.0809999999999996E-3</v>
      </c>
      <c r="S237" s="17">
        <v>1.3023E-2</v>
      </c>
      <c r="T237" s="17">
        <v>4.9430000000000003E-3</v>
      </c>
      <c r="U237" s="17">
        <v>0.379527</v>
      </c>
      <c r="V237" s="17">
        <v>440.1</v>
      </c>
      <c r="W237" s="17">
        <v>0.22674</v>
      </c>
      <c r="X237" s="17">
        <v>992</v>
      </c>
      <c r="Y237" s="17">
        <v>0</v>
      </c>
      <c r="Z237" s="17">
        <v>0</v>
      </c>
    </row>
    <row r="238" spans="1:31">
      <c r="A238" s="17">
        <v>225</v>
      </c>
      <c r="B238" s="19">
        <v>0.45612268518518517</v>
      </c>
      <c r="C238" s="17">
        <v>184.7</v>
      </c>
      <c r="D238" s="17">
        <v>5.4</v>
      </c>
      <c r="E238" s="17">
        <v>0</v>
      </c>
      <c r="F238" s="17">
        <v>0</v>
      </c>
      <c r="G238" s="17">
        <v>0.218336</v>
      </c>
      <c r="H238" s="17">
        <v>9.4039999999999992E-3</v>
      </c>
      <c r="I238" s="17">
        <v>1.4168E-2</v>
      </c>
      <c r="J238" s="17">
        <v>4.764E-3</v>
      </c>
      <c r="K238" s="17">
        <v>0.33624399999999999</v>
      </c>
      <c r="L238" s="17">
        <v>1050</v>
      </c>
      <c r="M238" s="17">
        <v>0.22674</v>
      </c>
      <c r="N238" s="17">
        <v>0</v>
      </c>
      <c r="O238" s="17">
        <v>0</v>
      </c>
      <c r="P238" s="17">
        <v>0</v>
      </c>
      <c r="Q238" s="17">
        <v>0.19067500000000001</v>
      </c>
      <c r="R238" s="17">
        <v>1.0673999999999999E-2</v>
      </c>
      <c r="S238" s="17">
        <v>1.4102999999999999E-2</v>
      </c>
      <c r="T238" s="17">
        <v>3.4290000000000002E-3</v>
      </c>
      <c r="U238" s="17">
        <v>0.24311099999999999</v>
      </c>
      <c r="V238" s="17">
        <v>368.1</v>
      </c>
      <c r="W238" s="17">
        <v>2.4390000000000002E-3</v>
      </c>
      <c r="X238" s="17">
        <v>4056</v>
      </c>
      <c r="Y238" s="17">
        <v>0</v>
      </c>
      <c r="Z238" s="17">
        <v>0</v>
      </c>
    </row>
    <row r="239" spans="1:31">
      <c r="A239" s="17">
        <v>226</v>
      </c>
      <c r="B239" s="19">
        <v>0.45618055555555559</v>
      </c>
      <c r="C239" s="17">
        <v>187.2</v>
      </c>
      <c r="D239" s="17">
        <v>5.4</v>
      </c>
      <c r="E239" s="17">
        <v>5.7270000000000003E-3</v>
      </c>
      <c r="F239" s="17">
        <v>0.27700000000000002</v>
      </c>
      <c r="G239" s="17">
        <v>0.48095399999999999</v>
      </c>
      <c r="H239" s="17">
        <v>7.2649999999999998E-3</v>
      </c>
      <c r="I239" s="17">
        <v>1.4896E-2</v>
      </c>
      <c r="J239" s="17">
        <v>7.6299999999999996E-3</v>
      </c>
      <c r="K239" s="17">
        <v>0.51226000000000005</v>
      </c>
      <c r="L239" s="17">
        <v>840.3</v>
      </c>
      <c r="M239" s="17">
        <v>0.17751700000000001</v>
      </c>
      <c r="N239" s="17">
        <v>4487</v>
      </c>
      <c r="O239" s="17">
        <v>0</v>
      </c>
      <c r="P239" s="17">
        <v>0</v>
      </c>
      <c r="Q239" s="17">
        <v>0.14799000000000001</v>
      </c>
      <c r="R239" s="17">
        <v>8.9200000000000008E-3</v>
      </c>
      <c r="S239" s="17">
        <v>1.2876E-2</v>
      </c>
      <c r="T239" s="17">
        <v>3.9560000000000003E-3</v>
      </c>
      <c r="U239" s="17">
        <v>0.30721900000000002</v>
      </c>
      <c r="V239" s="17">
        <v>264.8</v>
      </c>
      <c r="W239" s="17">
        <v>0.22674</v>
      </c>
      <c r="X239" s="17">
        <v>996</v>
      </c>
      <c r="Y239" s="17">
        <v>0</v>
      </c>
      <c r="Z239" s="17">
        <v>0</v>
      </c>
      <c r="AA239" s="17">
        <v>0.47264400000000001</v>
      </c>
      <c r="AB239" s="17">
        <v>0.10872999999999999</v>
      </c>
      <c r="AC239" s="17">
        <v>9.3500900000000001E-3</v>
      </c>
      <c r="AD239" s="17">
        <v>0.25</v>
      </c>
      <c r="AE239" s="17">
        <v>988.4</v>
      </c>
    </row>
    <row r="240" spans="1:31">
      <c r="A240" s="17">
        <v>227</v>
      </c>
      <c r="B240" s="19">
        <v>0.45623842592592595</v>
      </c>
      <c r="C240" s="17">
        <v>186.9</v>
      </c>
      <c r="D240" s="17">
        <v>5.4</v>
      </c>
      <c r="E240" s="17">
        <v>3.5399999999999999E-4</v>
      </c>
      <c r="F240" s="17">
        <v>1.7000000000000001E-2</v>
      </c>
      <c r="G240" s="17">
        <v>0.28463699999999997</v>
      </c>
      <c r="H240" s="17">
        <v>7.2170000000000003E-3</v>
      </c>
      <c r="I240" s="17">
        <v>1.5410999999999999E-2</v>
      </c>
      <c r="J240" s="17">
        <v>8.1939999999999999E-3</v>
      </c>
      <c r="K240" s="17">
        <v>0.53171599999999997</v>
      </c>
      <c r="L240" s="17">
        <v>458.3</v>
      </c>
      <c r="M240" s="17">
        <v>2.4390000000000002E-3</v>
      </c>
      <c r="N240" s="17">
        <v>1030632</v>
      </c>
      <c r="O240" s="17">
        <v>0</v>
      </c>
      <c r="P240" s="17">
        <v>0</v>
      </c>
      <c r="Q240" s="17">
        <v>0.34964699999999999</v>
      </c>
      <c r="R240" s="17">
        <v>6.522E-3</v>
      </c>
      <c r="S240" s="17">
        <v>1.3180000000000001E-2</v>
      </c>
      <c r="T240" s="17">
        <v>6.6569999999999997E-3</v>
      </c>
      <c r="U240" s="17">
        <v>0.505135</v>
      </c>
      <c r="V240" s="17">
        <v>418.8</v>
      </c>
      <c r="W240" s="17">
        <v>0.22674</v>
      </c>
      <c r="X240" s="17">
        <v>2175</v>
      </c>
      <c r="Y240" s="17">
        <v>0</v>
      </c>
      <c r="Z240" s="17">
        <v>0</v>
      </c>
      <c r="AA240" s="17">
        <v>0.77712999999999999</v>
      </c>
      <c r="AB240" s="17">
        <v>0.93859300000000001</v>
      </c>
      <c r="AC240" s="17">
        <v>1.2770800000000001E-2</v>
      </c>
      <c r="AD240" s="17">
        <v>0.25</v>
      </c>
      <c r="AE240" s="17">
        <v>1812.2</v>
      </c>
    </row>
    <row r="241" spans="1:31">
      <c r="A241" s="17">
        <v>228</v>
      </c>
      <c r="B241" s="19">
        <v>0.45629629629629626</v>
      </c>
      <c r="C241" s="17">
        <v>188.7</v>
      </c>
      <c r="D241" s="17">
        <v>5.4</v>
      </c>
      <c r="E241" s="17">
        <v>0</v>
      </c>
      <c r="F241" s="17">
        <v>0</v>
      </c>
      <c r="G241" s="17">
        <v>9.325E-2</v>
      </c>
      <c r="H241" s="17">
        <v>7.5849999999999997E-3</v>
      </c>
      <c r="I241" s="17">
        <v>1.3820000000000001E-2</v>
      </c>
      <c r="J241" s="17">
        <v>6.234E-3</v>
      </c>
      <c r="K241" s="17">
        <v>0.45112200000000002</v>
      </c>
      <c r="L241" s="17">
        <v>1195.9000000000001</v>
      </c>
      <c r="M241" s="17">
        <v>2.4390000000000002E-3</v>
      </c>
      <c r="N241" s="17">
        <v>0</v>
      </c>
      <c r="O241" s="17">
        <v>0</v>
      </c>
      <c r="P241" s="17">
        <v>0</v>
      </c>
      <c r="Q241" s="17">
        <v>3.0609999999999998E-2</v>
      </c>
      <c r="R241" s="17">
        <v>8.5540000000000008E-3</v>
      </c>
      <c r="S241" s="17">
        <v>1.3136999999999999E-2</v>
      </c>
      <c r="T241" s="17">
        <v>4.5820000000000001E-3</v>
      </c>
      <c r="U241" s="17">
        <v>0.34881800000000002</v>
      </c>
      <c r="V241" s="17">
        <v>368.1</v>
      </c>
      <c r="W241" s="17">
        <v>2.4390000000000002E-3</v>
      </c>
      <c r="X241" s="17">
        <v>1363</v>
      </c>
      <c r="Y241" s="17">
        <v>0</v>
      </c>
      <c r="Z241" s="17">
        <v>0</v>
      </c>
    </row>
    <row r="242" spans="1:31">
      <c r="A242" s="17">
        <v>229</v>
      </c>
      <c r="B242" s="19">
        <v>0.45635416666666667</v>
      </c>
      <c r="C242" s="17">
        <v>189.2</v>
      </c>
      <c r="D242" s="17">
        <v>5.4</v>
      </c>
      <c r="E242" s="17">
        <v>0</v>
      </c>
      <c r="F242" s="17">
        <v>0</v>
      </c>
      <c r="G242" s="17">
        <v>0.22980600000000001</v>
      </c>
      <c r="H242" s="17">
        <v>7.953E-3</v>
      </c>
      <c r="I242" s="17">
        <v>1.4581999999999999E-2</v>
      </c>
      <c r="J242" s="17">
        <v>6.6290000000000003E-3</v>
      </c>
      <c r="K242" s="17">
        <v>0.45463399999999998</v>
      </c>
      <c r="L242" s="17">
        <v>805.8</v>
      </c>
      <c r="M242" s="17">
        <v>2.4390000000000002E-3</v>
      </c>
      <c r="N242" s="17">
        <v>0</v>
      </c>
      <c r="O242" s="17">
        <v>0</v>
      </c>
      <c r="P242" s="17">
        <v>0</v>
      </c>
      <c r="Q242" s="17">
        <v>0.263546</v>
      </c>
      <c r="R242" s="17">
        <v>5.9890000000000004E-3</v>
      </c>
      <c r="S242" s="17">
        <v>1.2579E-2</v>
      </c>
      <c r="T242" s="17">
        <v>6.5909999999999996E-3</v>
      </c>
      <c r="U242" s="17">
        <v>0.52392799999999995</v>
      </c>
      <c r="V242" s="17">
        <v>1174.5999999999999</v>
      </c>
      <c r="W242" s="17">
        <v>0.13920199999999999</v>
      </c>
      <c r="X242" s="17">
        <v>2210</v>
      </c>
      <c r="Y242" s="17">
        <v>0</v>
      </c>
      <c r="Z242" s="17">
        <v>0</v>
      </c>
    </row>
    <row r="243" spans="1:31">
      <c r="A243" s="17">
        <v>230</v>
      </c>
      <c r="B243" s="19">
        <v>0.45640046296296299</v>
      </c>
      <c r="C243" s="17">
        <v>190.1</v>
      </c>
      <c r="D243" s="17">
        <v>5.4</v>
      </c>
      <c r="E243" s="17">
        <v>0</v>
      </c>
      <c r="F243" s="17">
        <v>0</v>
      </c>
      <c r="G243" s="17">
        <v>0.41592699999999999</v>
      </c>
      <c r="H243" s="17">
        <v>8.4089999999999998E-3</v>
      </c>
      <c r="I243" s="17">
        <v>1.4222E-2</v>
      </c>
      <c r="J243" s="17">
        <v>5.8129999999999996E-3</v>
      </c>
      <c r="K243" s="17">
        <v>0.40873999999999999</v>
      </c>
      <c r="L243" s="17">
        <v>654.9</v>
      </c>
      <c r="M243" s="17">
        <v>0.59756100000000001</v>
      </c>
      <c r="N243" s="17">
        <v>0</v>
      </c>
      <c r="O243" s="17">
        <v>0</v>
      </c>
      <c r="P243" s="17">
        <v>0</v>
      </c>
      <c r="Q243" s="17">
        <v>0.17254700000000001</v>
      </c>
      <c r="R243" s="17">
        <v>8.8100000000000001E-3</v>
      </c>
      <c r="S243" s="17">
        <v>1.4265999999999999E-2</v>
      </c>
      <c r="T243" s="17">
        <v>5.4559999999999999E-3</v>
      </c>
      <c r="U243" s="17">
        <v>0.382436</v>
      </c>
      <c r="V243" s="17">
        <v>681.2</v>
      </c>
      <c r="W243" s="17">
        <v>0.59756100000000001</v>
      </c>
      <c r="X243" s="17">
        <v>2308</v>
      </c>
      <c r="Y243" s="17">
        <v>0</v>
      </c>
      <c r="Z243" s="17">
        <v>0</v>
      </c>
    </row>
    <row r="244" spans="1:31">
      <c r="A244" s="17">
        <v>231</v>
      </c>
      <c r="B244" s="19">
        <v>0.45645833333333335</v>
      </c>
      <c r="C244" s="17">
        <v>191.4</v>
      </c>
      <c r="D244" s="17">
        <v>5.4</v>
      </c>
      <c r="E244" s="17">
        <v>6.4330000000000003E-3</v>
      </c>
      <c r="F244" s="17">
        <v>0.311</v>
      </c>
      <c r="G244" s="17">
        <v>0.113772</v>
      </c>
      <c r="H244" s="17">
        <v>9.0969999999999992E-3</v>
      </c>
      <c r="I244" s="17">
        <v>1.3728000000000001E-2</v>
      </c>
      <c r="J244" s="17">
        <v>4.6309999999999997E-3</v>
      </c>
      <c r="K244" s="17">
        <v>0.337341</v>
      </c>
      <c r="L244" s="17">
        <v>514</v>
      </c>
      <c r="M244" s="17">
        <v>0.59756100000000001</v>
      </c>
      <c r="N244" s="17">
        <v>6776</v>
      </c>
      <c r="O244" s="17">
        <v>0</v>
      </c>
      <c r="P244" s="17">
        <v>0</v>
      </c>
      <c r="Q244" s="17">
        <v>0.24768999999999999</v>
      </c>
      <c r="R244" s="17">
        <v>5.7210000000000004E-3</v>
      </c>
      <c r="S244" s="17">
        <v>1.2985999999999999E-2</v>
      </c>
      <c r="T244" s="17">
        <v>7.2649999999999998E-3</v>
      </c>
      <c r="U244" s="17">
        <v>0.55944300000000002</v>
      </c>
      <c r="V244" s="17">
        <v>681.2</v>
      </c>
      <c r="W244" s="17">
        <v>0.59756100000000001</v>
      </c>
      <c r="X244" s="17">
        <v>1059</v>
      </c>
      <c r="Y244" s="17">
        <v>0</v>
      </c>
      <c r="Z244" s="17">
        <v>0</v>
      </c>
      <c r="AA244" s="17">
        <v>0.86068199999999995</v>
      </c>
      <c r="AB244" s="17">
        <v>0.10129299999999999</v>
      </c>
      <c r="AC244" s="17">
        <v>6.4570000000000001E-3</v>
      </c>
      <c r="AD244" s="17">
        <v>0.25</v>
      </c>
      <c r="AE244" s="17">
        <v>1615.8</v>
      </c>
    </row>
    <row r="245" spans="1:31">
      <c r="A245" s="17">
        <v>232</v>
      </c>
      <c r="B245" s="19">
        <v>0.45651620370370366</v>
      </c>
      <c r="C245" s="17">
        <v>192.5</v>
      </c>
      <c r="D245" s="17">
        <v>5.4</v>
      </c>
      <c r="E245" s="17">
        <v>0</v>
      </c>
      <c r="F245" s="17">
        <v>0</v>
      </c>
      <c r="G245" s="17">
        <v>0.26511800000000002</v>
      </c>
      <c r="H245" s="17">
        <v>8.4849999999999995E-3</v>
      </c>
      <c r="I245" s="17">
        <v>1.4205000000000001E-2</v>
      </c>
      <c r="J245" s="17">
        <v>5.7200000000000003E-3</v>
      </c>
      <c r="K245" s="17">
        <v>0.40269700000000003</v>
      </c>
      <c r="L245" s="17">
        <v>582.9</v>
      </c>
      <c r="M245" s="17">
        <v>0.59756100000000001</v>
      </c>
      <c r="N245" s="17">
        <v>0</v>
      </c>
      <c r="O245" s="17">
        <v>0</v>
      </c>
      <c r="P245" s="17">
        <v>0</v>
      </c>
      <c r="Q245" s="17">
        <v>0.15426500000000001</v>
      </c>
      <c r="R245" s="17">
        <v>9.5289999999999993E-3</v>
      </c>
      <c r="S245" s="17">
        <v>1.3653E-2</v>
      </c>
      <c r="T245" s="17">
        <v>4.1240000000000001E-3</v>
      </c>
      <c r="U245" s="17">
        <v>0.30207699999999998</v>
      </c>
      <c r="V245" s="17">
        <v>684.3</v>
      </c>
      <c r="W245" s="17">
        <v>0.26993400000000001</v>
      </c>
      <c r="X245" s="17">
        <v>2824</v>
      </c>
      <c r="Y245" s="17">
        <v>0</v>
      </c>
      <c r="Z245" s="17">
        <v>0</v>
      </c>
    </row>
    <row r="246" spans="1:31">
      <c r="A246" s="17">
        <v>233</v>
      </c>
      <c r="B246" s="19">
        <v>0.45657407407407408</v>
      </c>
      <c r="C246" s="17">
        <v>193.4</v>
      </c>
      <c r="D246" s="17">
        <v>5.4</v>
      </c>
      <c r="E246" s="17">
        <v>0</v>
      </c>
      <c r="F246" s="17">
        <v>0</v>
      </c>
      <c r="G246" s="17">
        <v>0.229959</v>
      </c>
      <c r="H246" s="17">
        <v>6.8240000000000002E-3</v>
      </c>
      <c r="I246" s="17">
        <v>1.2955E-2</v>
      </c>
      <c r="J246" s="17">
        <v>6.13E-3</v>
      </c>
      <c r="K246" s="17">
        <v>0.47320400000000001</v>
      </c>
      <c r="L246" s="17">
        <v>843.4</v>
      </c>
      <c r="M246" s="17">
        <v>0.59756100000000001</v>
      </c>
      <c r="N246" s="17">
        <v>0</v>
      </c>
      <c r="O246" s="17">
        <v>0</v>
      </c>
      <c r="P246" s="17">
        <v>0</v>
      </c>
      <c r="Q246" s="17">
        <v>0.28526400000000002</v>
      </c>
      <c r="R246" s="17">
        <v>6.2040000000000003E-3</v>
      </c>
      <c r="S246" s="17">
        <v>1.2839E-2</v>
      </c>
      <c r="T246" s="17">
        <v>6.6340000000000001E-3</v>
      </c>
      <c r="U246" s="17">
        <v>0.51675899999999997</v>
      </c>
      <c r="V246" s="17">
        <v>530.29999999999995</v>
      </c>
      <c r="W246" s="17">
        <v>2.4390000000000002E-3</v>
      </c>
      <c r="X246" s="17">
        <v>2297</v>
      </c>
      <c r="Y246" s="17">
        <v>0</v>
      </c>
      <c r="Z246" s="17">
        <v>0</v>
      </c>
    </row>
    <row r="247" spans="1:31">
      <c r="A247" s="17">
        <v>234</v>
      </c>
      <c r="B247" s="19">
        <v>0.4566203703703704</v>
      </c>
      <c r="C247" s="17">
        <v>194.3</v>
      </c>
      <c r="D247" s="17">
        <v>5.4</v>
      </c>
      <c r="E247" s="17">
        <v>0</v>
      </c>
      <c r="F247" s="17">
        <v>0</v>
      </c>
      <c r="G247" s="17">
        <v>0.102988</v>
      </c>
      <c r="H247" s="17">
        <v>6.4900000000000001E-3</v>
      </c>
      <c r="I247" s="17">
        <v>1.2652999999999999E-2</v>
      </c>
      <c r="J247" s="17">
        <v>6.1640000000000002E-3</v>
      </c>
      <c r="K247" s="17">
        <v>0.48711399999999999</v>
      </c>
      <c r="L247" s="17">
        <v>1195.9000000000001</v>
      </c>
      <c r="M247" s="17">
        <v>0.22674</v>
      </c>
      <c r="N247" s="17">
        <v>0</v>
      </c>
      <c r="O247" s="17">
        <v>0</v>
      </c>
      <c r="P247" s="17">
        <v>0</v>
      </c>
      <c r="Q247" s="17">
        <v>0.27835199999999999</v>
      </c>
      <c r="R247" s="17">
        <v>6.4409999999999997E-3</v>
      </c>
      <c r="S247" s="17">
        <v>1.2671E-2</v>
      </c>
      <c r="T247" s="17">
        <v>6.2300000000000003E-3</v>
      </c>
      <c r="U247" s="17">
        <v>0.49169499999999999</v>
      </c>
      <c r="V247" s="17">
        <v>1195.9000000000001</v>
      </c>
      <c r="W247" s="17">
        <v>2.4390000000000002E-3</v>
      </c>
      <c r="X247" s="17">
        <v>10767</v>
      </c>
      <c r="Y247" s="17">
        <v>0</v>
      </c>
      <c r="Z247" s="17">
        <v>0</v>
      </c>
    </row>
    <row r="248" spans="1:31">
      <c r="A248" s="17">
        <v>235</v>
      </c>
      <c r="B248" s="19">
        <v>0.45667824074074076</v>
      </c>
      <c r="C248" s="17">
        <v>195.4</v>
      </c>
      <c r="D248" s="17">
        <v>5.4</v>
      </c>
      <c r="E248" s="17">
        <v>7.927E-3</v>
      </c>
      <c r="F248" s="17">
        <v>0.38400000000000001</v>
      </c>
      <c r="G248" s="17">
        <v>0.37819399999999997</v>
      </c>
      <c r="H248" s="17">
        <v>7.4000000000000003E-3</v>
      </c>
      <c r="I248" s="17">
        <v>1.4468E-2</v>
      </c>
      <c r="J248" s="17">
        <v>7.0679999999999996E-3</v>
      </c>
      <c r="K248" s="17">
        <v>0.48853200000000002</v>
      </c>
      <c r="L248" s="17">
        <v>1028.8</v>
      </c>
      <c r="M248" s="17">
        <v>0.36838100000000001</v>
      </c>
      <c r="N248" s="17">
        <v>2431</v>
      </c>
      <c r="O248" s="17">
        <v>0</v>
      </c>
      <c r="P248" s="17">
        <v>0</v>
      </c>
      <c r="Q248" s="17">
        <v>4.0034E-2</v>
      </c>
      <c r="R248" s="17">
        <v>8.1150000000000007E-3</v>
      </c>
      <c r="S248" s="17">
        <v>1.2196E-2</v>
      </c>
      <c r="T248" s="17">
        <v>4.0810000000000004E-3</v>
      </c>
      <c r="U248" s="17">
        <v>0.33461000000000002</v>
      </c>
      <c r="V248" s="17">
        <v>1195.9000000000001</v>
      </c>
      <c r="W248" s="17">
        <v>0.36838100000000001</v>
      </c>
      <c r="X248" s="17">
        <v>3399</v>
      </c>
      <c r="Y248" s="17">
        <v>0</v>
      </c>
      <c r="Z248" s="17">
        <v>0</v>
      </c>
      <c r="AA248" s="17">
        <v>0.51478500000000005</v>
      </c>
      <c r="AB248" s="17">
        <v>7.4873800000000004E-2</v>
      </c>
      <c r="AC248" s="17">
        <v>8.4205800000000004E-3</v>
      </c>
      <c r="AD248" s="17">
        <v>0.25</v>
      </c>
      <c r="AE248" s="17">
        <v>807.4</v>
      </c>
    </row>
    <row r="249" spans="1:31">
      <c r="A249" s="17">
        <v>236</v>
      </c>
      <c r="B249" s="19">
        <v>0.45673611111111106</v>
      </c>
      <c r="C249" s="17">
        <v>196.5</v>
      </c>
      <c r="D249" s="17">
        <v>5.4</v>
      </c>
      <c r="E249" s="17">
        <v>2.0300000000000001E-3</v>
      </c>
      <c r="F249" s="17">
        <v>9.8000000000000004E-2</v>
      </c>
      <c r="G249" s="17">
        <v>0.31243399999999999</v>
      </c>
      <c r="H249" s="17">
        <v>9.7429999999999999E-3</v>
      </c>
      <c r="I249" s="17">
        <v>1.4815E-2</v>
      </c>
      <c r="J249" s="17">
        <v>5.0730000000000003E-3</v>
      </c>
      <c r="K249" s="17">
        <v>0.342391</v>
      </c>
      <c r="L249" s="17">
        <v>209.1</v>
      </c>
      <c r="M249" s="17">
        <v>0.23161899999999999</v>
      </c>
      <c r="N249" s="17">
        <v>1597</v>
      </c>
      <c r="O249" s="17">
        <v>0</v>
      </c>
      <c r="P249" s="17">
        <v>0</v>
      </c>
      <c r="Q249" s="17">
        <v>0.31844800000000001</v>
      </c>
      <c r="R249" s="17">
        <v>8.94E-3</v>
      </c>
      <c r="S249" s="17">
        <v>1.4759E-2</v>
      </c>
      <c r="T249" s="17">
        <v>5.8199999999999997E-3</v>
      </c>
      <c r="U249" s="17">
        <v>0.394291</v>
      </c>
      <c r="V249" s="17">
        <v>904.1</v>
      </c>
      <c r="W249" s="17">
        <v>0.59756100000000001</v>
      </c>
      <c r="X249" s="17">
        <v>1464</v>
      </c>
      <c r="Y249" s="17">
        <v>0</v>
      </c>
      <c r="Z249" s="17">
        <v>0</v>
      </c>
      <c r="AA249" s="17">
        <v>0.60660199999999997</v>
      </c>
      <c r="AB249" s="17">
        <v>1.06867E-2</v>
      </c>
      <c r="AC249" s="17">
        <v>9.0020900000000008E-3</v>
      </c>
      <c r="AD249" s="17">
        <v>0.25</v>
      </c>
      <c r="AE249" s="17">
        <v>3972.3</v>
      </c>
    </row>
    <row r="250" spans="1:31">
      <c r="A250" s="17">
        <v>237</v>
      </c>
      <c r="B250" s="19">
        <v>0.45679398148148148</v>
      </c>
      <c r="C250" s="17">
        <v>196.7</v>
      </c>
      <c r="D250" s="17">
        <v>5.4</v>
      </c>
      <c r="E250" s="17">
        <v>3.3249999999999998E-3</v>
      </c>
      <c r="F250" s="17">
        <v>0.161</v>
      </c>
      <c r="G250" s="17">
        <v>0.41650900000000002</v>
      </c>
      <c r="H250" s="17">
        <v>9.2849999999999999E-3</v>
      </c>
      <c r="I250" s="17">
        <v>1.4350999999999999E-2</v>
      </c>
      <c r="J250" s="17">
        <v>5.0660000000000002E-3</v>
      </c>
      <c r="K250" s="17">
        <v>0.35298800000000002</v>
      </c>
      <c r="L250" s="17">
        <v>238.5</v>
      </c>
      <c r="M250" s="17">
        <v>0.13920199999999999</v>
      </c>
      <c r="N250" s="17">
        <v>932</v>
      </c>
      <c r="O250" s="17">
        <v>0</v>
      </c>
      <c r="P250" s="17">
        <v>0</v>
      </c>
      <c r="Q250" s="17">
        <v>0.36888199999999999</v>
      </c>
      <c r="R250" s="17">
        <v>5.6550000000000003E-3</v>
      </c>
      <c r="S250" s="17">
        <v>1.2970000000000001E-2</v>
      </c>
      <c r="T250" s="17">
        <v>7.3159999999999996E-3</v>
      </c>
      <c r="U250" s="17">
        <v>0.56402799999999997</v>
      </c>
      <c r="V250" s="17">
        <v>1113.9000000000001</v>
      </c>
      <c r="W250" s="17">
        <v>0.36838100000000001</v>
      </c>
      <c r="X250" s="17">
        <v>2285</v>
      </c>
      <c r="Y250" s="17">
        <v>0</v>
      </c>
      <c r="Z250" s="17">
        <v>0</v>
      </c>
      <c r="AA250" s="17">
        <v>0.86773599999999995</v>
      </c>
      <c r="AB250" s="17">
        <v>7.1442900000000002E-3</v>
      </c>
      <c r="AC250" s="17">
        <v>5.7069E-3</v>
      </c>
      <c r="AD250" s="17">
        <v>0.25</v>
      </c>
      <c r="AE250" s="17">
        <v>3482.3</v>
      </c>
    </row>
    <row r="251" spans="1:31">
      <c r="A251" s="17">
        <v>238</v>
      </c>
      <c r="B251" s="19">
        <v>0.4568402777777778</v>
      </c>
      <c r="C251" s="17">
        <v>197.8</v>
      </c>
      <c r="D251" s="17">
        <v>5.4</v>
      </c>
      <c r="E251" s="17">
        <v>2.1510000000000001E-3</v>
      </c>
      <c r="F251" s="17">
        <v>0.104</v>
      </c>
      <c r="G251" s="17">
        <v>0.21174599999999999</v>
      </c>
      <c r="H251" s="17">
        <v>8.5500000000000003E-3</v>
      </c>
      <c r="I251" s="17">
        <v>1.3542E-2</v>
      </c>
      <c r="J251" s="17">
        <v>4.993E-3</v>
      </c>
      <c r="K251" s="17">
        <v>0.36866700000000002</v>
      </c>
      <c r="L251" s="17">
        <v>225.4</v>
      </c>
      <c r="M251" s="17">
        <v>0.20607500000000001</v>
      </c>
      <c r="N251" s="17">
        <v>1229</v>
      </c>
      <c r="O251" s="17">
        <v>0</v>
      </c>
      <c r="P251" s="17">
        <v>0</v>
      </c>
      <c r="Q251" s="17">
        <v>7.5843999999999995E-2</v>
      </c>
      <c r="R251" s="17">
        <v>7.8449999999999995E-3</v>
      </c>
      <c r="S251" s="17">
        <v>1.2796999999999999E-2</v>
      </c>
      <c r="T251" s="17">
        <v>4.9519999999999998E-3</v>
      </c>
      <c r="U251" s="17">
        <v>0.38697799999999999</v>
      </c>
      <c r="V251" s="17">
        <v>341.8</v>
      </c>
      <c r="W251" s="17">
        <v>0.59756100000000001</v>
      </c>
      <c r="X251" s="17">
        <v>0</v>
      </c>
      <c r="Y251" s="17">
        <v>0</v>
      </c>
      <c r="Z251" s="17">
        <v>0</v>
      </c>
      <c r="AA251" s="17">
        <v>0.59535000000000005</v>
      </c>
      <c r="AB251" s="17">
        <v>8.8830300000000001E-3</v>
      </c>
      <c r="AC251" s="17">
        <v>7.8888299999999995E-3</v>
      </c>
      <c r="AD251" s="17">
        <v>0.25</v>
      </c>
      <c r="AE251" s="17">
        <v>3685.6</v>
      </c>
    </row>
    <row r="252" spans="1:31">
      <c r="A252" s="17">
        <v>239</v>
      </c>
      <c r="B252" s="19">
        <v>0.45689814814814816</v>
      </c>
      <c r="C252" s="17">
        <v>198.2</v>
      </c>
      <c r="D252" s="17">
        <v>5.4</v>
      </c>
      <c r="E252" s="17">
        <v>9.2560000000000003E-3</v>
      </c>
      <c r="F252" s="17">
        <v>0.44800000000000001</v>
      </c>
      <c r="G252" s="17">
        <v>0.28598499999999999</v>
      </c>
      <c r="H252" s="17">
        <v>8.6040000000000005E-3</v>
      </c>
      <c r="I252" s="17">
        <v>1.4616000000000001E-2</v>
      </c>
      <c r="J252" s="17">
        <v>6.0109999999999999E-3</v>
      </c>
      <c r="K252" s="17">
        <v>0.411304</v>
      </c>
      <c r="L252" s="17">
        <v>877.8</v>
      </c>
      <c r="M252" s="17">
        <v>0.40181800000000001</v>
      </c>
      <c r="N252" s="17">
        <v>4218</v>
      </c>
      <c r="O252" s="17">
        <v>0</v>
      </c>
      <c r="P252" s="17">
        <v>0</v>
      </c>
      <c r="Q252" s="17">
        <v>0.41445300000000002</v>
      </c>
      <c r="R252" s="17">
        <v>9.1719999999999996E-3</v>
      </c>
      <c r="S252" s="17">
        <v>1.7448999999999999E-2</v>
      </c>
      <c r="T252" s="17">
        <v>8.2769999999999996E-3</v>
      </c>
      <c r="U252" s="17">
        <v>0.47434999999999999</v>
      </c>
      <c r="V252" s="17">
        <v>740.1</v>
      </c>
      <c r="W252" s="17">
        <v>0.56900200000000001</v>
      </c>
      <c r="X252" s="17">
        <v>914</v>
      </c>
      <c r="Y252" s="17">
        <v>0</v>
      </c>
      <c r="Z252" s="17">
        <v>0</v>
      </c>
      <c r="AA252" s="17">
        <v>0.72977000000000003</v>
      </c>
      <c r="AB252" s="17">
        <v>0.10699500000000001</v>
      </c>
      <c r="AC252" s="17">
        <v>1.00578E-2</v>
      </c>
      <c r="AD252" s="17">
        <v>0.25</v>
      </c>
      <c r="AE252" s="17">
        <v>946.2</v>
      </c>
    </row>
    <row r="253" spans="1:31">
      <c r="A253" s="17">
        <v>240</v>
      </c>
      <c r="B253" s="19">
        <v>0.45695601851851847</v>
      </c>
      <c r="C253" s="17">
        <v>198.9</v>
      </c>
      <c r="D253" s="17">
        <v>5.4</v>
      </c>
      <c r="E253" s="17">
        <v>7.2890000000000003E-3</v>
      </c>
      <c r="F253" s="17">
        <v>0.35299999999999998</v>
      </c>
      <c r="G253" s="17">
        <v>0.279026</v>
      </c>
      <c r="H253" s="17">
        <v>8.9630000000000005E-3</v>
      </c>
      <c r="I253" s="17">
        <v>1.3245E-2</v>
      </c>
      <c r="J253" s="17">
        <v>4.2820000000000002E-3</v>
      </c>
      <c r="K253" s="17">
        <v>0.32330399999999998</v>
      </c>
      <c r="L253" s="17">
        <v>731.9</v>
      </c>
      <c r="M253" s="17">
        <v>0.59756100000000001</v>
      </c>
      <c r="N253" s="17">
        <v>2164</v>
      </c>
      <c r="O253" s="17">
        <v>0</v>
      </c>
      <c r="P253" s="17">
        <v>0</v>
      </c>
      <c r="Q253" s="17">
        <v>8.5861000000000007E-2</v>
      </c>
      <c r="R253" s="17">
        <v>7.1919999999999996E-3</v>
      </c>
      <c r="S253" s="17">
        <v>1.2413E-2</v>
      </c>
      <c r="T253" s="17">
        <v>5.2209999999999999E-3</v>
      </c>
      <c r="U253" s="17">
        <v>0.42059000000000002</v>
      </c>
      <c r="V253" s="17">
        <v>1195.9000000000001</v>
      </c>
      <c r="W253" s="17">
        <v>2.4390000000000002E-3</v>
      </c>
      <c r="X253" s="17">
        <v>5423</v>
      </c>
      <c r="Y253" s="17">
        <v>0</v>
      </c>
      <c r="Z253" s="17">
        <v>0</v>
      </c>
      <c r="AA253" s="17">
        <v>0.647061</v>
      </c>
      <c r="AB253" s="17">
        <v>4.8749399999999998E-2</v>
      </c>
      <c r="AC253" s="17">
        <v>7.4466200000000001E-3</v>
      </c>
      <c r="AD253" s="17">
        <v>0.25</v>
      </c>
      <c r="AE253" s="17">
        <v>1134.8</v>
      </c>
    </row>
    <row r="254" spans="1:31">
      <c r="A254" s="17">
        <v>241</v>
      </c>
      <c r="B254" s="19">
        <v>0.45701388888888889</v>
      </c>
      <c r="C254" s="17">
        <v>197.2</v>
      </c>
      <c r="D254" s="17">
        <v>5.4</v>
      </c>
      <c r="E254" s="17">
        <v>6.8209999999999998E-3</v>
      </c>
      <c r="F254" s="17">
        <v>0.33</v>
      </c>
      <c r="G254" s="17">
        <v>0.35772300000000001</v>
      </c>
      <c r="H254" s="17">
        <v>3.9810000000000002E-3</v>
      </c>
      <c r="I254" s="17">
        <v>1.3690000000000001E-2</v>
      </c>
      <c r="J254" s="17">
        <v>9.7090000000000006E-3</v>
      </c>
      <c r="K254" s="17">
        <v>0.70919500000000002</v>
      </c>
      <c r="L254" s="17">
        <v>1079.5</v>
      </c>
      <c r="M254" s="17">
        <v>2.4390000000000002E-3</v>
      </c>
      <c r="N254" s="17">
        <v>3458</v>
      </c>
      <c r="O254" s="17">
        <v>0</v>
      </c>
      <c r="P254" s="17">
        <v>0</v>
      </c>
      <c r="Q254" s="17">
        <v>0.18223300000000001</v>
      </c>
      <c r="R254" s="17">
        <v>8.7379999999999992E-3</v>
      </c>
      <c r="S254" s="17">
        <v>1.2213E-2</v>
      </c>
      <c r="T254" s="17">
        <v>3.4749999999999998E-3</v>
      </c>
      <c r="U254" s="17">
        <v>0.28454499999999999</v>
      </c>
      <c r="V254" s="17">
        <v>440.1</v>
      </c>
      <c r="W254" s="17">
        <v>0.406696</v>
      </c>
      <c r="X254" s="17">
        <v>3571</v>
      </c>
      <c r="Y254" s="17">
        <v>0</v>
      </c>
      <c r="Z254" s="17">
        <v>0</v>
      </c>
      <c r="AA254" s="17">
        <v>0.43776100000000001</v>
      </c>
      <c r="AB254" s="17">
        <v>0.107781</v>
      </c>
      <c r="AC254" s="17">
        <v>9.11235E-3</v>
      </c>
      <c r="AD254" s="17">
        <v>0.25</v>
      </c>
      <c r="AE254" s="17">
        <v>769.4</v>
      </c>
    </row>
    <row r="255" spans="1:31">
      <c r="A255" s="17">
        <v>242</v>
      </c>
      <c r="B255" s="19">
        <v>0.45707175925925925</v>
      </c>
      <c r="C255" s="17">
        <v>198.2</v>
      </c>
      <c r="D255" s="17">
        <v>5.4</v>
      </c>
      <c r="E255" s="17">
        <v>1.506E-3</v>
      </c>
      <c r="F255" s="17">
        <v>7.2999999999999995E-2</v>
      </c>
      <c r="G255" s="17">
        <v>0.221057</v>
      </c>
      <c r="H255" s="17">
        <v>9.0629999999999999E-3</v>
      </c>
      <c r="I255" s="17">
        <v>1.3982E-2</v>
      </c>
      <c r="J255" s="17">
        <v>4.9189999999999998E-3</v>
      </c>
      <c r="K255" s="17">
        <v>0.351825</v>
      </c>
      <c r="L255" s="17">
        <v>209.1</v>
      </c>
      <c r="M255" s="17">
        <v>2.4390000000000002E-3</v>
      </c>
      <c r="N255" s="17">
        <v>4748</v>
      </c>
      <c r="O255" s="17">
        <v>0</v>
      </c>
      <c r="P255" s="17">
        <v>0</v>
      </c>
      <c r="Q255" s="17">
        <v>0.122179</v>
      </c>
      <c r="R255" s="17">
        <v>8.6750000000000004E-3</v>
      </c>
      <c r="S255" s="17">
        <v>1.2370000000000001E-2</v>
      </c>
      <c r="T255" s="17">
        <v>3.6949999999999999E-3</v>
      </c>
      <c r="U255" s="17">
        <v>0.29866999999999999</v>
      </c>
      <c r="V255" s="17">
        <v>1092.5999999999999</v>
      </c>
      <c r="W255" s="17">
        <v>2.4390000000000002E-3</v>
      </c>
      <c r="X255" s="17">
        <v>41373</v>
      </c>
      <c r="Y255" s="17">
        <v>0</v>
      </c>
      <c r="Z255" s="17">
        <v>0</v>
      </c>
      <c r="AA255" s="17">
        <v>0.45949200000000001</v>
      </c>
      <c r="AB255" s="17">
        <v>3.1127499999999999E-2</v>
      </c>
      <c r="AC255" s="17">
        <v>8.7904400000000001E-3</v>
      </c>
      <c r="AD255" s="17">
        <v>0.25</v>
      </c>
      <c r="AE255" s="17">
        <v>3972.3</v>
      </c>
    </row>
    <row r="256" spans="1:31">
      <c r="A256" s="17">
        <v>243</v>
      </c>
      <c r="B256" s="19">
        <v>0.45711805555555557</v>
      </c>
      <c r="C256" s="17">
        <v>195.8</v>
      </c>
      <c r="D256" s="17">
        <v>5.4</v>
      </c>
      <c r="E256" s="17">
        <v>8.5229999999999993E-3</v>
      </c>
      <c r="F256" s="17">
        <v>0.41199999999999998</v>
      </c>
      <c r="G256" s="17">
        <v>0.27889999999999998</v>
      </c>
      <c r="H256" s="17">
        <v>7.548E-3</v>
      </c>
      <c r="I256" s="17">
        <v>1.4309000000000001E-2</v>
      </c>
      <c r="J256" s="17">
        <v>6.7609999999999996E-3</v>
      </c>
      <c r="K256" s="17">
        <v>0.47249999999999998</v>
      </c>
      <c r="L256" s="17">
        <v>1195.9000000000001</v>
      </c>
      <c r="M256" s="17">
        <v>2.4390000000000002E-3</v>
      </c>
      <c r="N256" s="17">
        <v>14802</v>
      </c>
      <c r="O256" s="17">
        <v>0</v>
      </c>
      <c r="P256" s="17">
        <v>0</v>
      </c>
      <c r="Q256" s="17">
        <v>0.28514400000000001</v>
      </c>
      <c r="R256" s="17">
        <v>7.0210000000000003E-3</v>
      </c>
      <c r="S256" s="17">
        <v>1.2773E-2</v>
      </c>
      <c r="T256" s="17">
        <v>5.7520000000000002E-3</v>
      </c>
      <c r="U256" s="17">
        <v>0.45030100000000001</v>
      </c>
      <c r="V256" s="17">
        <v>633.6</v>
      </c>
      <c r="W256" s="17">
        <v>0.59756100000000001</v>
      </c>
      <c r="X256" s="17">
        <v>1688</v>
      </c>
      <c r="Y256" s="17">
        <v>0</v>
      </c>
      <c r="Z256" s="17">
        <v>0</v>
      </c>
      <c r="AA256" s="17">
        <v>0.69277100000000003</v>
      </c>
      <c r="AB256" s="17">
        <v>0.36419499999999999</v>
      </c>
      <c r="AC256" s="17">
        <v>9.1161100000000002E-3</v>
      </c>
      <c r="AD256" s="17">
        <v>0.25</v>
      </c>
      <c r="AE256" s="17">
        <v>694.5</v>
      </c>
    </row>
    <row r="257" spans="1:31">
      <c r="A257" s="17">
        <v>244</v>
      </c>
      <c r="B257" s="19">
        <v>0.45717592592592587</v>
      </c>
      <c r="C257" s="17">
        <v>195.6</v>
      </c>
      <c r="D257" s="17">
        <v>5.4</v>
      </c>
      <c r="E257" s="17">
        <v>0</v>
      </c>
      <c r="F257" s="17">
        <v>0</v>
      </c>
      <c r="G257" s="17">
        <v>0.311469</v>
      </c>
      <c r="H257" s="17">
        <v>7.1159999999999999E-3</v>
      </c>
      <c r="I257" s="17">
        <v>1.3384999999999999E-2</v>
      </c>
      <c r="J257" s="17">
        <v>6.2690000000000003E-3</v>
      </c>
      <c r="K257" s="17">
        <v>0.46834700000000001</v>
      </c>
      <c r="L257" s="17">
        <v>1195.9000000000001</v>
      </c>
      <c r="M257" s="17">
        <v>0.22674</v>
      </c>
      <c r="N257" s="17">
        <v>0</v>
      </c>
      <c r="O257" s="17">
        <v>0</v>
      </c>
      <c r="P257" s="17">
        <v>0</v>
      </c>
      <c r="Q257" s="17">
        <v>0.121611</v>
      </c>
      <c r="R257" s="17">
        <v>7.2199999999999999E-3</v>
      </c>
      <c r="S257" s="17">
        <v>1.2466E-2</v>
      </c>
      <c r="T257" s="17">
        <v>5.2469999999999999E-3</v>
      </c>
      <c r="U257" s="17">
        <v>0.42086200000000001</v>
      </c>
      <c r="V257" s="17">
        <v>814</v>
      </c>
      <c r="W257" s="17">
        <v>2.4390000000000002E-3</v>
      </c>
      <c r="X257" s="17">
        <v>6094</v>
      </c>
      <c r="Y257" s="17">
        <v>0</v>
      </c>
      <c r="Z257" s="17">
        <v>0</v>
      </c>
    </row>
    <row r="258" spans="1:31">
      <c r="A258" s="17">
        <v>245</v>
      </c>
      <c r="B258" s="19">
        <v>0.45723379629629629</v>
      </c>
      <c r="C258" s="17">
        <v>195.1</v>
      </c>
      <c r="D258" s="17">
        <v>5.4</v>
      </c>
      <c r="E258" s="17">
        <v>0</v>
      </c>
      <c r="F258" s="17">
        <v>0</v>
      </c>
      <c r="G258" s="17">
        <v>0.18132999999999999</v>
      </c>
      <c r="H258" s="17">
        <v>6.1580000000000003E-3</v>
      </c>
      <c r="I258" s="17">
        <v>1.2322E-2</v>
      </c>
      <c r="J258" s="17">
        <v>6.1640000000000002E-3</v>
      </c>
      <c r="K258" s="17">
        <v>0.500251</v>
      </c>
      <c r="L258" s="17">
        <v>1195.9000000000001</v>
      </c>
      <c r="M258" s="17">
        <v>0.22674</v>
      </c>
      <c r="N258" s="17">
        <v>0</v>
      </c>
      <c r="O258" s="17">
        <v>0</v>
      </c>
      <c r="P258" s="17">
        <v>0</v>
      </c>
      <c r="Q258" s="17">
        <v>0.19683600000000001</v>
      </c>
      <c r="R258" s="17">
        <v>1.0794E-2</v>
      </c>
      <c r="S258" s="17">
        <v>1.4726E-2</v>
      </c>
      <c r="T258" s="17">
        <v>3.9319999999999997E-3</v>
      </c>
      <c r="U258" s="17">
        <v>0.26702399999999998</v>
      </c>
      <c r="V258" s="17">
        <v>355</v>
      </c>
      <c r="W258" s="17">
        <v>0.59756100000000001</v>
      </c>
      <c r="X258" s="17">
        <v>1069</v>
      </c>
      <c r="Y258" s="17">
        <v>0</v>
      </c>
      <c r="Z258" s="17">
        <v>0</v>
      </c>
    </row>
    <row r="259" spans="1:31">
      <c r="A259" s="17">
        <v>246</v>
      </c>
      <c r="B259" s="19">
        <v>0.45729166666666665</v>
      </c>
      <c r="C259" s="17">
        <v>193.6</v>
      </c>
      <c r="D259" s="17">
        <v>5.4</v>
      </c>
      <c r="E259" s="17">
        <v>0</v>
      </c>
      <c r="F259" s="17">
        <v>0</v>
      </c>
      <c r="G259" s="17">
        <v>0.37859700000000002</v>
      </c>
      <c r="H259" s="17">
        <v>6.9420000000000003E-3</v>
      </c>
      <c r="I259" s="17">
        <v>1.4851E-2</v>
      </c>
      <c r="J259" s="17">
        <v>7.9089999999999994E-3</v>
      </c>
      <c r="K259" s="17">
        <v>0.53257699999999997</v>
      </c>
      <c r="L259" s="17">
        <v>925.4</v>
      </c>
      <c r="M259" s="17">
        <v>0.59756100000000001</v>
      </c>
      <c r="N259" s="17">
        <v>0</v>
      </c>
      <c r="O259" s="17">
        <v>0</v>
      </c>
      <c r="P259" s="17">
        <v>0</v>
      </c>
      <c r="Q259" s="17">
        <v>0.14585300000000001</v>
      </c>
      <c r="R259" s="17">
        <v>8.7340000000000004E-3</v>
      </c>
      <c r="S259" s="17">
        <v>1.3934E-2</v>
      </c>
      <c r="T259" s="17">
        <v>5.1999999999999998E-3</v>
      </c>
      <c r="U259" s="17">
        <v>0.37321100000000001</v>
      </c>
      <c r="V259" s="17">
        <v>676.2</v>
      </c>
      <c r="W259" s="17">
        <v>0.468692</v>
      </c>
      <c r="X259" s="17">
        <v>19786</v>
      </c>
      <c r="Y259" s="17">
        <v>0</v>
      </c>
      <c r="Z259" s="17">
        <v>0</v>
      </c>
    </row>
    <row r="260" spans="1:31">
      <c r="A260" s="17">
        <v>247</v>
      </c>
      <c r="B260" s="19">
        <v>0.45733796296296297</v>
      </c>
      <c r="C260" s="17">
        <v>193.1</v>
      </c>
      <c r="D260" s="17">
        <v>5.4</v>
      </c>
      <c r="E260" s="17">
        <v>2.1150000000000001E-3</v>
      </c>
      <c r="F260" s="17">
        <v>0.10199999999999999</v>
      </c>
      <c r="G260" s="17">
        <v>0.24751400000000001</v>
      </c>
      <c r="H260" s="17">
        <v>9.0419999999999997E-3</v>
      </c>
      <c r="I260" s="17">
        <v>1.4579E-2</v>
      </c>
      <c r="J260" s="17">
        <v>5.5370000000000003E-3</v>
      </c>
      <c r="K260" s="17">
        <v>0.37978400000000001</v>
      </c>
      <c r="L260" s="17">
        <v>204.1</v>
      </c>
      <c r="M260" s="17">
        <v>2.4390000000000002E-3</v>
      </c>
      <c r="N260" s="17">
        <v>2946</v>
      </c>
      <c r="O260" s="17">
        <v>0</v>
      </c>
      <c r="P260" s="17">
        <v>0</v>
      </c>
      <c r="Q260" s="17">
        <v>0.33781800000000001</v>
      </c>
      <c r="R260" s="17">
        <v>7.535E-3</v>
      </c>
      <c r="S260" s="17">
        <v>1.3093E-2</v>
      </c>
      <c r="T260" s="17">
        <v>5.5570000000000003E-3</v>
      </c>
      <c r="U260" s="17">
        <v>0.42446</v>
      </c>
      <c r="V260" s="17">
        <v>492.8</v>
      </c>
      <c r="W260" s="17">
        <v>0.59756100000000001</v>
      </c>
      <c r="X260" s="17">
        <v>3295</v>
      </c>
      <c r="Y260" s="17">
        <v>0</v>
      </c>
      <c r="Z260" s="17">
        <v>0</v>
      </c>
      <c r="AA260" s="17">
        <v>0.65301600000000004</v>
      </c>
      <c r="AB260" s="17">
        <v>1.9082499999999999E-2</v>
      </c>
      <c r="AC260" s="17">
        <v>7.6415399999999996E-3</v>
      </c>
      <c r="AD260" s="17">
        <v>0.25</v>
      </c>
      <c r="AE260" s="17">
        <v>4070.1</v>
      </c>
    </row>
    <row r="261" spans="1:31">
      <c r="A261" s="17">
        <v>248</v>
      </c>
      <c r="B261" s="19">
        <v>0.45739583333333328</v>
      </c>
      <c r="C261" s="17">
        <v>190.9</v>
      </c>
      <c r="D261" s="17">
        <v>5.4</v>
      </c>
      <c r="E261" s="17">
        <v>5.097E-3</v>
      </c>
      <c r="F261" s="17">
        <v>0.247</v>
      </c>
      <c r="G261" s="17">
        <v>0.15546299999999999</v>
      </c>
      <c r="H261" s="17">
        <v>1.0106E-2</v>
      </c>
      <c r="I261" s="17">
        <v>1.3572000000000001E-2</v>
      </c>
      <c r="J261" s="17">
        <v>3.4659999999999999E-3</v>
      </c>
      <c r="K261" s="17">
        <v>0.255386</v>
      </c>
      <c r="L261" s="17">
        <v>676.2</v>
      </c>
      <c r="M261" s="17">
        <v>0.14408000000000001</v>
      </c>
      <c r="N261" s="17">
        <v>21945</v>
      </c>
      <c r="O261" s="17">
        <v>0</v>
      </c>
      <c r="P261" s="17">
        <v>0</v>
      </c>
      <c r="Q261" s="17">
        <v>0.27025399999999999</v>
      </c>
      <c r="R261" s="17">
        <v>7.5709999999999996E-3</v>
      </c>
      <c r="S261" s="17">
        <v>1.3722E-2</v>
      </c>
      <c r="T261" s="17">
        <v>6.1510000000000002E-3</v>
      </c>
      <c r="U261" s="17">
        <v>0.44824900000000001</v>
      </c>
      <c r="V261" s="17">
        <v>877.8</v>
      </c>
      <c r="W261" s="17">
        <v>0.36838100000000001</v>
      </c>
      <c r="X261" s="17">
        <v>1357</v>
      </c>
      <c r="Y261" s="17">
        <v>0</v>
      </c>
      <c r="Z261" s="17">
        <v>0</v>
      </c>
      <c r="AA261" s="17">
        <v>0.68961300000000003</v>
      </c>
      <c r="AB261" s="17">
        <v>0.32440600000000003</v>
      </c>
      <c r="AC261" s="17">
        <v>9.5667800000000004E-3</v>
      </c>
      <c r="AD261" s="17">
        <v>0.25</v>
      </c>
      <c r="AE261" s="17">
        <v>1228.3</v>
      </c>
    </row>
    <row r="262" spans="1:31">
      <c r="A262" s="17">
        <v>249</v>
      </c>
      <c r="B262" s="19">
        <v>0.4574537037037037</v>
      </c>
      <c r="C262" s="17">
        <v>190.3</v>
      </c>
      <c r="D262" s="17">
        <v>5.4</v>
      </c>
      <c r="E262" s="17">
        <v>4.535E-3</v>
      </c>
      <c r="F262" s="17">
        <v>0.219</v>
      </c>
      <c r="G262" s="17">
        <v>0.48160900000000001</v>
      </c>
      <c r="H262" s="17">
        <v>6.7970000000000001E-3</v>
      </c>
      <c r="I262" s="17">
        <v>1.3370999999999999E-2</v>
      </c>
      <c r="J262" s="17">
        <v>6.574E-3</v>
      </c>
      <c r="K262" s="17">
        <v>0.49164799999999997</v>
      </c>
      <c r="L262" s="17">
        <v>379.4</v>
      </c>
      <c r="M262" s="17">
        <v>0.36838100000000001</v>
      </c>
      <c r="N262" s="17">
        <v>2045</v>
      </c>
      <c r="O262" s="17">
        <v>0</v>
      </c>
      <c r="P262" s="17">
        <v>0</v>
      </c>
      <c r="Q262" s="17">
        <v>0.16659399999999999</v>
      </c>
      <c r="R262" s="17">
        <v>6.0179999999999999E-3</v>
      </c>
      <c r="S262" s="17">
        <v>1.1854999999999999E-2</v>
      </c>
      <c r="T262" s="17">
        <v>5.836E-3</v>
      </c>
      <c r="U262" s="17">
        <v>0.49232700000000001</v>
      </c>
      <c r="V262" s="17">
        <v>500.9</v>
      </c>
      <c r="W262" s="17">
        <v>0.17263800000000001</v>
      </c>
      <c r="X262" s="17">
        <v>2268</v>
      </c>
      <c r="Y262" s="17">
        <v>0</v>
      </c>
      <c r="Z262" s="17">
        <v>0</v>
      </c>
      <c r="AA262" s="17">
        <v>0.75742600000000004</v>
      </c>
      <c r="AB262" s="17">
        <v>2.4490899999999999E-2</v>
      </c>
      <c r="AC262" s="17">
        <v>6.1611799999999996E-3</v>
      </c>
      <c r="AD262" s="17">
        <v>0.25</v>
      </c>
      <c r="AE262" s="17">
        <v>2189.3000000000002</v>
      </c>
    </row>
    <row r="263" spans="1:31">
      <c r="A263" s="17">
        <v>250</v>
      </c>
      <c r="B263" s="19">
        <v>0.45751157407407406</v>
      </c>
      <c r="C263" s="17">
        <v>190.3</v>
      </c>
      <c r="D263" s="17">
        <v>5.4</v>
      </c>
      <c r="E263" s="17">
        <v>4.8830000000000002E-3</v>
      </c>
      <c r="F263" s="17">
        <v>0.23599999999999999</v>
      </c>
      <c r="G263" s="17">
        <v>0.108789</v>
      </c>
      <c r="H263" s="17">
        <v>8.267E-3</v>
      </c>
      <c r="I263" s="17">
        <v>1.2017E-2</v>
      </c>
      <c r="J263" s="17">
        <v>3.7499999999999999E-3</v>
      </c>
      <c r="K263" s="17">
        <v>0.312033</v>
      </c>
      <c r="L263" s="17">
        <v>427</v>
      </c>
      <c r="M263" s="17">
        <v>0.59756100000000001</v>
      </c>
      <c r="N263" s="17">
        <v>1093</v>
      </c>
      <c r="O263" s="17">
        <v>0</v>
      </c>
      <c r="P263" s="17">
        <v>0</v>
      </c>
      <c r="Q263" s="17">
        <v>0.100911</v>
      </c>
      <c r="R263" s="17">
        <v>5.849E-3</v>
      </c>
      <c r="S263" s="17">
        <v>1.0959999999999999E-2</v>
      </c>
      <c r="T263" s="17">
        <v>5.1110000000000001E-3</v>
      </c>
      <c r="U263" s="17">
        <v>0.466335</v>
      </c>
      <c r="V263" s="17">
        <v>1002.4</v>
      </c>
      <c r="W263" s="17">
        <v>2.4390000000000002E-3</v>
      </c>
      <c r="X263" s="17">
        <v>5097</v>
      </c>
      <c r="Y263" s="17">
        <v>0</v>
      </c>
      <c r="Z263" s="17">
        <v>0</v>
      </c>
      <c r="AA263" s="17">
        <v>0.71743900000000005</v>
      </c>
      <c r="AB263" s="17">
        <v>1.48789E-2</v>
      </c>
      <c r="AC263" s="17">
        <v>5.9250099999999997E-3</v>
      </c>
      <c r="AD263" s="17">
        <v>0.25</v>
      </c>
      <c r="AE263" s="17">
        <v>1945.2</v>
      </c>
    </row>
    <row r="264" spans="1:31">
      <c r="A264" s="17">
        <v>251</v>
      </c>
      <c r="B264" s="19">
        <v>0.45756944444444447</v>
      </c>
      <c r="C264" s="17">
        <v>187.8</v>
      </c>
      <c r="D264" s="17">
        <v>5.4</v>
      </c>
      <c r="E264" s="17">
        <v>3.202E-3</v>
      </c>
      <c r="F264" s="17">
        <v>0.155</v>
      </c>
      <c r="G264" s="17">
        <v>0.16021299999999999</v>
      </c>
      <c r="H264" s="17">
        <v>6.4070000000000004E-3</v>
      </c>
      <c r="I264" s="17">
        <v>1.1408E-2</v>
      </c>
      <c r="J264" s="17">
        <v>5.0010000000000002E-3</v>
      </c>
      <c r="K264" s="17">
        <v>0.43839600000000001</v>
      </c>
      <c r="L264" s="17">
        <v>217.2</v>
      </c>
      <c r="M264" s="17">
        <v>2.4390000000000002E-3</v>
      </c>
      <c r="N264" s="17">
        <v>2015</v>
      </c>
      <c r="O264" s="17">
        <v>0</v>
      </c>
      <c r="P264" s="17">
        <v>0</v>
      </c>
      <c r="Q264" s="17">
        <v>0.28160800000000002</v>
      </c>
      <c r="R264" s="17">
        <v>4.849E-3</v>
      </c>
      <c r="S264" s="17">
        <v>1.2139E-2</v>
      </c>
      <c r="T264" s="17">
        <v>7.2909999999999997E-3</v>
      </c>
      <c r="U264" s="17">
        <v>0.60058699999999998</v>
      </c>
      <c r="V264" s="17">
        <v>792.7</v>
      </c>
      <c r="W264" s="17">
        <v>2.4390000000000002E-3</v>
      </c>
      <c r="X264" s="17">
        <v>2331</v>
      </c>
      <c r="Y264" s="17">
        <v>0</v>
      </c>
      <c r="Z264" s="17">
        <v>0</v>
      </c>
      <c r="AA264" s="17">
        <v>0.92398100000000005</v>
      </c>
      <c r="AB264" s="17">
        <v>1.39635E-2</v>
      </c>
      <c r="AC264" s="17">
        <v>4.9503100000000003E-3</v>
      </c>
      <c r="AD264" s="17">
        <v>0.25</v>
      </c>
      <c r="AE264" s="17">
        <v>3823.6</v>
      </c>
    </row>
    <row r="265" spans="1:31">
      <c r="A265" s="17">
        <v>252</v>
      </c>
      <c r="B265" s="19">
        <v>0.4576157407407408</v>
      </c>
      <c r="C265" s="17">
        <v>188.7</v>
      </c>
      <c r="D265" s="17">
        <v>5.4</v>
      </c>
      <c r="E265" s="17">
        <v>2.395E-3</v>
      </c>
      <c r="F265" s="17">
        <v>0.11600000000000001</v>
      </c>
      <c r="G265" s="17">
        <v>0.26440599999999997</v>
      </c>
      <c r="H265" s="17">
        <v>7.8379999999999995E-3</v>
      </c>
      <c r="I265" s="17">
        <v>1.2855999999999999E-2</v>
      </c>
      <c r="J265" s="17">
        <v>5.0179999999999999E-3</v>
      </c>
      <c r="K265" s="17">
        <v>0.39034099999999999</v>
      </c>
      <c r="L265" s="17">
        <v>281.10000000000002</v>
      </c>
      <c r="M265" s="17">
        <v>0.22674</v>
      </c>
      <c r="N265" s="17">
        <v>1215</v>
      </c>
      <c r="O265" s="17">
        <v>0</v>
      </c>
      <c r="P265" s="17">
        <v>0</v>
      </c>
      <c r="Q265" s="17">
        <v>0.19877500000000001</v>
      </c>
      <c r="R265" s="17">
        <v>7.7010000000000004E-3</v>
      </c>
      <c r="S265" s="17">
        <v>1.1776E-2</v>
      </c>
      <c r="T265" s="17">
        <v>4.0749999999999996E-3</v>
      </c>
      <c r="U265" s="17">
        <v>0.34604000000000001</v>
      </c>
      <c r="V265" s="17">
        <v>586</v>
      </c>
      <c r="W265" s="17">
        <v>2.4390000000000002E-3</v>
      </c>
      <c r="X265" s="17">
        <v>2438</v>
      </c>
      <c r="Y265" s="17">
        <v>0</v>
      </c>
      <c r="Z265" s="17">
        <v>0</v>
      </c>
      <c r="AA265" s="17">
        <v>0.53236899999999998</v>
      </c>
      <c r="AB265" s="17">
        <v>1.0930199999999999E-2</v>
      </c>
      <c r="AC265" s="17">
        <v>7.7458600000000002E-3</v>
      </c>
      <c r="AD265" s="17">
        <v>0.25</v>
      </c>
      <c r="AE265" s="17">
        <v>2954.9</v>
      </c>
    </row>
    <row r="266" spans="1:31">
      <c r="A266" s="17">
        <v>253</v>
      </c>
      <c r="B266" s="19">
        <v>0.4576736111111111</v>
      </c>
      <c r="C266" s="17">
        <v>186.1</v>
      </c>
      <c r="D266" s="17">
        <v>5.4</v>
      </c>
      <c r="E266" s="17">
        <v>0</v>
      </c>
      <c r="F266" s="17">
        <v>0</v>
      </c>
      <c r="G266" s="17">
        <v>0.29560900000000001</v>
      </c>
      <c r="H266" s="17">
        <v>4.1729999999999996E-3</v>
      </c>
      <c r="I266" s="17">
        <v>1.0878000000000001E-2</v>
      </c>
      <c r="J266" s="17">
        <v>6.705E-3</v>
      </c>
      <c r="K266" s="17">
        <v>0.616367</v>
      </c>
      <c r="L266" s="17">
        <v>843.4</v>
      </c>
      <c r="M266" s="17">
        <v>2.4390000000000002E-3</v>
      </c>
      <c r="N266" s="17">
        <v>0</v>
      </c>
      <c r="O266" s="17">
        <v>0</v>
      </c>
      <c r="P266" s="17">
        <v>0</v>
      </c>
      <c r="Q266" s="17">
        <v>0.30415199999999998</v>
      </c>
      <c r="R266" s="17">
        <v>7.1980000000000004E-3</v>
      </c>
      <c r="S266" s="17">
        <v>1.2947E-2</v>
      </c>
      <c r="T266" s="17">
        <v>5.7499999999999999E-3</v>
      </c>
      <c r="U266" s="17">
        <v>0.44409100000000001</v>
      </c>
      <c r="V266" s="17">
        <v>538.4</v>
      </c>
      <c r="W266" s="17">
        <v>0.36838100000000001</v>
      </c>
      <c r="X266" s="17">
        <v>8162</v>
      </c>
      <c r="Y266" s="17">
        <v>0</v>
      </c>
      <c r="Z266" s="17">
        <v>0</v>
      </c>
    </row>
    <row r="267" spans="1:31">
      <c r="A267" s="17">
        <v>254</v>
      </c>
      <c r="B267" s="19">
        <v>0.45773148148148146</v>
      </c>
      <c r="C267" s="17">
        <v>186.7</v>
      </c>
      <c r="D267" s="17">
        <v>5.4</v>
      </c>
      <c r="E267" s="17">
        <v>0</v>
      </c>
      <c r="F267" s="17">
        <v>0</v>
      </c>
      <c r="G267" s="17">
        <v>2.9704000000000001E-2</v>
      </c>
      <c r="H267" s="17">
        <v>6.3600000000000002E-3</v>
      </c>
      <c r="I267" s="17">
        <v>9.5289999999999993E-3</v>
      </c>
      <c r="J267" s="17">
        <v>3.1689999999999999E-3</v>
      </c>
      <c r="K267" s="17">
        <v>0.332536</v>
      </c>
      <c r="L267" s="17">
        <v>1195.9000000000001</v>
      </c>
      <c r="M267" s="17">
        <v>0.59756100000000001</v>
      </c>
      <c r="N267" s="17">
        <v>0</v>
      </c>
      <c r="O267" s="17">
        <v>0</v>
      </c>
      <c r="P267" s="17">
        <v>0</v>
      </c>
      <c r="Q267" s="17">
        <v>9.1077000000000005E-2</v>
      </c>
      <c r="R267" s="17">
        <v>8.0289999999999997E-3</v>
      </c>
      <c r="S267" s="17">
        <v>1.1535E-2</v>
      </c>
      <c r="T267" s="17">
        <v>3.506E-3</v>
      </c>
      <c r="U267" s="17">
        <v>0.30392999999999998</v>
      </c>
      <c r="V267" s="17">
        <v>869.7</v>
      </c>
      <c r="W267" s="17">
        <v>0.51002199999999998</v>
      </c>
      <c r="X267" s="17">
        <v>10245</v>
      </c>
      <c r="Y267" s="17">
        <v>0</v>
      </c>
      <c r="Z267" s="17">
        <v>0</v>
      </c>
    </row>
    <row r="268" spans="1:31">
      <c r="A268" s="17">
        <v>255</v>
      </c>
      <c r="B268" s="19">
        <v>0.45778935185185188</v>
      </c>
      <c r="C268" s="17">
        <v>184.1</v>
      </c>
      <c r="D268" s="17">
        <v>5.4</v>
      </c>
      <c r="E268" s="17">
        <v>0</v>
      </c>
      <c r="F268" s="17">
        <v>0</v>
      </c>
      <c r="G268" s="17">
        <v>8.5686999999999999E-2</v>
      </c>
      <c r="H268" s="17">
        <v>5.8399999999999997E-3</v>
      </c>
      <c r="I268" s="17">
        <v>1.0487E-2</v>
      </c>
      <c r="J268" s="17">
        <v>4.6470000000000001E-3</v>
      </c>
      <c r="K268" s="17">
        <v>0.44308399999999998</v>
      </c>
      <c r="L268" s="17">
        <v>912.3</v>
      </c>
      <c r="M268" s="17">
        <v>0.59756100000000001</v>
      </c>
      <c r="N268" s="17">
        <v>0</v>
      </c>
      <c r="O268" s="17">
        <v>0</v>
      </c>
      <c r="P268" s="17">
        <v>0</v>
      </c>
      <c r="Q268" s="17">
        <v>0.350412</v>
      </c>
      <c r="R268" s="17">
        <v>5.9069999999999999E-3</v>
      </c>
      <c r="S268" s="17">
        <v>1.1308E-2</v>
      </c>
      <c r="T268" s="17">
        <v>5.4010000000000004E-3</v>
      </c>
      <c r="U268" s="17">
        <v>0.477663</v>
      </c>
      <c r="V268" s="17">
        <v>676.2</v>
      </c>
      <c r="W268" s="17">
        <v>2.4390000000000002E-3</v>
      </c>
      <c r="X268" s="17">
        <v>1025</v>
      </c>
      <c r="Y268" s="17">
        <v>0</v>
      </c>
      <c r="Z268" s="17">
        <v>0</v>
      </c>
    </row>
    <row r="269" spans="1:31">
      <c r="A269" s="17">
        <v>256</v>
      </c>
      <c r="B269" s="19">
        <v>0.45784722222222224</v>
      </c>
      <c r="C269" s="17">
        <v>183.8</v>
      </c>
      <c r="D269" s="17">
        <v>5.4</v>
      </c>
      <c r="E269" s="17">
        <v>1.223E-2</v>
      </c>
      <c r="F269" s="17">
        <v>0.59199999999999997</v>
      </c>
      <c r="G269" s="17">
        <v>0.107432</v>
      </c>
      <c r="H269" s="17">
        <v>6.2529999999999999E-3</v>
      </c>
      <c r="I269" s="17">
        <v>1.0229E-2</v>
      </c>
      <c r="J269" s="17">
        <v>3.9760000000000004E-3</v>
      </c>
      <c r="K269" s="17">
        <v>0.38869799999999999</v>
      </c>
      <c r="L269" s="17">
        <v>938.6</v>
      </c>
      <c r="M269" s="17">
        <v>0.59756100000000001</v>
      </c>
      <c r="N269" s="17">
        <v>3032</v>
      </c>
      <c r="O269" s="17">
        <v>0</v>
      </c>
      <c r="P269" s="17">
        <v>0</v>
      </c>
      <c r="Q269" s="17">
        <v>0.19553200000000001</v>
      </c>
      <c r="R269" s="17">
        <v>4.5059999999999996E-3</v>
      </c>
      <c r="S269" s="17">
        <v>1.0521000000000001E-2</v>
      </c>
      <c r="T269" s="17">
        <v>6.0150000000000004E-3</v>
      </c>
      <c r="U269" s="17">
        <v>0.57170699999999997</v>
      </c>
      <c r="V269" s="17">
        <v>1195.9000000000001</v>
      </c>
      <c r="W269" s="17">
        <v>0.13920199999999999</v>
      </c>
      <c r="X269" s="17">
        <v>4286</v>
      </c>
      <c r="Y269" s="17">
        <v>0</v>
      </c>
      <c r="Z269" s="17">
        <v>0</v>
      </c>
      <c r="AA269" s="17">
        <v>0.87955000000000005</v>
      </c>
      <c r="AB269" s="17">
        <v>8.4323599999999999E-2</v>
      </c>
      <c r="AC269" s="17">
        <v>5.0130499999999998E-3</v>
      </c>
      <c r="AD269" s="17">
        <v>0.25</v>
      </c>
      <c r="AE269" s="17">
        <v>884.9</v>
      </c>
    </row>
    <row r="270" spans="1:31">
      <c r="A270" s="17">
        <v>257</v>
      </c>
      <c r="B270" s="19">
        <v>0.45789351851851851</v>
      </c>
      <c r="C270" s="17">
        <v>183.2</v>
      </c>
      <c r="D270" s="17">
        <v>5.4</v>
      </c>
      <c r="E270" s="17">
        <v>0</v>
      </c>
      <c r="F270" s="17">
        <v>0</v>
      </c>
      <c r="G270" s="17">
        <v>0.30829400000000001</v>
      </c>
      <c r="H270" s="17">
        <v>5.6800000000000002E-3</v>
      </c>
      <c r="I270" s="17">
        <v>1.1518E-2</v>
      </c>
      <c r="J270" s="17">
        <v>5.8380000000000003E-3</v>
      </c>
      <c r="K270" s="17">
        <v>0.50683599999999995</v>
      </c>
      <c r="L270" s="17">
        <v>766.4</v>
      </c>
      <c r="M270" s="17">
        <v>0.59756100000000001</v>
      </c>
      <c r="N270" s="17">
        <v>0</v>
      </c>
      <c r="O270" s="17">
        <v>0</v>
      </c>
      <c r="P270" s="17">
        <v>0</v>
      </c>
      <c r="Q270" s="17">
        <v>0.30831799999999998</v>
      </c>
      <c r="R270" s="17">
        <v>5.0870000000000004E-3</v>
      </c>
      <c r="S270" s="17">
        <v>1.11E-2</v>
      </c>
      <c r="T270" s="17">
        <v>6.0130000000000001E-3</v>
      </c>
      <c r="U270" s="17">
        <v>0.54172100000000001</v>
      </c>
      <c r="V270" s="17">
        <v>654.9</v>
      </c>
      <c r="W270" s="17">
        <v>2.4390000000000002E-3</v>
      </c>
      <c r="X270" s="17">
        <v>0</v>
      </c>
      <c r="Y270" s="17">
        <v>0</v>
      </c>
      <c r="Z270" s="17">
        <v>0</v>
      </c>
    </row>
    <row r="271" spans="1:31">
      <c r="A271" s="17">
        <v>258</v>
      </c>
      <c r="B271" s="19">
        <v>0.45795138888888887</v>
      </c>
      <c r="C271" s="17">
        <v>181.4</v>
      </c>
      <c r="D271" s="17">
        <v>5.4</v>
      </c>
      <c r="E271" s="17">
        <v>0</v>
      </c>
      <c r="F271" s="17">
        <v>0</v>
      </c>
      <c r="G271" s="17">
        <v>8.5834999999999995E-2</v>
      </c>
      <c r="H271" s="17">
        <v>6.4780000000000003E-3</v>
      </c>
      <c r="I271" s="17">
        <v>9.9419999999999994E-3</v>
      </c>
      <c r="J271" s="17">
        <v>3.4629999999999999E-3</v>
      </c>
      <c r="K271" s="17">
        <v>0.34835899999999997</v>
      </c>
      <c r="L271" s="17">
        <v>1195.9000000000001</v>
      </c>
      <c r="M271" s="17">
        <v>2.4390000000000002E-3</v>
      </c>
      <c r="N271" s="17">
        <v>0</v>
      </c>
      <c r="O271" s="17">
        <v>0</v>
      </c>
      <c r="P271" s="17">
        <v>0</v>
      </c>
      <c r="Q271" s="17">
        <v>0.15871299999999999</v>
      </c>
      <c r="R271" s="17">
        <v>6.4029999999999998E-3</v>
      </c>
      <c r="S271" s="17">
        <v>1.1179E-2</v>
      </c>
      <c r="T271" s="17">
        <v>4.777E-3</v>
      </c>
      <c r="U271" s="17">
        <v>0.42727599999999999</v>
      </c>
      <c r="V271" s="17">
        <v>514</v>
      </c>
      <c r="W271" s="17">
        <v>0.59756100000000001</v>
      </c>
      <c r="X271" s="17">
        <v>0</v>
      </c>
      <c r="Y271" s="17">
        <v>0</v>
      </c>
      <c r="Z271" s="17">
        <v>0</v>
      </c>
    </row>
    <row r="272" spans="1:31">
      <c r="A272" s="17">
        <v>259</v>
      </c>
      <c r="B272" s="19">
        <v>0.45800925925925928</v>
      </c>
      <c r="C272" s="17">
        <v>180.8</v>
      </c>
      <c r="D272" s="17">
        <v>5.4</v>
      </c>
      <c r="E272" s="17">
        <v>0</v>
      </c>
      <c r="F272" s="17">
        <v>0</v>
      </c>
      <c r="G272" s="17">
        <v>0.302811</v>
      </c>
      <c r="H272" s="17">
        <v>6.881E-3</v>
      </c>
      <c r="I272" s="17">
        <v>1.3356E-2</v>
      </c>
      <c r="J272" s="17">
        <v>6.4749999999999999E-3</v>
      </c>
      <c r="K272" s="17">
        <v>0.48482599999999998</v>
      </c>
      <c r="L272" s="17">
        <v>535.29999999999995</v>
      </c>
      <c r="M272" s="17">
        <v>0.36838100000000001</v>
      </c>
      <c r="N272" s="17">
        <v>0</v>
      </c>
      <c r="O272" s="17">
        <v>0</v>
      </c>
      <c r="P272" s="17">
        <v>0</v>
      </c>
      <c r="Q272" s="17">
        <v>6.2462999999999998E-2</v>
      </c>
      <c r="R272" s="17">
        <v>7.3220000000000004E-3</v>
      </c>
      <c r="S272" s="17">
        <v>1.2645E-2</v>
      </c>
      <c r="T272" s="17">
        <v>5.3220000000000003E-3</v>
      </c>
      <c r="U272" s="17">
        <v>0.42092400000000002</v>
      </c>
      <c r="V272" s="17">
        <v>204.1</v>
      </c>
      <c r="W272" s="17">
        <v>0.23161899999999999</v>
      </c>
      <c r="X272" s="17">
        <v>1377</v>
      </c>
      <c r="Y272" s="17">
        <v>0</v>
      </c>
      <c r="Z272" s="17">
        <v>0</v>
      </c>
    </row>
    <row r="273" spans="1:31">
      <c r="A273" s="17">
        <v>260</v>
      </c>
      <c r="B273" s="19">
        <v>0.45806712962962964</v>
      </c>
      <c r="C273" s="17">
        <v>179.9</v>
      </c>
      <c r="D273" s="17">
        <v>5.4</v>
      </c>
      <c r="E273" s="17">
        <v>0</v>
      </c>
      <c r="F273" s="17">
        <v>0</v>
      </c>
      <c r="G273" s="17">
        <v>0.10260900000000001</v>
      </c>
      <c r="H273" s="17">
        <v>6.5570000000000003E-3</v>
      </c>
      <c r="I273" s="17">
        <v>9.4450000000000003E-3</v>
      </c>
      <c r="J273" s="17">
        <v>2.8879999999999999E-3</v>
      </c>
      <c r="K273" s="17">
        <v>0.30575000000000002</v>
      </c>
      <c r="L273" s="17">
        <v>323.7</v>
      </c>
      <c r="M273" s="17">
        <v>0.22674</v>
      </c>
      <c r="N273" s="17">
        <v>0</v>
      </c>
      <c r="O273" s="17">
        <v>0</v>
      </c>
      <c r="P273" s="17">
        <v>0</v>
      </c>
      <c r="Q273" s="17">
        <v>0.111777</v>
      </c>
      <c r="R273" s="17">
        <v>8.4069999999999995E-3</v>
      </c>
      <c r="S273" s="17">
        <v>1.209E-2</v>
      </c>
      <c r="T273" s="17">
        <v>3.6819999999999999E-3</v>
      </c>
      <c r="U273" s="17">
        <v>0.30458099999999999</v>
      </c>
      <c r="V273" s="17">
        <v>800.8</v>
      </c>
      <c r="W273" s="17">
        <v>0.285721</v>
      </c>
      <c r="X273" s="17">
        <v>1705</v>
      </c>
      <c r="Y273" s="17">
        <v>0</v>
      </c>
      <c r="Z273" s="17">
        <v>0</v>
      </c>
    </row>
    <row r="274" spans="1:31">
      <c r="A274" s="17">
        <v>261</v>
      </c>
      <c r="B274" s="19">
        <v>0.45812499999999995</v>
      </c>
      <c r="C274" s="17">
        <v>178.1</v>
      </c>
      <c r="D274" s="17">
        <v>5.4</v>
      </c>
      <c r="E274" s="17">
        <v>0</v>
      </c>
      <c r="F274" s="17">
        <v>0</v>
      </c>
      <c r="G274" s="17">
        <v>0.12238400000000001</v>
      </c>
      <c r="H274" s="17">
        <v>7.2750000000000002E-3</v>
      </c>
      <c r="I274" s="17">
        <v>1.2448000000000001E-2</v>
      </c>
      <c r="J274" s="17">
        <v>5.1720000000000004E-3</v>
      </c>
      <c r="K274" s="17">
        <v>0.415516</v>
      </c>
      <c r="L274" s="17">
        <v>723.8</v>
      </c>
      <c r="M274" s="17">
        <v>0.59756100000000001</v>
      </c>
      <c r="N274" s="17">
        <v>0</v>
      </c>
      <c r="O274" s="17">
        <v>0</v>
      </c>
      <c r="P274" s="17">
        <v>0</v>
      </c>
      <c r="Q274" s="17">
        <v>0.117282</v>
      </c>
      <c r="R274" s="17">
        <v>5.803E-3</v>
      </c>
      <c r="S274" s="17">
        <v>1.0500000000000001E-2</v>
      </c>
      <c r="T274" s="17">
        <v>4.6969999999999998E-3</v>
      </c>
      <c r="U274" s="17">
        <v>0.44730300000000001</v>
      </c>
      <c r="V274" s="17">
        <v>1195.9000000000001</v>
      </c>
      <c r="W274" s="17">
        <v>2.4390000000000002E-3</v>
      </c>
      <c r="X274" s="17">
        <v>59853</v>
      </c>
      <c r="Y274" s="17">
        <v>0</v>
      </c>
      <c r="Z274" s="17">
        <v>0</v>
      </c>
    </row>
    <row r="275" spans="1:31">
      <c r="A275" s="17">
        <v>262</v>
      </c>
      <c r="B275" s="19">
        <v>0.45817129629629627</v>
      </c>
      <c r="C275" s="17">
        <v>178.3</v>
      </c>
      <c r="D275" s="17">
        <v>5.4</v>
      </c>
      <c r="E275" s="17">
        <v>0</v>
      </c>
      <c r="F275" s="17">
        <v>0</v>
      </c>
      <c r="G275" s="17">
        <v>0.18614700000000001</v>
      </c>
      <c r="H275" s="17">
        <v>6.3699999999999998E-3</v>
      </c>
      <c r="I275" s="17">
        <v>1.095E-2</v>
      </c>
      <c r="J275" s="17">
        <v>4.5789999999999997E-3</v>
      </c>
      <c r="K275" s="17">
        <v>0.41820099999999999</v>
      </c>
      <c r="L275" s="17">
        <v>346.9</v>
      </c>
      <c r="M275" s="17">
        <v>0.22674</v>
      </c>
      <c r="N275" s="17">
        <v>0</v>
      </c>
      <c r="O275" s="17">
        <v>0</v>
      </c>
      <c r="P275" s="17">
        <v>0</v>
      </c>
      <c r="Q275" s="17">
        <v>0.12970100000000001</v>
      </c>
      <c r="R275" s="17">
        <v>8.3400000000000002E-3</v>
      </c>
      <c r="S275" s="17">
        <v>1.2264000000000001E-2</v>
      </c>
      <c r="T275" s="17">
        <v>3.9240000000000004E-3</v>
      </c>
      <c r="U275" s="17">
        <v>0.31997100000000001</v>
      </c>
      <c r="V275" s="17">
        <v>779.5</v>
      </c>
      <c r="W275" s="17">
        <v>2.4390000000000002E-3</v>
      </c>
      <c r="X275" s="17">
        <v>2074</v>
      </c>
      <c r="Y275" s="17">
        <v>0</v>
      </c>
      <c r="Z275" s="17">
        <v>0</v>
      </c>
    </row>
    <row r="276" spans="1:31">
      <c r="A276" s="17">
        <v>263</v>
      </c>
      <c r="B276" s="19">
        <v>0.45822916666666669</v>
      </c>
      <c r="C276" s="17">
        <v>176.7</v>
      </c>
      <c r="D276" s="17">
        <v>5.4</v>
      </c>
      <c r="E276" s="17">
        <v>8.7200000000000003E-3</v>
      </c>
      <c r="F276" s="17">
        <v>0.42199999999999999</v>
      </c>
      <c r="G276" s="17">
        <v>0.294991</v>
      </c>
      <c r="H276" s="17">
        <v>4.6049999999999997E-3</v>
      </c>
      <c r="I276" s="17">
        <v>1.1906999999999999E-2</v>
      </c>
      <c r="J276" s="17">
        <v>7.3029999999999996E-3</v>
      </c>
      <c r="K276" s="17">
        <v>0.61328800000000006</v>
      </c>
      <c r="L276" s="17">
        <v>1195.9000000000001</v>
      </c>
      <c r="M276" s="17">
        <v>0.59756100000000001</v>
      </c>
      <c r="N276" s="17">
        <v>11836</v>
      </c>
      <c r="O276" s="17">
        <v>0</v>
      </c>
      <c r="P276" s="17">
        <v>0</v>
      </c>
      <c r="Q276" s="17">
        <v>0.211317</v>
      </c>
      <c r="R276" s="17">
        <v>7.0369999999999999E-3</v>
      </c>
      <c r="S276" s="17">
        <v>1.2282E-2</v>
      </c>
      <c r="T276" s="17">
        <v>5.2459999999999998E-3</v>
      </c>
      <c r="U276" s="17">
        <v>0.42708800000000002</v>
      </c>
      <c r="V276" s="17">
        <v>509</v>
      </c>
      <c r="W276" s="17">
        <v>0.59756100000000001</v>
      </c>
      <c r="X276" s="17">
        <v>5495</v>
      </c>
      <c r="Y276" s="17">
        <v>0</v>
      </c>
      <c r="Z276" s="17">
        <v>0</v>
      </c>
      <c r="AA276" s="17">
        <v>0.65705800000000003</v>
      </c>
      <c r="AB276" s="17">
        <v>0.31415199999999999</v>
      </c>
      <c r="AC276" s="17">
        <v>8.6846700000000002E-3</v>
      </c>
      <c r="AD276" s="17">
        <v>0.25</v>
      </c>
      <c r="AE276" s="17">
        <v>694.5</v>
      </c>
    </row>
    <row r="277" spans="1:31">
      <c r="A277" s="17">
        <v>264</v>
      </c>
      <c r="B277" s="19">
        <v>0.45828703703703705</v>
      </c>
      <c r="C277" s="17">
        <v>175.8</v>
      </c>
      <c r="D277" s="17">
        <v>5.4</v>
      </c>
      <c r="E277" s="17">
        <v>0</v>
      </c>
      <c r="F277" s="17">
        <v>0</v>
      </c>
      <c r="G277" s="17">
        <v>0.18132000000000001</v>
      </c>
      <c r="H277" s="17">
        <v>7.633E-3</v>
      </c>
      <c r="I277" s="17">
        <v>1.3533E-2</v>
      </c>
      <c r="J277" s="17">
        <v>5.8999999999999999E-3</v>
      </c>
      <c r="K277" s="17">
        <v>0.435971</v>
      </c>
      <c r="L277" s="17">
        <v>761.3</v>
      </c>
      <c r="M277" s="17">
        <v>0.54345900000000003</v>
      </c>
      <c r="N277" s="17">
        <v>0</v>
      </c>
      <c r="O277" s="17">
        <v>0</v>
      </c>
      <c r="P277" s="17">
        <v>0</v>
      </c>
      <c r="Q277" s="17">
        <v>0.33164500000000002</v>
      </c>
      <c r="R277" s="17">
        <v>5.9709999999999997E-3</v>
      </c>
      <c r="S277" s="17">
        <v>1.3134E-2</v>
      </c>
      <c r="T277" s="17">
        <v>7.1630000000000001E-3</v>
      </c>
      <c r="U277" s="17">
        <v>0.54540999999999995</v>
      </c>
      <c r="V277" s="17">
        <v>1195.9000000000001</v>
      </c>
      <c r="W277" s="17">
        <v>0.59756100000000001</v>
      </c>
      <c r="X277" s="17">
        <v>2103</v>
      </c>
      <c r="Y277" s="17">
        <v>0</v>
      </c>
      <c r="Z277" s="17">
        <v>0</v>
      </c>
    </row>
    <row r="278" spans="1:31">
      <c r="A278" s="17">
        <v>265</v>
      </c>
      <c r="B278" s="19">
        <v>0.45834490740740735</v>
      </c>
      <c r="C278" s="17">
        <v>174.8</v>
      </c>
      <c r="D278" s="17">
        <v>5.4</v>
      </c>
      <c r="E278" s="17">
        <v>7.345E-3</v>
      </c>
      <c r="F278" s="17">
        <v>0.35499999999999998</v>
      </c>
      <c r="G278" s="17">
        <v>8.0262E-2</v>
      </c>
      <c r="H278" s="17">
        <v>7.3920000000000001E-3</v>
      </c>
      <c r="I278" s="17">
        <v>1.1845E-2</v>
      </c>
      <c r="J278" s="17">
        <v>4.4530000000000004E-3</v>
      </c>
      <c r="K278" s="17">
        <v>0.37593300000000002</v>
      </c>
      <c r="L278" s="17">
        <v>1195.9000000000001</v>
      </c>
      <c r="M278" s="17">
        <v>0.59756100000000001</v>
      </c>
      <c r="N278" s="17">
        <v>3284</v>
      </c>
      <c r="O278" s="17">
        <v>0</v>
      </c>
      <c r="P278" s="17">
        <v>0</v>
      </c>
      <c r="Q278" s="17">
        <v>4.6744000000000001E-2</v>
      </c>
      <c r="R278" s="17">
        <v>8.3330000000000001E-3</v>
      </c>
      <c r="S278" s="17">
        <v>1.1542999999999999E-2</v>
      </c>
      <c r="T278" s="17">
        <v>3.2100000000000002E-3</v>
      </c>
      <c r="U278" s="17">
        <v>0.278084</v>
      </c>
      <c r="V278" s="17">
        <v>427</v>
      </c>
      <c r="W278" s="17">
        <v>0.59756100000000001</v>
      </c>
      <c r="X278" s="17">
        <v>3434</v>
      </c>
      <c r="Y278" s="17">
        <v>0</v>
      </c>
      <c r="Z278" s="17">
        <v>0</v>
      </c>
      <c r="AA278" s="17">
        <v>0.42782100000000001</v>
      </c>
      <c r="AB278" s="17">
        <v>0.112756</v>
      </c>
      <c r="AC278" s="17">
        <v>8.6951000000000007E-3</v>
      </c>
      <c r="AD278" s="17">
        <v>0.25</v>
      </c>
      <c r="AE278" s="17">
        <v>694.5</v>
      </c>
    </row>
    <row r="279" spans="1:31">
      <c r="A279" s="17">
        <v>266</v>
      </c>
      <c r="B279" s="19">
        <v>0.45839120370370368</v>
      </c>
      <c r="C279" s="17">
        <v>173.9</v>
      </c>
      <c r="D279" s="17">
        <v>5.4</v>
      </c>
      <c r="E279" s="17">
        <v>1.9109999999999999E-3</v>
      </c>
      <c r="F279" s="17">
        <v>9.1999999999999998E-2</v>
      </c>
      <c r="G279" s="17">
        <v>0.30649399999999999</v>
      </c>
      <c r="H279" s="17">
        <v>9.3720000000000001E-3</v>
      </c>
      <c r="I279" s="17">
        <v>1.4316000000000001E-2</v>
      </c>
      <c r="J279" s="17">
        <v>4.9439999999999996E-3</v>
      </c>
      <c r="K279" s="17">
        <v>0.34537299999999999</v>
      </c>
      <c r="L279" s="17">
        <v>204.1</v>
      </c>
      <c r="M279" s="17">
        <v>2.4390000000000002E-3</v>
      </c>
      <c r="N279" s="17">
        <v>1759</v>
      </c>
      <c r="O279" s="17">
        <v>0</v>
      </c>
      <c r="P279" s="17">
        <v>0</v>
      </c>
      <c r="Q279" s="17">
        <v>0.142763</v>
      </c>
      <c r="R279" s="17">
        <v>8.2769999999999996E-3</v>
      </c>
      <c r="S279" s="17">
        <v>1.3363E-2</v>
      </c>
      <c r="T279" s="17">
        <v>5.0860000000000002E-3</v>
      </c>
      <c r="U279" s="17">
        <v>0.38063399999999997</v>
      </c>
      <c r="V279" s="17">
        <v>1007.5</v>
      </c>
      <c r="W279" s="17">
        <v>2.4390000000000002E-3</v>
      </c>
      <c r="X279" s="17">
        <v>1856</v>
      </c>
      <c r="Y279" s="17">
        <v>0</v>
      </c>
      <c r="Z279" s="17">
        <v>0</v>
      </c>
      <c r="AA279" s="17">
        <v>0.58559099999999997</v>
      </c>
      <c r="AB279" s="17">
        <v>1.14818E-2</v>
      </c>
      <c r="AC279" s="17">
        <v>8.3349300000000008E-3</v>
      </c>
      <c r="AD279" s="17">
        <v>0.25</v>
      </c>
      <c r="AE279" s="17">
        <v>4070.1</v>
      </c>
    </row>
    <row r="280" spans="1:31">
      <c r="A280" s="17">
        <v>267</v>
      </c>
      <c r="B280" s="19">
        <v>0.45844907407407409</v>
      </c>
      <c r="C280" s="17">
        <v>173</v>
      </c>
      <c r="D280" s="17">
        <v>5.4</v>
      </c>
      <c r="E280" s="17">
        <v>1.897E-3</v>
      </c>
      <c r="F280" s="17">
        <v>9.1999999999999998E-2</v>
      </c>
      <c r="G280" s="17">
        <v>0.22570599999999999</v>
      </c>
      <c r="H280" s="17">
        <v>8.1560000000000001E-3</v>
      </c>
      <c r="I280" s="17">
        <v>1.3069000000000001E-2</v>
      </c>
      <c r="J280" s="17">
        <v>4.9129999999999998E-3</v>
      </c>
      <c r="K280" s="17">
        <v>0.37590400000000002</v>
      </c>
      <c r="L280" s="17">
        <v>204.1</v>
      </c>
      <c r="M280" s="17">
        <v>0.13920199999999999</v>
      </c>
      <c r="N280" s="17">
        <v>5159</v>
      </c>
      <c r="O280" s="17">
        <v>0</v>
      </c>
      <c r="P280" s="17">
        <v>0</v>
      </c>
      <c r="Q280" s="17">
        <v>9.5048999999999995E-2</v>
      </c>
      <c r="R280" s="17">
        <v>7.4980000000000003E-3</v>
      </c>
      <c r="S280" s="17">
        <v>1.2213999999999999E-2</v>
      </c>
      <c r="T280" s="17">
        <v>4.7159999999999997E-3</v>
      </c>
      <c r="U280" s="17">
        <v>0.386127</v>
      </c>
      <c r="V280" s="17">
        <v>204.1</v>
      </c>
      <c r="W280" s="17">
        <v>0.51490000000000002</v>
      </c>
      <c r="X280" s="17">
        <v>1961</v>
      </c>
      <c r="Y280" s="17">
        <v>0</v>
      </c>
      <c r="Z280" s="17">
        <v>0</v>
      </c>
      <c r="AA280" s="17">
        <v>0.59404100000000004</v>
      </c>
      <c r="AB280" s="17">
        <v>3.2941600000000001E-2</v>
      </c>
      <c r="AC280" s="17">
        <v>7.6530499999999998E-3</v>
      </c>
      <c r="AD280" s="17">
        <v>0.25</v>
      </c>
      <c r="AE280" s="17">
        <v>4070.1</v>
      </c>
    </row>
    <row r="281" spans="1:31">
      <c r="A281" s="17">
        <v>268</v>
      </c>
      <c r="B281" s="19">
        <v>0.45850694444444445</v>
      </c>
      <c r="C281" s="17">
        <v>172.1</v>
      </c>
      <c r="D281" s="17">
        <v>5.4</v>
      </c>
      <c r="E281" s="17">
        <v>1.0059E-2</v>
      </c>
      <c r="F281" s="17">
        <v>0.48699999999999999</v>
      </c>
      <c r="G281" s="17">
        <v>8.8239999999999999E-2</v>
      </c>
      <c r="H281" s="17">
        <v>8.7989999999999995E-3</v>
      </c>
      <c r="I281" s="17">
        <v>1.2324999999999999E-2</v>
      </c>
      <c r="J281" s="17">
        <v>3.5260000000000001E-3</v>
      </c>
      <c r="K281" s="17">
        <v>0.286103</v>
      </c>
      <c r="L281" s="17">
        <v>1195.9000000000001</v>
      </c>
      <c r="M281" s="17">
        <v>2.4390000000000002E-3</v>
      </c>
      <c r="N281" s="17">
        <v>3488</v>
      </c>
      <c r="O281" s="17">
        <v>0</v>
      </c>
      <c r="P281" s="17">
        <v>0</v>
      </c>
      <c r="Q281" s="17">
        <v>0.33073900000000001</v>
      </c>
      <c r="R281" s="17">
        <v>8.4279999999999997E-3</v>
      </c>
      <c r="S281" s="17">
        <v>1.3671000000000001E-2</v>
      </c>
      <c r="T281" s="17">
        <v>5.2430000000000003E-3</v>
      </c>
      <c r="U281" s="17">
        <v>0.38350600000000001</v>
      </c>
      <c r="V281" s="17">
        <v>509</v>
      </c>
      <c r="W281" s="17">
        <v>2.4390000000000002E-3</v>
      </c>
      <c r="X281" s="17">
        <v>1138</v>
      </c>
      <c r="Y281" s="17">
        <v>0</v>
      </c>
      <c r="Z281" s="17">
        <v>0</v>
      </c>
      <c r="AA281" s="17">
        <v>0.59000900000000001</v>
      </c>
      <c r="AB281" s="17">
        <v>0.118923</v>
      </c>
      <c r="AC281" s="17">
        <v>9.0518700000000001E-3</v>
      </c>
      <c r="AD281" s="17">
        <v>0.25</v>
      </c>
      <c r="AE281" s="17">
        <v>694.5</v>
      </c>
    </row>
    <row r="282" spans="1:31">
      <c r="A282" s="17">
        <v>269</v>
      </c>
      <c r="B282" s="19">
        <v>0.45856481481481487</v>
      </c>
      <c r="C282" s="17">
        <v>171.2</v>
      </c>
      <c r="D282" s="17">
        <v>5.4</v>
      </c>
      <c r="E282" s="17">
        <v>1.1063999999999999E-2</v>
      </c>
      <c r="F282" s="17">
        <v>0.53500000000000003</v>
      </c>
      <c r="G282" s="17">
        <v>0.40075499999999997</v>
      </c>
      <c r="H282" s="17">
        <v>4.8849999999999996E-3</v>
      </c>
      <c r="I282" s="17">
        <v>1.3604E-2</v>
      </c>
      <c r="J282" s="17">
        <v>8.7200000000000003E-3</v>
      </c>
      <c r="K282" s="17">
        <v>0.64095500000000005</v>
      </c>
      <c r="L282" s="17">
        <v>808.9</v>
      </c>
      <c r="M282" s="17">
        <v>7.3179999999999999E-3</v>
      </c>
      <c r="N282" s="17">
        <v>3357</v>
      </c>
      <c r="O282" s="17">
        <v>0</v>
      </c>
      <c r="P282" s="17">
        <v>0</v>
      </c>
      <c r="Q282" s="17">
        <v>0.34180199999999999</v>
      </c>
      <c r="R282" s="17">
        <v>5.2659999999999998E-3</v>
      </c>
      <c r="S282" s="17">
        <v>1.3091999999999999E-2</v>
      </c>
      <c r="T282" s="17">
        <v>7.8259999999999996E-3</v>
      </c>
      <c r="U282" s="17">
        <v>0.59775299999999998</v>
      </c>
      <c r="V282" s="17">
        <v>702.5</v>
      </c>
      <c r="W282" s="17">
        <v>0.23161899999999999</v>
      </c>
      <c r="X282" s="17">
        <v>1816</v>
      </c>
      <c r="Y282" s="17">
        <v>0</v>
      </c>
      <c r="Z282" s="17">
        <v>0</v>
      </c>
      <c r="AA282" s="17">
        <v>0.91962100000000002</v>
      </c>
      <c r="AB282" s="17">
        <v>8.0774100000000001E-2</v>
      </c>
      <c r="AC282" s="17">
        <v>5.8983200000000003E-3</v>
      </c>
      <c r="AD282" s="17">
        <v>0.25</v>
      </c>
      <c r="AE282" s="17">
        <v>1026.7</v>
      </c>
    </row>
    <row r="283" spans="1:31">
      <c r="A283" s="17">
        <v>270</v>
      </c>
      <c r="B283" s="19">
        <v>0.45861111111111108</v>
      </c>
      <c r="C283" s="17">
        <v>170.3</v>
      </c>
      <c r="D283" s="17">
        <v>5.4</v>
      </c>
      <c r="E283" s="17">
        <v>6.1159999999999999E-3</v>
      </c>
      <c r="F283" s="17">
        <v>0.29599999999999999</v>
      </c>
      <c r="G283" s="17">
        <v>0.32097900000000001</v>
      </c>
      <c r="H283" s="17">
        <v>7.3419999999999996E-3</v>
      </c>
      <c r="I283" s="17">
        <v>1.4567E-2</v>
      </c>
      <c r="J283" s="17">
        <v>7.2249999999999997E-3</v>
      </c>
      <c r="K283" s="17">
        <v>0.49596899999999999</v>
      </c>
      <c r="L283" s="17">
        <v>737</v>
      </c>
      <c r="M283" s="17">
        <v>0.59756100000000001</v>
      </c>
      <c r="N283" s="17">
        <v>2817</v>
      </c>
      <c r="O283" s="17">
        <v>0</v>
      </c>
      <c r="P283" s="17">
        <v>0</v>
      </c>
      <c r="Q283" s="17">
        <v>0.102261</v>
      </c>
      <c r="R283" s="17">
        <v>8.5369999999999994E-3</v>
      </c>
      <c r="S283" s="17">
        <v>1.3252999999999999E-2</v>
      </c>
      <c r="T283" s="17">
        <v>4.7159999999999997E-3</v>
      </c>
      <c r="U283" s="17">
        <v>0.35583500000000001</v>
      </c>
      <c r="V283" s="17">
        <v>1195.9000000000001</v>
      </c>
      <c r="W283" s="17">
        <v>1.0333E-2</v>
      </c>
      <c r="X283" s="17">
        <v>1829</v>
      </c>
      <c r="Y283" s="17">
        <v>0</v>
      </c>
      <c r="Z283" s="17">
        <v>0</v>
      </c>
      <c r="AA283" s="17">
        <v>0.54743799999999998</v>
      </c>
      <c r="AB283" s="17">
        <v>6.2954099999999999E-2</v>
      </c>
      <c r="AC283" s="17">
        <v>8.8343199999999997E-3</v>
      </c>
      <c r="AD283" s="17">
        <v>0.25</v>
      </c>
      <c r="AE283" s="17">
        <v>1127</v>
      </c>
    </row>
    <row r="284" spans="1:31">
      <c r="A284" s="17">
        <v>271</v>
      </c>
      <c r="B284" s="19">
        <v>0.4586689814814815</v>
      </c>
      <c r="C284" s="17">
        <v>168.8</v>
      </c>
      <c r="D284" s="17">
        <v>5.4</v>
      </c>
      <c r="E284" s="17">
        <v>3.7629999999999999E-3</v>
      </c>
      <c r="F284" s="17">
        <v>0.182</v>
      </c>
      <c r="G284" s="17">
        <v>0.20519000000000001</v>
      </c>
      <c r="H284" s="17">
        <v>1.1975E-2</v>
      </c>
      <c r="I284" s="17">
        <v>1.6545000000000001E-2</v>
      </c>
      <c r="J284" s="17">
        <v>4.5710000000000004E-3</v>
      </c>
      <c r="K284" s="17">
        <v>0.27624599999999999</v>
      </c>
      <c r="L284" s="17">
        <v>289.2</v>
      </c>
      <c r="M284" s="17">
        <v>2.4390000000000002E-3</v>
      </c>
      <c r="N284" s="17">
        <v>1427</v>
      </c>
      <c r="O284" s="17">
        <v>0</v>
      </c>
      <c r="P284" s="17">
        <v>0</v>
      </c>
      <c r="Q284" s="17">
        <v>0.31247999999999998</v>
      </c>
      <c r="R284" s="17">
        <v>7.0600000000000003E-3</v>
      </c>
      <c r="S284" s="17">
        <v>1.5014E-2</v>
      </c>
      <c r="T284" s="17">
        <v>7.9539999999999993E-3</v>
      </c>
      <c r="U284" s="17">
        <v>0.52976199999999996</v>
      </c>
      <c r="V284" s="17">
        <v>535.29999999999995</v>
      </c>
      <c r="W284" s="17">
        <v>0.319158</v>
      </c>
      <c r="X284" s="17">
        <v>749</v>
      </c>
      <c r="Y284" s="17">
        <v>0</v>
      </c>
      <c r="Z284" s="17">
        <v>0</v>
      </c>
      <c r="AA284" s="17">
        <v>0.81501800000000002</v>
      </c>
      <c r="AB284" s="17">
        <v>1.31748E-2</v>
      </c>
      <c r="AC284" s="17">
        <v>7.1649000000000001E-3</v>
      </c>
      <c r="AD284" s="17">
        <v>0.25</v>
      </c>
      <c r="AE284" s="17">
        <v>2871.8</v>
      </c>
    </row>
    <row r="285" spans="1:31">
      <c r="A285" s="17">
        <v>272</v>
      </c>
      <c r="B285" s="19">
        <v>0.45872685185185186</v>
      </c>
      <c r="C285" s="17">
        <v>167.9</v>
      </c>
      <c r="D285" s="17">
        <v>5.4</v>
      </c>
      <c r="E285" s="17">
        <v>0</v>
      </c>
      <c r="F285" s="17">
        <v>0</v>
      </c>
      <c r="G285" s="17">
        <v>0.22654299999999999</v>
      </c>
      <c r="H285" s="17">
        <v>9.1129999999999996E-3</v>
      </c>
      <c r="I285" s="17">
        <v>1.4526000000000001E-2</v>
      </c>
      <c r="J285" s="17">
        <v>5.4130000000000003E-3</v>
      </c>
      <c r="K285" s="17">
        <v>0.372672</v>
      </c>
      <c r="L285" s="17">
        <v>1195.9000000000001</v>
      </c>
      <c r="M285" s="17">
        <v>0.59756100000000001</v>
      </c>
      <c r="N285" s="17">
        <v>0</v>
      </c>
      <c r="O285" s="17">
        <v>0</v>
      </c>
      <c r="P285" s="17">
        <v>0</v>
      </c>
      <c r="Q285" s="17">
        <v>0.28564400000000001</v>
      </c>
      <c r="R285" s="17">
        <v>8.8780000000000005E-3</v>
      </c>
      <c r="S285" s="17">
        <v>1.5487000000000001E-2</v>
      </c>
      <c r="T285" s="17">
        <v>6.6090000000000003E-3</v>
      </c>
      <c r="U285" s="17">
        <v>0.42673</v>
      </c>
      <c r="V285" s="17">
        <v>397.6</v>
      </c>
      <c r="W285" s="17">
        <v>1.5211000000000001E-2</v>
      </c>
      <c r="X285" s="17">
        <v>2497</v>
      </c>
      <c r="Y285" s="17">
        <v>0</v>
      </c>
      <c r="Z285" s="17">
        <v>0</v>
      </c>
    </row>
    <row r="286" spans="1:31">
      <c r="A286" s="17">
        <v>273</v>
      </c>
      <c r="B286" s="19">
        <v>0.45878472222222227</v>
      </c>
      <c r="C286" s="17">
        <v>167</v>
      </c>
      <c r="D286" s="17">
        <v>5.4</v>
      </c>
      <c r="E286" s="17">
        <v>8.4340000000000005E-3</v>
      </c>
      <c r="F286" s="17">
        <v>0.40799999999999997</v>
      </c>
      <c r="G286" s="17">
        <v>0.21243999999999999</v>
      </c>
      <c r="H286" s="17">
        <v>1.2E-2</v>
      </c>
      <c r="I286" s="17">
        <v>1.7881000000000001E-2</v>
      </c>
      <c r="J286" s="17">
        <v>5.8809999999999999E-3</v>
      </c>
      <c r="K286" s="17">
        <v>0.328907</v>
      </c>
      <c r="L286" s="17">
        <v>1097.5999999999999</v>
      </c>
      <c r="M286" s="17">
        <v>2.4390000000000002E-3</v>
      </c>
      <c r="N286" s="17">
        <v>5799</v>
      </c>
      <c r="O286" s="17">
        <v>0</v>
      </c>
      <c r="P286" s="17">
        <v>0</v>
      </c>
      <c r="Q286" s="17">
        <v>0.366919</v>
      </c>
      <c r="R286" s="17">
        <v>1.0192E-2</v>
      </c>
      <c r="S286" s="17">
        <v>1.6236E-2</v>
      </c>
      <c r="T286" s="17">
        <v>6.0439999999999999E-3</v>
      </c>
      <c r="U286" s="17">
        <v>0.37226100000000001</v>
      </c>
      <c r="V286" s="17">
        <v>517.1</v>
      </c>
      <c r="W286" s="17">
        <v>0.33982299999999999</v>
      </c>
      <c r="X286" s="17">
        <v>1579</v>
      </c>
      <c r="Y286" s="17">
        <v>0</v>
      </c>
      <c r="Z286" s="17">
        <v>0</v>
      </c>
      <c r="AA286" s="17">
        <v>0.57270900000000002</v>
      </c>
      <c r="AB286" s="17">
        <v>0.17079900000000001</v>
      </c>
      <c r="AC286" s="17">
        <v>1.1224100000000001E-2</v>
      </c>
      <c r="AD286" s="17">
        <v>0.25</v>
      </c>
      <c r="AE286" s="17">
        <v>756.7</v>
      </c>
    </row>
    <row r="287" spans="1:31">
      <c r="A287" s="17">
        <v>274</v>
      </c>
      <c r="B287" s="19">
        <v>0.45884259259259258</v>
      </c>
      <c r="C287" s="17">
        <v>166.5</v>
      </c>
      <c r="D287" s="17">
        <v>5.4</v>
      </c>
      <c r="E287" s="17">
        <v>0</v>
      </c>
      <c r="F287" s="17">
        <v>0</v>
      </c>
      <c r="G287" s="17">
        <v>0.26639800000000002</v>
      </c>
      <c r="H287" s="17">
        <v>1.1279000000000001E-2</v>
      </c>
      <c r="I287" s="17">
        <v>1.6771999999999999E-2</v>
      </c>
      <c r="J287" s="17">
        <v>5.4929999999999996E-3</v>
      </c>
      <c r="K287" s="17">
        <v>0.32750400000000002</v>
      </c>
      <c r="L287" s="17">
        <v>1148.3</v>
      </c>
      <c r="M287" s="17">
        <v>0.59756100000000001</v>
      </c>
      <c r="N287" s="17">
        <v>0</v>
      </c>
      <c r="O287" s="17">
        <v>0</v>
      </c>
      <c r="P287" s="17">
        <v>0</v>
      </c>
      <c r="Q287" s="17">
        <v>0.29563099999999998</v>
      </c>
      <c r="R287" s="17">
        <v>9.5949999999999994E-3</v>
      </c>
      <c r="S287" s="17">
        <v>1.7037E-2</v>
      </c>
      <c r="T287" s="17">
        <v>7.4419999999999998E-3</v>
      </c>
      <c r="U287" s="17">
        <v>0.43681700000000001</v>
      </c>
      <c r="V287" s="17">
        <v>479.6</v>
      </c>
      <c r="W287" s="17">
        <v>0.180532</v>
      </c>
      <c r="X287" s="17">
        <v>1298</v>
      </c>
      <c r="Y287" s="17">
        <v>0</v>
      </c>
      <c r="Z287" s="17">
        <v>0</v>
      </c>
    </row>
    <row r="288" spans="1:31">
      <c r="A288" s="17">
        <v>275</v>
      </c>
      <c r="B288" s="19">
        <v>0.4588888888888889</v>
      </c>
      <c r="C288" s="17">
        <v>164.3</v>
      </c>
      <c r="D288" s="17">
        <v>5.4</v>
      </c>
      <c r="E288" s="17">
        <v>5.4520000000000002E-3</v>
      </c>
      <c r="F288" s="17">
        <v>0.26400000000000001</v>
      </c>
      <c r="G288" s="17">
        <v>0.455621</v>
      </c>
      <c r="H288" s="17">
        <v>8.6490000000000004E-3</v>
      </c>
      <c r="I288" s="17">
        <v>1.6809000000000001E-2</v>
      </c>
      <c r="J288" s="17">
        <v>8.1600000000000006E-3</v>
      </c>
      <c r="K288" s="17">
        <v>0.48546299999999998</v>
      </c>
      <c r="L288" s="17">
        <v>620.5</v>
      </c>
      <c r="M288" s="17">
        <v>2.4390000000000002E-3</v>
      </c>
      <c r="N288" s="17">
        <v>4302</v>
      </c>
      <c r="O288" s="17">
        <v>0</v>
      </c>
      <c r="P288" s="17">
        <v>0</v>
      </c>
      <c r="Q288" s="17">
        <v>0.45708199999999999</v>
      </c>
      <c r="R288" s="17">
        <v>1.0788000000000001E-2</v>
      </c>
      <c r="S288" s="17">
        <v>1.7498E-2</v>
      </c>
      <c r="T288" s="17">
        <v>6.7099999999999998E-3</v>
      </c>
      <c r="U288" s="17">
        <v>0.38346400000000003</v>
      </c>
      <c r="V288" s="17">
        <v>641.79999999999995</v>
      </c>
      <c r="W288" s="17">
        <v>0.435255</v>
      </c>
      <c r="X288" s="17">
        <v>808</v>
      </c>
      <c r="Y288" s="17">
        <v>0</v>
      </c>
      <c r="Z288" s="17">
        <v>0</v>
      </c>
      <c r="AA288" s="17">
        <v>0.58994500000000005</v>
      </c>
      <c r="AB288" s="17">
        <v>7.9508899999999993E-2</v>
      </c>
      <c r="AC288" s="17">
        <v>1.1321899999999999E-2</v>
      </c>
      <c r="AD288" s="17">
        <v>0.25</v>
      </c>
      <c r="AE288" s="17">
        <v>1338.6</v>
      </c>
    </row>
    <row r="289" spans="1:31">
      <c r="A289" s="17">
        <v>276</v>
      </c>
      <c r="B289" s="19">
        <v>0.45894675925925926</v>
      </c>
      <c r="C289" s="17">
        <v>164.3</v>
      </c>
      <c r="D289" s="17">
        <v>5.4</v>
      </c>
      <c r="E289" s="17">
        <v>0</v>
      </c>
      <c r="F289" s="17">
        <v>0</v>
      </c>
      <c r="G289" s="17">
        <v>0.33029199999999997</v>
      </c>
      <c r="H289" s="17">
        <v>1.0829E-2</v>
      </c>
      <c r="I289" s="17">
        <v>1.6993000000000001E-2</v>
      </c>
      <c r="J289" s="17">
        <v>6.1630000000000001E-3</v>
      </c>
      <c r="K289" s="17">
        <v>0.36271300000000001</v>
      </c>
      <c r="L289" s="17">
        <v>1002.4</v>
      </c>
      <c r="M289" s="17">
        <v>2.4390000000000002E-3</v>
      </c>
      <c r="N289" s="17">
        <v>0</v>
      </c>
      <c r="O289" s="17">
        <v>0</v>
      </c>
      <c r="P289" s="17">
        <v>0</v>
      </c>
      <c r="Q289" s="17">
        <v>0.58462400000000003</v>
      </c>
      <c r="R289" s="17">
        <v>9.9729999999999992E-3</v>
      </c>
      <c r="S289" s="17">
        <v>1.7826000000000002E-2</v>
      </c>
      <c r="T289" s="17">
        <v>7.8530000000000006E-3</v>
      </c>
      <c r="U289" s="17">
        <v>0.44051299999999999</v>
      </c>
      <c r="V289" s="17">
        <v>817.1</v>
      </c>
      <c r="W289" s="17">
        <v>0.59268200000000004</v>
      </c>
      <c r="X289" s="17">
        <v>8600</v>
      </c>
      <c r="Y289" s="17">
        <v>0</v>
      </c>
      <c r="Z289" s="17">
        <v>0</v>
      </c>
    </row>
    <row r="290" spans="1:31">
      <c r="A290" s="17">
        <v>277</v>
      </c>
      <c r="B290" s="19">
        <v>0.45900462962962968</v>
      </c>
      <c r="C290" s="17">
        <v>162.6</v>
      </c>
      <c r="D290" s="17">
        <v>5.4</v>
      </c>
      <c r="E290" s="17">
        <v>0</v>
      </c>
      <c r="F290" s="17">
        <v>0</v>
      </c>
      <c r="G290" s="17">
        <v>0.26045299999999999</v>
      </c>
      <c r="H290" s="17">
        <v>9.3749999999999997E-3</v>
      </c>
      <c r="I290" s="17">
        <v>1.6258000000000002E-2</v>
      </c>
      <c r="J290" s="17">
        <v>6.8830000000000002E-3</v>
      </c>
      <c r="K290" s="17">
        <v>0.42335400000000001</v>
      </c>
      <c r="L290" s="17">
        <v>959.9</v>
      </c>
      <c r="M290" s="17">
        <v>0.36838100000000001</v>
      </c>
      <c r="N290" s="17">
        <v>0</v>
      </c>
      <c r="O290" s="17">
        <v>0</v>
      </c>
      <c r="P290" s="17">
        <v>0</v>
      </c>
      <c r="Q290" s="17">
        <v>0.13825999999999999</v>
      </c>
      <c r="R290" s="17">
        <v>1.2014E-2</v>
      </c>
      <c r="S290" s="17">
        <v>1.6444E-2</v>
      </c>
      <c r="T290" s="17">
        <v>4.431E-3</v>
      </c>
      <c r="U290" s="17">
        <v>0.26944099999999999</v>
      </c>
      <c r="V290" s="17">
        <v>1195.9000000000001</v>
      </c>
      <c r="W290" s="17">
        <v>0.36838100000000001</v>
      </c>
      <c r="X290" s="17">
        <v>1754</v>
      </c>
      <c r="Y290" s="17">
        <v>0</v>
      </c>
      <c r="Z290" s="17">
        <v>0</v>
      </c>
    </row>
    <row r="291" spans="1:31">
      <c r="A291" s="17">
        <v>278</v>
      </c>
      <c r="B291" s="19">
        <v>0.45906249999999998</v>
      </c>
      <c r="C291" s="17">
        <v>162.6</v>
      </c>
      <c r="D291" s="17">
        <v>5.4</v>
      </c>
      <c r="E291" s="17">
        <v>0</v>
      </c>
      <c r="F291" s="17">
        <v>0</v>
      </c>
      <c r="G291" s="17">
        <v>0.26427099999999998</v>
      </c>
      <c r="H291" s="17">
        <v>1.0695E-2</v>
      </c>
      <c r="I291" s="17">
        <v>1.6591999999999999E-2</v>
      </c>
      <c r="J291" s="17">
        <v>5.8970000000000003E-3</v>
      </c>
      <c r="K291" s="17">
        <v>0.35541299999999998</v>
      </c>
      <c r="L291" s="17">
        <v>204.1</v>
      </c>
      <c r="M291" s="17">
        <v>2.4390000000000002E-3</v>
      </c>
      <c r="N291" s="17">
        <v>0</v>
      </c>
      <c r="O291" s="17">
        <v>0</v>
      </c>
      <c r="P291" s="17">
        <v>0</v>
      </c>
      <c r="Q291" s="17">
        <v>0.30290400000000001</v>
      </c>
      <c r="R291" s="17">
        <v>1.0815E-2</v>
      </c>
      <c r="S291" s="17">
        <v>1.5869000000000001E-2</v>
      </c>
      <c r="T291" s="17">
        <v>5.0530000000000002E-3</v>
      </c>
      <c r="U291" s="17">
        <v>0.31845099999999998</v>
      </c>
      <c r="V291" s="17">
        <v>397.6</v>
      </c>
      <c r="W291" s="17">
        <v>2.4390000000000002E-3</v>
      </c>
      <c r="X291" s="17">
        <v>0</v>
      </c>
      <c r="Y291" s="17">
        <v>0</v>
      </c>
      <c r="Z291" s="17">
        <v>0</v>
      </c>
    </row>
    <row r="292" spans="1:31">
      <c r="A292" s="17">
        <v>279</v>
      </c>
      <c r="B292" s="19">
        <v>0.45912037037037035</v>
      </c>
      <c r="C292" s="17">
        <v>160.5</v>
      </c>
      <c r="D292" s="17">
        <v>5.4</v>
      </c>
      <c r="E292" s="17">
        <v>0</v>
      </c>
      <c r="F292" s="17">
        <v>0</v>
      </c>
      <c r="G292" s="17">
        <v>0.42118</v>
      </c>
      <c r="H292" s="17">
        <v>1.1004E-2</v>
      </c>
      <c r="I292" s="17">
        <v>1.7167000000000002E-2</v>
      </c>
      <c r="J292" s="17">
        <v>6.1630000000000001E-3</v>
      </c>
      <c r="K292" s="17">
        <v>0.35900799999999999</v>
      </c>
      <c r="L292" s="17">
        <v>538.4</v>
      </c>
      <c r="M292" s="17">
        <v>2.4390000000000002E-3</v>
      </c>
      <c r="N292" s="17">
        <v>0</v>
      </c>
      <c r="O292" s="17">
        <v>0</v>
      </c>
      <c r="P292" s="17">
        <v>0</v>
      </c>
      <c r="Q292" s="17">
        <v>0.34229799999999999</v>
      </c>
      <c r="R292" s="17">
        <v>8.77E-3</v>
      </c>
      <c r="S292" s="17">
        <v>1.5063999999999999E-2</v>
      </c>
      <c r="T292" s="17">
        <v>6.2940000000000001E-3</v>
      </c>
      <c r="U292" s="17">
        <v>0.417848</v>
      </c>
      <c r="V292" s="17">
        <v>959.9</v>
      </c>
      <c r="W292" s="17">
        <v>2.4390000000000002E-3</v>
      </c>
      <c r="X292" s="17">
        <v>1436</v>
      </c>
      <c r="Y292" s="17">
        <v>0</v>
      </c>
      <c r="Z292" s="17">
        <v>0</v>
      </c>
    </row>
    <row r="293" spans="1:31">
      <c r="A293" s="17">
        <v>280</v>
      </c>
      <c r="B293" s="19">
        <v>0.45916666666666667</v>
      </c>
      <c r="C293" s="17">
        <v>160.6</v>
      </c>
      <c r="D293" s="17">
        <v>5.4</v>
      </c>
      <c r="E293" s="17">
        <v>7.8250000000000004E-3</v>
      </c>
      <c r="F293" s="17">
        <v>0.379</v>
      </c>
      <c r="G293" s="17">
        <v>5.5148999999999997E-2</v>
      </c>
      <c r="H293" s="17">
        <v>7.7780000000000002E-3</v>
      </c>
      <c r="I293" s="17">
        <v>1.3289E-2</v>
      </c>
      <c r="J293" s="17">
        <v>5.5120000000000004E-3</v>
      </c>
      <c r="K293" s="17">
        <v>0.41474100000000003</v>
      </c>
      <c r="L293" s="17">
        <v>1195.9000000000001</v>
      </c>
      <c r="M293" s="17">
        <v>0.36838100000000001</v>
      </c>
      <c r="N293" s="17">
        <v>4941</v>
      </c>
      <c r="O293" s="17">
        <v>0</v>
      </c>
      <c r="P293" s="17">
        <v>0</v>
      </c>
      <c r="Q293" s="17">
        <v>0.213141</v>
      </c>
      <c r="R293" s="17">
        <v>1.0673999999999999E-2</v>
      </c>
      <c r="S293" s="17">
        <v>1.5540999999999999E-2</v>
      </c>
      <c r="T293" s="17">
        <v>4.8659999999999997E-3</v>
      </c>
      <c r="U293" s="17">
        <v>0.31313000000000002</v>
      </c>
      <c r="V293" s="17">
        <v>654.9</v>
      </c>
      <c r="W293" s="17">
        <v>0.52279399999999998</v>
      </c>
      <c r="X293" s="17">
        <v>814</v>
      </c>
      <c r="Y293" s="17">
        <v>0</v>
      </c>
      <c r="Z293" s="17">
        <v>0</v>
      </c>
      <c r="AA293" s="17">
        <v>0.481738</v>
      </c>
      <c r="AB293" s="17">
        <v>0.160519</v>
      </c>
      <c r="AC293" s="17">
        <v>1.14555E-2</v>
      </c>
      <c r="AD293" s="17">
        <v>0.25</v>
      </c>
      <c r="AE293" s="17">
        <v>694.5</v>
      </c>
    </row>
    <row r="294" spans="1:31">
      <c r="A294" s="17">
        <v>281</v>
      </c>
      <c r="B294" s="19">
        <v>0.45922453703703708</v>
      </c>
      <c r="C294" s="17">
        <v>158.6</v>
      </c>
      <c r="D294" s="17">
        <v>5.4</v>
      </c>
      <c r="E294" s="17">
        <v>7.332E-3</v>
      </c>
      <c r="F294" s="17">
        <v>0.35499999999999998</v>
      </c>
      <c r="G294" s="17">
        <v>0.40712999999999999</v>
      </c>
      <c r="H294" s="17">
        <v>1.0383999999999999E-2</v>
      </c>
      <c r="I294" s="17">
        <v>1.6598999999999999E-2</v>
      </c>
      <c r="J294" s="17">
        <v>6.215E-3</v>
      </c>
      <c r="K294" s="17">
        <v>0.37442500000000001</v>
      </c>
      <c r="L294" s="17">
        <v>904.1</v>
      </c>
      <c r="M294" s="17">
        <v>0.59756100000000001</v>
      </c>
      <c r="N294" s="17">
        <v>1992</v>
      </c>
      <c r="O294" s="17">
        <v>0</v>
      </c>
      <c r="P294" s="17">
        <v>0</v>
      </c>
      <c r="Q294" s="17">
        <v>0.45672499999999999</v>
      </c>
      <c r="R294" s="17">
        <v>1.1341E-2</v>
      </c>
      <c r="S294" s="17">
        <v>1.7308E-2</v>
      </c>
      <c r="T294" s="17">
        <v>5.9680000000000002E-3</v>
      </c>
      <c r="U294" s="17">
        <v>0.34477799999999997</v>
      </c>
      <c r="V294" s="17">
        <v>517.1</v>
      </c>
      <c r="W294" s="17">
        <v>0.50212900000000005</v>
      </c>
      <c r="X294" s="17">
        <v>1725</v>
      </c>
      <c r="Y294" s="17">
        <v>0</v>
      </c>
      <c r="Z294" s="17">
        <v>0</v>
      </c>
      <c r="AA294" s="17">
        <v>0.53042699999999998</v>
      </c>
      <c r="AB294" s="17">
        <v>5.5069699999999999E-2</v>
      </c>
      <c r="AC294" s="17">
        <v>1.1669499999999999E-2</v>
      </c>
      <c r="AD294" s="17">
        <v>0.25</v>
      </c>
      <c r="AE294" s="17">
        <v>918.6</v>
      </c>
    </row>
    <row r="295" spans="1:31">
      <c r="A295" s="17">
        <v>282</v>
      </c>
      <c r="B295" s="19">
        <v>0.45928240740740739</v>
      </c>
      <c r="C295" s="17">
        <v>158.4</v>
      </c>
      <c r="D295" s="17">
        <v>5.4</v>
      </c>
      <c r="E295" s="17">
        <v>1.3178E-2</v>
      </c>
      <c r="F295" s="17">
        <v>0.63800000000000001</v>
      </c>
      <c r="G295" s="17">
        <v>0.43554999999999999</v>
      </c>
      <c r="H295" s="17">
        <v>8.8100000000000001E-3</v>
      </c>
      <c r="I295" s="17">
        <v>1.7756000000000001E-2</v>
      </c>
      <c r="J295" s="17">
        <v>8.9460000000000008E-3</v>
      </c>
      <c r="K295" s="17">
        <v>0.50384499999999999</v>
      </c>
      <c r="L295" s="17">
        <v>1002.4</v>
      </c>
      <c r="M295" s="17">
        <v>2.4390000000000002E-3</v>
      </c>
      <c r="N295" s="17">
        <v>5789</v>
      </c>
      <c r="O295" s="17">
        <v>0</v>
      </c>
      <c r="P295" s="17">
        <v>0</v>
      </c>
      <c r="Q295" s="17">
        <v>0.46851399999999999</v>
      </c>
      <c r="R295" s="17">
        <v>5.6930000000000001E-3</v>
      </c>
      <c r="S295" s="17">
        <v>1.5273E-2</v>
      </c>
      <c r="T295" s="17">
        <v>9.5809999999999992E-3</v>
      </c>
      <c r="U295" s="17">
        <v>0.62728499999999998</v>
      </c>
      <c r="V295" s="17">
        <v>1195.9000000000001</v>
      </c>
      <c r="W295" s="17">
        <v>2.4390000000000002E-3</v>
      </c>
      <c r="X295" s="17">
        <v>2445</v>
      </c>
      <c r="Y295" s="17">
        <v>0</v>
      </c>
      <c r="Z295" s="17">
        <v>0</v>
      </c>
      <c r="AA295" s="17">
        <v>0.965055</v>
      </c>
      <c r="AB295" s="17">
        <v>0.15809699999999999</v>
      </c>
      <c r="AC295" s="17">
        <v>7.2071699999999997E-3</v>
      </c>
      <c r="AD295" s="17">
        <v>0.25</v>
      </c>
      <c r="AE295" s="17">
        <v>828.5</v>
      </c>
    </row>
    <row r="296" spans="1:31">
      <c r="A296" s="17">
        <v>283</v>
      </c>
      <c r="B296" s="19">
        <v>0.45934027777777775</v>
      </c>
      <c r="C296" s="17">
        <v>156.80000000000001</v>
      </c>
      <c r="D296" s="17">
        <v>5.4</v>
      </c>
      <c r="E296" s="17">
        <v>0</v>
      </c>
      <c r="F296" s="17">
        <v>0</v>
      </c>
      <c r="G296" s="17">
        <v>0.37126799999999999</v>
      </c>
      <c r="H296" s="17">
        <v>1.136E-2</v>
      </c>
      <c r="I296" s="17">
        <v>1.8571000000000001E-2</v>
      </c>
      <c r="J296" s="17">
        <v>7.2110000000000004E-3</v>
      </c>
      <c r="K296" s="17">
        <v>0.38828400000000002</v>
      </c>
      <c r="L296" s="17">
        <v>559.70000000000005</v>
      </c>
      <c r="M296" s="17">
        <v>0.389046</v>
      </c>
      <c r="N296" s="17">
        <v>0</v>
      </c>
      <c r="O296" s="17">
        <v>0</v>
      </c>
      <c r="P296" s="17">
        <v>0</v>
      </c>
      <c r="Q296" s="17">
        <v>0.31685600000000003</v>
      </c>
      <c r="R296" s="17">
        <v>1.3447000000000001E-2</v>
      </c>
      <c r="S296" s="17">
        <v>2.0233999999999999E-2</v>
      </c>
      <c r="T296" s="17">
        <v>6.7869999999999996E-3</v>
      </c>
      <c r="U296" s="17">
        <v>0.33541300000000002</v>
      </c>
      <c r="V296" s="17">
        <v>591.1</v>
      </c>
      <c r="W296" s="17">
        <v>2.4390000000000002E-3</v>
      </c>
      <c r="X296" s="17">
        <v>1397</v>
      </c>
      <c r="Y296" s="17">
        <v>0</v>
      </c>
      <c r="Z296" s="17">
        <v>0</v>
      </c>
    </row>
    <row r="297" spans="1:31">
      <c r="A297" s="17">
        <v>284</v>
      </c>
      <c r="B297" s="19">
        <v>0.45939814814814817</v>
      </c>
      <c r="C297" s="17">
        <v>156.1</v>
      </c>
      <c r="D297" s="17">
        <v>5.4</v>
      </c>
      <c r="E297" s="17">
        <v>9.1610000000000007E-3</v>
      </c>
      <c r="F297" s="17">
        <v>0.443</v>
      </c>
      <c r="G297" s="17">
        <v>0.415128</v>
      </c>
      <c r="H297" s="17">
        <v>1.2425E-2</v>
      </c>
      <c r="I297" s="17">
        <v>1.9609999999999999E-2</v>
      </c>
      <c r="J297" s="17">
        <v>7.1840000000000003E-3</v>
      </c>
      <c r="K297" s="17">
        <v>0.36636800000000003</v>
      </c>
      <c r="L297" s="17">
        <v>989.3</v>
      </c>
      <c r="M297" s="17">
        <v>0.53556599999999999</v>
      </c>
      <c r="N297" s="17">
        <v>1565</v>
      </c>
      <c r="O297" s="17">
        <v>0</v>
      </c>
      <c r="P297" s="17">
        <v>0</v>
      </c>
      <c r="Q297" s="17">
        <v>0.44273400000000002</v>
      </c>
      <c r="R297" s="17">
        <v>1.1774E-2</v>
      </c>
      <c r="S297" s="17">
        <v>1.9321999999999999E-2</v>
      </c>
      <c r="T297" s="17">
        <v>7.548E-3</v>
      </c>
      <c r="U297" s="17">
        <v>0.39065899999999998</v>
      </c>
      <c r="V297" s="17">
        <v>705.6</v>
      </c>
      <c r="W297" s="17">
        <v>2.4390000000000002E-3</v>
      </c>
      <c r="X297" s="17">
        <v>1156</v>
      </c>
      <c r="Y297" s="17">
        <v>0</v>
      </c>
      <c r="Z297" s="17">
        <v>0</v>
      </c>
      <c r="AA297" s="17">
        <v>0.60101400000000005</v>
      </c>
      <c r="AB297" s="17">
        <v>4.7715300000000002E-2</v>
      </c>
      <c r="AC297" s="17">
        <v>1.21341E-2</v>
      </c>
      <c r="AD297" s="17">
        <v>0.25</v>
      </c>
      <c r="AE297" s="17">
        <v>839.6</v>
      </c>
    </row>
    <row r="298" spans="1:31">
      <c r="A298" s="17">
        <v>285</v>
      </c>
      <c r="B298" s="19">
        <v>0.45944444444444449</v>
      </c>
      <c r="C298" s="17">
        <v>155.4</v>
      </c>
      <c r="D298" s="17">
        <v>5.4</v>
      </c>
      <c r="E298" s="17">
        <v>9.0939999999999997E-3</v>
      </c>
      <c r="F298" s="17">
        <v>0.44</v>
      </c>
      <c r="G298" s="17">
        <v>0.40071000000000001</v>
      </c>
      <c r="H298" s="17">
        <v>1.3220000000000001E-2</v>
      </c>
      <c r="I298" s="17">
        <v>2.1217E-2</v>
      </c>
      <c r="J298" s="17">
        <v>7.9970000000000006E-3</v>
      </c>
      <c r="K298" s="17">
        <v>0.376913</v>
      </c>
      <c r="L298" s="17">
        <v>569.79999999999995</v>
      </c>
      <c r="M298" s="17">
        <v>2.4390000000000002E-3</v>
      </c>
      <c r="N298" s="17">
        <v>1636</v>
      </c>
      <c r="O298" s="17">
        <v>0</v>
      </c>
      <c r="P298" s="17">
        <v>0</v>
      </c>
      <c r="Q298" s="17">
        <v>0.63274900000000001</v>
      </c>
      <c r="R298" s="17">
        <v>6.6689999999999996E-3</v>
      </c>
      <c r="S298" s="17">
        <v>1.9646E-2</v>
      </c>
      <c r="T298" s="17">
        <v>1.2977000000000001E-2</v>
      </c>
      <c r="U298" s="17">
        <v>0.66054100000000004</v>
      </c>
      <c r="V298" s="17">
        <v>1007.5</v>
      </c>
      <c r="W298" s="17">
        <v>5.6541000000000001E-2</v>
      </c>
      <c r="X298" s="17">
        <v>1612</v>
      </c>
      <c r="Y298" s="17">
        <v>0</v>
      </c>
      <c r="Z298" s="17">
        <v>0</v>
      </c>
      <c r="AA298" s="17">
        <v>1.0162199999999999</v>
      </c>
      <c r="AB298" s="17">
        <v>2.9278599999999998E-2</v>
      </c>
      <c r="AC298" s="17">
        <v>7.0490099999999997E-3</v>
      </c>
      <c r="AD298" s="17">
        <v>0.25</v>
      </c>
      <c r="AE298" s="17">
        <v>1457.7</v>
      </c>
    </row>
    <row r="299" spans="1:31">
      <c r="A299" s="17">
        <v>286</v>
      </c>
      <c r="B299" s="19">
        <v>0.45950231481481479</v>
      </c>
      <c r="C299" s="17">
        <v>154.6</v>
      </c>
      <c r="D299" s="17">
        <v>5.4</v>
      </c>
      <c r="E299" s="17">
        <v>6.744E-3</v>
      </c>
      <c r="F299" s="17">
        <v>0.32600000000000001</v>
      </c>
      <c r="G299" s="17">
        <v>0.417682</v>
      </c>
      <c r="H299" s="17">
        <v>1.1073E-2</v>
      </c>
      <c r="I299" s="17">
        <v>1.8839000000000002E-2</v>
      </c>
      <c r="J299" s="17">
        <v>7.7660000000000003E-3</v>
      </c>
      <c r="K299" s="17">
        <v>0.412217</v>
      </c>
      <c r="L299" s="17">
        <v>740.1</v>
      </c>
      <c r="M299" s="17">
        <v>2.4390000000000002E-3</v>
      </c>
      <c r="N299" s="17">
        <v>5235</v>
      </c>
      <c r="O299" s="17">
        <v>0</v>
      </c>
      <c r="P299" s="17">
        <v>0</v>
      </c>
      <c r="Q299" s="17">
        <v>0.59121500000000005</v>
      </c>
      <c r="R299" s="17">
        <v>1.0848999999999999E-2</v>
      </c>
      <c r="S299" s="17">
        <v>1.8450999999999999E-2</v>
      </c>
      <c r="T299" s="17">
        <v>7.6020000000000003E-3</v>
      </c>
      <c r="U299" s="17">
        <v>0.41201500000000002</v>
      </c>
      <c r="V299" s="17">
        <v>504</v>
      </c>
      <c r="W299" s="17">
        <v>2.4390000000000002E-3</v>
      </c>
      <c r="X299" s="17">
        <v>0</v>
      </c>
      <c r="Y299" s="17">
        <v>0</v>
      </c>
      <c r="Z299" s="17">
        <v>0</v>
      </c>
      <c r="AA299" s="17">
        <v>0.63386900000000002</v>
      </c>
      <c r="AB299" s="17">
        <v>0.11139300000000001</v>
      </c>
      <c r="AC299" s="17">
        <v>1.1695499999999999E-2</v>
      </c>
      <c r="AD299" s="17">
        <v>0.25</v>
      </c>
      <c r="AE299" s="17">
        <v>1122.3</v>
      </c>
    </row>
    <row r="300" spans="1:31">
      <c r="A300" s="17">
        <v>287</v>
      </c>
      <c r="B300" s="19">
        <v>0.45956018518518515</v>
      </c>
      <c r="C300" s="17">
        <v>153.30000000000001</v>
      </c>
      <c r="D300" s="17">
        <v>5.4</v>
      </c>
      <c r="E300" s="17">
        <v>4.4619999999999998E-3</v>
      </c>
      <c r="F300" s="17">
        <v>0.216</v>
      </c>
      <c r="G300" s="17">
        <v>0.35830499999999998</v>
      </c>
      <c r="H300" s="17">
        <v>1.2978999999999999E-2</v>
      </c>
      <c r="I300" s="17">
        <v>1.8141000000000001E-2</v>
      </c>
      <c r="J300" s="17">
        <v>5.1619999999999999E-3</v>
      </c>
      <c r="K300" s="17">
        <v>0.284549</v>
      </c>
      <c r="L300" s="17">
        <v>525.29999999999995</v>
      </c>
      <c r="M300" s="17">
        <v>0.319158</v>
      </c>
      <c r="N300" s="17">
        <v>1746</v>
      </c>
      <c r="O300" s="17">
        <v>0</v>
      </c>
      <c r="P300" s="17">
        <v>0</v>
      </c>
      <c r="Q300" s="17">
        <v>0.38608799999999999</v>
      </c>
      <c r="R300" s="17">
        <v>1.1749000000000001E-2</v>
      </c>
      <c r="S300" s="17">
        <v>1.8114000000000002E-2</v>
      </c>
      <c r="T300" s="17">
        <v>6.365E-3</v>
      </c>
      <c r="U300" s="17">
        <v>0.35140500000000002</v>
      </c>
      <c r="V300" s="17">
        <v>556.6</v>
      </c>
      <c r="W300" s="17">
        <v>2.4390000000000002E-3</v>
      </c>
      <c r="X300" s="17">
        <v>2921</v>
      </c>
      <c r="Y300" s="17">
        <v>0</v>
      </c>
      <c r="Z300" s="17">
        <v>0</v>
      </c>
      <c r="AA300" s="17">
        <v>0.54062399999999999</v>
      </c>
      <c r="AB300" s="17">
        <v>2.8825300000000002E-2</v>
      </c>
      <c r="AC300" s="17">
        <v>1.1932099999999999E-2</v>
      </c>
      <c r="AD300" s="17">
        <v>0.25</v>
      </c>
      <c r="AE300" s="17">
        <v>1581.2</v>
      </c>
    </row>
    <row r="301" spans="1:31">
      <c r="A301" s="17">
        <v>288</v>
      </c>
      <c r="B301" s="19">
        <v>0.45961805555555557</v>
      </c>
      <c r="C301" s="17">
        <v>152.4</v>
      </c>
      <c r="D301" s="17">
        <v>5.4</v>
      </c>
      <c r="E301" s="17">
        <v>0</v>
      </c>
      <c r="F301" s="17">
        <v>0</v>
      </c>
      <c r="G301" s="17">
        <v>0.49844500000000003</v>
      </c>
      <c r="H301" s="17">
        <v>1.5325E-2</v>
      </c>
      <c r="I301" s="17">
        <v>2.5572000000000001E-2</v>
      </c>
      <c r="J301" s="17">
        <v>1.0246999999999999E-2</v>
      </c>
      <c r="K301" s="17">
        <v>0.400723</v>
      </c>
      <c r="L301" s="17">
        <v>864.7</v>
      </c>
      <c r="M301" s="17">
        <v>0.13920199999999999</v>
      </c>
      <c r="N301" s="17">
        <v>0</v>
      </c>
      <c r="O301" s="17">
        <v>0</v>
      </c>
      <c r="P301" s="17">
        <v>0</v>
      </c>
      <c r="Q301" s="17">
        <v>0.46845100000000001</v>
      </c>
      <c r="R301" s="17">
        <v>9.2040000000000004E-3</v>
      </c>
      <c r="S301" s="17">
        <v>1.7520000000000001E-2</v>
      </c>
      <c r="T301" s="17">
        <v>8.3160000000000005E-3</v>
      </c>
      <c r="U301" s="17">
        <v>0.47465400000000002</v>
      </c>
      <c r="V301" s="17">
        <v>715.7</v>
      </c>
      <c r="W301" s="17">
        <v>2.4390000000000002E-3</v>
      </c>
      <c r="X301" s="17">
        <v>15075</v>
      </c>
      <c r="Y301" s="17">
        <v>0</v>
      </c>
      <c r="Z301" s="17">
        <v>0</v>
      </c>
    </row>
    <row r="302" spans="1:31">
      <c r="A302" s="17">
        <v>289</v>
      </c>
      <c r="B302" s="19">
        <v>0.45967592592592593</v>
      </c>
      <c r="C302" s="17">
        <v>151.69999999999999</v>
      </c>
      <c r="D302" s="17">
        <v>5.4</v>
      </c>
      <c r="E302" s="17">
        <v>0</v>
      </c>
      <c r="F302" s="17">
        <v>0</v>
      </c>
      <c r="G302" s="17">
        <v>0.206261</v>
      </c>
      <c r="H302" s="17">
        <v>1.1006999999999999E-2</v>
      </c>
      <c r="I302" s="17">
        <v>1.6125E-2</v>
      </c>
      <c r="J302" s="17">
        <v>5.1180000000000002E-3</v>
      </c>
      <c r="K302" s="17">
        <v>0.31739299999999998</v>
      </c>
      <c r="L302" s="17">
        <v>1195.9000000000001</v>
      </c>
      <c r="M302" s="17">
        <v>0.23161899999999999</v>
      </c>
      <c r="N302" s="17">
        <v>0</v>
      </c>
      <c r="O302" s="17">
        <v>0</v>
      </c>
      <c r="P302" s="17">
        <v>0</v>
      </c>
      <c r="Q302" s="17">
        <v>0.25653500000000001</v>
      </c>
      <c r="R302" s="17">
        <v>1.0874999999999999E-2</v>
      </c>
      <c r="S302" s="17">
        <v>1.7794000000000001E-2</v>
      </c>
      <c r="T302" s="17">
        <v>6.9189999999999998E-3</v>
      </c>
      <c r="U302" s="17">
        <v>0.38882499999999998</v>
      </c>
      <c r="V302" s="17">
        <v>628.6</v>
      </c>
      <c r="W302" s="17">
        <v>0.59756100000000001</v>
      </c>
      <c r="X302" s="17">
        <v>1267</v>
      </c>
      <c r="Y302" s="17">
        <v>0</v>
      </c>
      <c r="Z302" s="17">
        <v>0</v>
      </c>
    </row>
    <row r="303" spans="1:31">
      <c r="A303" s="17">
        <v>290</v>
      </c>
      <c r="B303" s="19">
        <v>0.4597222222222222</v>
      </c>
      <c r="C303" s="17">
        <v>150.80000000000001</v>
      </c>
      <c r="D303" s="17">
        <v>5.4</v>
      </c>
      <c r="E303" s="17">
        <v>7.1510000000000002E-3</v>
      </c>
      <c r="F303" s="17">
        <v>0.34599999999999997</v>
      </c>
      <c r="G303" s="17">
        <v>0.46590599999999999</v>
      </c>
      <c r="H303" s="17">
        <v>9.0980000000000002E-3</v>
      </c>
      <c r="I303" s="17">
        <v>1.8155000000000001E-2</v>
      </c>
      <c r="J303" s="17">
        <v>9.0570000000000008E-3</v>
      </c>
      <c r="K303" s="17">
        <v>0.498892</v>
      </c>
      <c r="L303" s="17">
        <v>835.3</v>
      </c>
      <c r="M303" s="17">
        <v>2.4390000000000002E-3</v>
      </c>
      <c r="N303" s="17">
        <v>1769</v>
      </c>
      <c r="O303" s="17">
        <v>0</v>
      </c>
      <c r="P303" s="17">
        <v>0</v>
      </c>
      <c r="Q303" s="17">
        <v>0.44171100000000002</v>
      </c>
      <c r="R303" s="17">
        <v>1.2281E-2</v>
      </c>
      <c r="S303" s="17">
        <v>1.9202E-2</v>
      </c>
      <c r="T303" s="17">
        <v>6.9199999999999999E-3</v>
      </c>
      <c r="U303" s="17">
        <v>0.36040699999999998</v>
      </c>
      <c r="V303" s="17">
        <v>572.9</v>
      </c>
      <c r="W303" s="17">
        <v>0.59756100000000001</v>
      </c>
      <c r="X303" s="17">
        <v>2002</v>
      </c>
      <c r="Y303" s="17">
        <v>0</v>
      </c>
      <c r="Z303" s="17">
        <v>0</v>
      </c>
      <c r="AA303" s="17">
        <v>0.55447299999999999</v>
      </c>
      <c r="AB303" s="17">
        <v>4.5618899999999997E-2</v>
      </c>
      <c r="AC303" s="17">
        <v>1.2597000000000001E-2</v>
      </c>
      <c r="AD303" s="17">
        <v>0.25</v>
      </c>
      <c r="AE303" s="17">
        <v>994.4</v>
      </c>
    </row>
    <row r="304" spans="1:31">
      <c r="A304" s="17">
        <v>291</v>
      </c>
      <c r="B304" s="19">
        <v>0.45978009259259256</v>
      </c>
      <c r="C304" s="17">
        <v>149.5</v>
      </c>
      <c r="D304" s="17">
        <v>5.4</v>
      </c>
      <c r="E304" s="17">
        <v>2.0709999999999999E-3</v>
      </c>
      <c r="F304" s="17">
        <v>0.1</v>
      </c>
      <c r="G304" s="17">
        <v>0.309556</v>
      </c>
      <c r="H304" s="17">
        <v>1.1338000000000001E-2</v>
      </c>
      <c r="I304" s="17">
        <v>1.805E-2</v>
      </c>
      <c r="J304" s="17">
        <v>6.7120000000000001E-3</v>
      </c>
      <c r="K304" s="17">
        <v>0.37185000000000001</v>
      </c>
      <c r="L304" s="17">
        <v>243.5</v>
      </c>
      <c r="M304" s="17">
        <v>0.14408000000000001</v>
      </c>
      <c r="N304" s="17">
        <v>2414</v>
      </c>
      <c r="O304" s="17">
        <v>0</v>
      </c>
      <c r="P304" s="17">
        <v>0</v>
      </c>
      <c r="Q304" s="17">
        <v>0.33726899999999999</v>
      </c>
      <c r="R304" s="17">
        <v>1.1587E-2</v>
      </c>
      <c r="S304" s="17">
        <v>1.7773000000000001E-2</v>
      </c>
      <c r="T304" s="17">
        <v>6.1859999999999997E-3</v>
      </c>
      <c r="U304" s="17">
        <v>0.34806500000000001</v>
      </c>
      <c r="V304" s="17">
        <v>628.6</v>
      </c>
      <c r="W304" s="17">
        <v>0.59756100000000001</v>
      </c>
      <c r="X304" s="17">
        <v>1858</v>
      </c>
      <c r="Y304" s="17">
        <v>0</v>
      </c>
      <c r="Z304" s="17">
        <v>0</v>
      </c>
      <c r="AA304" s="17">
        <v>0.53548399999999996</v>
      </c>
      <c r="AB304" s="17">
        <v>1.86669E-2</v>
      </c>
      <c r="AC304" s="17">
        <v>1.17024E-2</v>
      </c>
      <c r="AD304" s="17">
        <v>0.25</v>
      </c>
      <c r="AE304" s="17">
        <v>3410.5</v>
      </c>
    </row>
    <row r="305" spans="1:31">
      <c r="A305" s="17">
        <v>292</v>
      </c>
      <c r="B305" s="19">
        <v>0.45983796296296298</v>
      </c>
      <c r="C305" s="17">
        <v>148.4</v>
      </c>
      <c r="D305" s="17">
        <v>5.4</v>
      </c>
      <c r="E305" s="17">
        <v>3.7659999999999998E-3</v>
      </c>
      <c r="F305" s="17">
        <v>0.182</v>
      </c>
      <c r="G305" s="17">
        <v>0.62295999999999996</v>
      </c>
      <c r="H305" s="17">
        <v>9.0670000000000004E-3</v>
      </c>
      <c r="I305" s="17">
        <v>1.8574E-2</v>
      </c>
      <c r="J305" s="17">
        <v>9.5069999999999998E-3</v>
      </c>
      <c r="K305" s="17">
        <v>0.51185099999999994</v>
      </c>
      <c r="L305" s="17">
        <v>432</v>
      </c>
      <c r="M305" s="17">
        <v>2.4390000000000002E-3</v>
      </c>
      <c r="N305" s="17">
        <v>2138</v>
      </c>
      <c r="O305" s="17">
        <v>0</v>
      </c>
      <c r="P305" s="17">
        <v>0</v>
      </c>
      <c r="Q305" s="17">
        <v>0.37354799999999999</v>
      </c>
      <c r="R305" s="17">
        <v>1.2756E-2</v>
      </c>
      <c r="S305" s="17">
        <v>1.9952000000000001E-2</v>
      </c>
      <c r="T305" s="17">
        <v>7.1970000000000003E-3</v>
      </c>
      <c r="U305" s="17">
        <v>0.36069400000000001</v>
      </c>
      <c r="V305" s="17">
        <v>805.8</v>
      </c>
      <c r="W305" s="17">
        <v>0.59756100000000001</v>
      </c>
      <c r="X305" s="17">
        <v>721</v>
      </c>
      <c r="Y305" s="17">
        <v>0</v>
      </c>
      <c r="Z305" s="17">
        <v>0</v>
      </c>
      <c r="AA305" s="17">
        <v>0.55491400000000002</v>
      </c>
      <c r="AB305" s="17">
        <v>2.9020000000000001E-2</v>
      </c>
      <c r="AC305" s="17">
        <v>1.29646E-2</v>
      </c>
      <c r="AD305" s="17">
        <v>0.25</v>
      </c>
      <c r="AE305" s="17">
        <v>1922.6</v>
      </c>
    </row>
    <row r="306" spans="1:31">
      <c r="A306" s="17">
        <v>293</v>
      </c>
      <c r="B306" s="19">
        <v>0.45989583333333334</v>
      </c>
      <c r="C306" s="17">
        <v>147.9</v>
      </c>
      <c r="D306" s="17">
        <v>5.4</v>
      </c>
      <c r="E306" s="17">
        <v>0</v>
      </c>
      <c r="F306" s="17">
        <v>0</v>
      </c>
      <c r="G306" s="17">
        <v>0.49347200000000002</v>
      </c>
      <c r="H306" s="17">
        <v>9.7870000000000006E-3</v>
      </c>
      <c r="I306" s="17">
        <v>1.6907999999999999E-2</v>
      </c>
      <c r="J306" s="17">
        <v>7.1199999999999996E-3</v>
      </c>
      <c r="K306" s="17">
        <v>0.42113600000000001</v>
      </c>
      <c r="L306" s="17">
        <v>543.5</v>
      </c>
      <c r="M306" s="17">
        <v>0.28084199999999998</v>
      </c>
      <c r="N306" s="17">
        <v>0</v>
      </c>
      <c r="O306" s="17">
        <v>0</v>
      </c>
      <c r="P306" s="17">
        <v>0</v>
      </c>
      <c r="Q306" s="17">
        <v>0.39480599999999999</v>
      </c>
      <c r="R306" s="17">
        <v>1.1027E-2</v>
      </c>
      <c r="S306" s="17">
        <v>1.7420000000000001E-2</v>
      </c>
      <c r="T306" s="17">
        <v>6.3920000000000001E-3</v>
      </c>
      <c r="U306" s="17">
        <v>0.36696200000000001</v>
      </c>
      <c r="V306" s="17">
        <v>604.20000000000005</v>
      </c>
      <c r="W306" s="17">
        <v>2.4390000000000002E-3</v>
      </c>
      <c r="X306" s="17">
        <v>4813</v>
      </c>
      <c r="Y306" s="17">
        <v>0</v>
      </c>
      <c r="Z306" s="17">
        <v>0</v>
      </c>
    </row>
    <row r="307" spans="1:31">
      <c r="A307" s="17">
        <v>294</v>
      </c>
      <c r="B307" s="19">
        <v>0.45995370370370375</v>
      </c>
      <c r="C307" s="17">
        <v>146.6</v>
      </c>
      <c r="D307" s="17">
        <v>5.4</v>
      </c>
      <c r="E307" s="17">
        <v>0</v>
      </c>
      <c r="F307" s="17">
        <v>0</v>
      </c>
      <c r="G307" s="17">
        <v>0.29131299999999999</v>
      </c>
      <c r="H307" s="17">
        <v>1.1073E-2</v>
      </c>
      <c r="I307" s="17">
        <v>1.6851999999999999E-2</v>
      </c>
      <c r="J307" s="17">
        <v>5.7790000000000003E-3</v>
      </c>
      <c r="K307" s="17">
        <v>0.34293600000000002</v>
      </c>
      <c r="L307" s="17">
        <v>638.70000000000005</v>
      </c>
      <c r="M307" s="17">
        <v>0.406696</v>
      </c>
      <c r="N307" s="17">
        <v>0</v>
      </c>
      <c r="O307" s="17">
        <v>0</v>
      </c>
      <c r="P307" s="17">
        <v>0</v>
      </c>
      <c r="Q307" s="17">
        <v>0.261656</v>
      </c>
      <c r="R307" s="17">
        <v>1.3273999999999999E-2</v>
      </c>
      <c r="S307" s="17">
        <v>1.7663999999999999E-2</v>
      </c>
      <c r="T307" s="17">
        <v>4.3899999999999998E-3</v>
      </c>
      <c r="U307" s="17">
        <v>0.24852199999999999</v>
      </c>
      <c r="V307" s="17">
        <v>418.8</v>
      </c>
      <c r="W307" s="17">
        <v>0.26993400000000001</v>
      </c>
      <c r="X307" s="17">
        <v>1064</v>
      </c>
      <c r="Y307" s="17">
        <v>0</v>
      </c>
      <c r="Z307" s="17">
        <v>0</v>
      </c>
    </row>
    <row r="308" spans="1:31">
      <c r="A308" s="17">
        <v>295</v>
      </c>
      <c r="B308" s="19">
        <v>0.45999999999999996</v>
      </c>
      <c r="C308" s="17">
        <v>145.5</v>
      </c>
      <c r="D308" s="17">
        <v>5.4</v>
      </c>
      <c r="E308" s="17">
        <v>7.3179999999999999E-3</v>
      </c>
      <c r="F308" s="17">
        <v>0.35399999999999998</v>
      </c>
      <c r="G308" s="17">
        <v>0.22250400000000001</v>
      </c>
      <c r="H308" s="17">
        <v>1.1048000000000001E-2</v>
      </c>
      <c r="I308" s="17">
        <v>1.6846E-2</v>
      </c>
      <c r="J308" s="17">
        <v>5.7990000000000003E-3</v>
      </c>
      <c r="K308" s="17">
        <v>0.344217</v>
      </c>
      <c r="L308" s="17">
        <v>964.9</v>
      </c>
      <c r="M308" s="17">
        <v>0.36838100000000001</v>
      </c>
      <c r="N308" s="17">
        <v>1362</v>
      </c>
      <c r="O308" s="17">
        <v>0</v>
      </c>
      <c r="P308" s="17">
        <v>0</v>
      </c>
      <c r="Q308" s="17">
        <v>0.38578800000000002</v>
      </c>
      <c r="R308" s="17">
        <v>1.3063999999999999E-2</v>
      </c>
      <c r="S308" s="17">
        <v>1.9146E-2</v>
      </c>
      <c r="T308" s="17">
        <v>6.0819999999999997E-3</v>
      </c>
      <c r="U308" s="17">
        <v>0.317664</v>
      </c>
      <c r="V308" s="17">
        <v>233.5</v>
      </c>
      <c r="W308" s="17">
        <v>2.4390000000000002E-3</v>
      </c>
      <c r="X308" s="17">
        <v>847</v>
      </c>
      <c r="Y308" s="17">
        <v>0</v>
      </c>
      <c r="Z308" s="17">
        <v>0</v>
      </c>
      <c r="AA308" s="17">
        <v>0.48871399999999998</v>
      </c>
      <c r="AB308" s="17">
        <v>4.0786999999999997E-2</v>
      </c>
      <c r="AC308" s="17">
        <v>1.3311699999999999E-2</v>
      </c>
      <c r="AD308" s="17">
        <v>0.25</v>
      </c>
      <c r="AE308" s="17">
        <v>860.8</v>
      </c>
    </row>
    <row r="309" spans="1:31">
      <c r="A309" s="17">
        <v>296</v>
      </c>
      <c r="B309" s="19">
        <v>0.46005787037037038</v>
      </c>
      <c r="C309" s="17">
        <v>144.80000000000001</v>
      </c>
      <c r="D309" s="17">
        <v>5.4</v>
      </c>
      <c r="E309" s="17">
        <v>3.8539999999999998E-3</v>
      </c>
      <c r="F309" s="17">
        <v>0.186</v>
      </c>
      <c r="G309" s="17">
        <v>0.39208900000000002</v>
      </c>
      <c r="H309" s="17">
        <v>1.1188999999999999E-2</v>
      </c>
      <c r="I309" s="17">
        <v>1.8169000000000001E-2</v>
      </c>
      <c r="J309" s="17">
        <v>6.9800000000000001E-3</v>
      </c>
      <c r="K309" s="17">
        <v>0.38416</v>
      </c>
      <c r="L309" s="17">
        <v>564.70000000000005</v>
      </c>
      <c r="M309" s="17">
        <v>0.46079799999999999</v>
      </c>
      <c r="N309" s="17">
        <v>2241</v>
      </c>
      <c r="O309" s="17">
        <v>0</v>
      </c>
      <c r="P309" s="17">
        <v>0</v>
      </c>
      <c r="Q309" s="17">
        <v>0.31196400000000002</v>
      </c>
      <c r="R309" s="17">
        <v>1.1904E-2</v>
      </c>
      <c r="S309" s="17">
        <v>1.6657000000000002E-2</v>
      </c>
      <c r="T309" s="17">
        <v>4.7530000000000003E-3</v>
      </c>
      <c r="U309" s="17">
        <v>0.28535199999999999</v>
      </c>
      <c r="V309" s="17">
        <v>504</v>
      </c>
      <c r="W309" s="17">
        <v>0.22674</v>
      </c>
      <c r="X309" s="17">
        <v>2653</v>
      </c>
      <c r="Y309" s="17">
        <v>0</v>
      </c>
      <c r="Z309" s="17">
        <v>0</v>
      </c>
      <c r="AA309" s="17">
        <v>0.43900400000000001</v>
      </c>
      <c r="AB309" s="17">
        <v>3.9339199999999998E-2</v>
      </c>
      <c r="AC309" s="17">
        <v>1.20909E-2</v>
      </c>
      <c r="AD309" s="17">
        <v>0.25</v>
      </c>
      <c r="AE309" s="17">
        <v>1470.7</v>
      </c>
    </row>
    <row r="310" spans="1:31">
      <c r="A310" s="17">
        <v>297</v>
      </c>
      <c r="B310" s="19">
        <v>0.46011574074074074</v>
      </c>
      <c r="C310" s="17">
        <v>143.1</v>
      </c>
      <c r="D310" s="17">
        <v>5.4</v>
      </c>
      <c r="E310" s="17">
        <v>2.5500000000000002E-3</v>
      </c>
      <c r="F310" s="17">
        <v>0.123</v>
      </c>
      <c r="G310" s="17">
        <v>0.38833200000000001</v>
      </c>
      <c r="H310" s="17">
        <v>1.1091E-2</v>
      </c>
      <c r="I310" s="17">
        <v>1.9158000000000001E-2</v>
      </c>
      <c r="J310" s="17">
        <v>8.0669999999999995E-3</v>
      </c>
      <c r="K310" s="17">
        <v>0.42105500000000001</v>
      </c>
      <c r="L310" s="17">
        <v>204.1</v>
      </c>
      <c r="M310" s="17">
        <v>2.4390000000000002E-3</v>
      </c>
      <c r="N310" s="17">
        <v>2533</v>
      </c>
      <c r="O310" s="17">
        <v>0</v>
      </c>
      <c r="P310" s="17">
        <v>0</v>
      </c>
      <c r="Q310" s="17">
        <v>0.60635099999999997</v>
      </c>
      <c r="R310" s="17">
        <v>8.6449999999999999E-3</v>
      </c>
      <c r="S310" s="17">
        <v>1.7656000000000002E-2</v>
      </c>
      <c r="T310" s="17">
        <v>9.0109999999999999E-3</v>
      </c>
      <c r="U310" s="17">
        <v>0.51037500000000002</v>
      </c>
      <c r="V310" s="17">
        <v>761.3</v>
      </c>
      <c r="W310" s="17">
        <v>0.34283799999999998</v>
      </c>
      <c r="X310" s="17">
        <v>4037</v>
      </c>
      <c r="Y310" s="17">
        <v>0</v>
      </c>
      <c r="Z310" s="17">
        <v>0</v>
      </c>
      <c r="AA310" s="17">
        <v>0.785192</v>
      </c>
      <c r="AB310" s="17">
        <v>1.6453700000000002E-2</v>
      </c>
      <c r="AC310" s="17">
        <v>8.7930300000000003E-3</v>
      </c>
      <c r="AD310" s="17">
        <v>0.25</v>
      </c>
      <c r="AE310" s="17">
        <v>4070.1</v>
      </c>
    </row>
    <row r="311" spans="1:31">
      <c r="A311" s="17">
        <v>298</v>
      </c>
      <c r="B311" s="19">
        <v>0.46017361111111116</v>
      </c>
      <c r="C311" s="17">
        <v>143.30000000000001</v>
      </c>
      <c r="D311" s="17">
        <v>5.4</v>
      </c>
      <c r="E311" s="17">
        <v>0</v>
      </c>
      <c r="F311" s="17">
        <v>0</v>
      </c>
      <c r="G311" s="17">
        <v>0.389544</v>
      </c>
      <c r="H311" s="17">
        <v>1.2265E-2</v>
      </c>
      <c r="I311" s="17">
        <v>1.8624999999999999E-2</v>
      </c>
      <c r="J311" s="17">
        <v>6.3590000000000001E-3</v>
      </c>
      <c r="K311" s="17">
        <v>0.34143699999999999</v>
      </c>
      <c r="L311" s="17">
        <v>997.4</v>
      </c>
      <c r="M311" s="17">
        <v>0.59756100000000001</v>
      </c>
      <c r="N311" s="17">
        <v>0</v>
      </c>
      <c r="O311" s="17">
        <v>0</v>
      </c>
      <c r="P311" s="17">
        <v>0</v>
      </c>
      <c r="Q311" s="17">
        <v>0.50756900000000005</v>
      </c>
      <c r="R311" s="17">
        <v>1.3403999999999999E-2</v>
      </c>
      <c r="S311" s="17">
        <v>2.0419E-2</v>
      </c>
      <c r="T311" s="17">
        <v>7.0150000000000004E-3</v>
      </c>
      <c r="U311" s="17">
        <v>0.34354000000000001</v>
      </c>
      <c r="V311" s="17">
        <v>453.3</v>
      </c>
      <c r="W311" s="17">
        <v>2.4390000000000002E-3</v>
      </c>
      <c r="X311" s="17">
        <v>1473</v>
      </c>
      <c r="Y311" s="17">
        <v>0</v>
      </c>
      <c r="Z311" s="17">
        <v>0</v>
      </c>
    </row>
    <row r="312" spans="1:31">
      <c r="A312" s="17">
        <v>299</v>
      </c>
      <c r="B312" s="19">
        <v>0.46023148148148146</v>
      </c>
      <c r="C312" s="17">
        <v>141.5</v>
      </c>
      <c r="D312" s="17">
        <v>5.4</v>
      </c>
      <c r="E312" s="17">
        <v>0</v>
      </c>
      <c r="F312" s="17">
        <v>0</v>
      </c>
      <c r="G312" s="17">
        <v>0.33699600000000002</v>
      </c>
      <c r="H312" s="17">
        <v>1.3037E-2</v>
      </c>
      <c r="I312" s="17">
        <v>1.9192000000000001E-2</v>
      </c>
      <c r="J312" s="17">
        <v>6.1549999999999999E-3</v>
      </c>
      <c r="K312" s="17">
        <v>0.32071100000000002</v>
      </c>
      <c r="L312" s="17">
        <v>615.4</v>
      </c>
      <c r="M312" s="17">
        <v>0.36838100000000001</v>
      </c>
      <c r="N312" s="17">
        <v>0</v>
      </c>
      <c r="O312" s="17">
        <v>0</v>
      </c>
      <c r="P312" s="17">
        <v>0</v>
      </c>
      <c r="Q312" s="17">
        <v>0.29706500000000002</v>
      </c>
      <c r="R312" s="17">
        <v>1.3837E-2</v>
      </c>
      <c r="S312" s="17">
        <v>1.9459000000000001E-2</v>
      </c>
      <c r="T312" s="17">
        <v>5.6210000000000001E-3</v>
      </c>
      <c r="U312" s="17">
        <v>0.28888900000000001</v>
      </c>
      <c r="V312" s="17">
        <v>792.7</v>
      </c>
      <c r="W312" s="17">
        <v>0.58966700000000005</v>
      </c>
      <c r="X312" s="17">
        <v>1021</v>
      </c>
      <c r="Y312" s="17">
        <v>0</v>
      </c>
      <c r="Z312" s="17">
        <v>0</v>
      </c>
    </row>
    <row r="313" spans="1:31">
      <c r="A313" s="17">
        <v>300</v>
      </c>
      <c r="B313" s="19">
        <v>0.46027777777777779</v>
      </c>
      <c r="C313" s="17">
        <v>141.9</v>
      </c>
      <c r="D313" s="17">
        <v>5.4</v>
      </c>
      <c r="E313" s="17">
        <v>5.5180000000000003E-3</v>
      </c>
      <c r="F313" s="17">
        <v>0.26700000000000002</v>
      </c>
      <c r="G313" s="17">
        <v>0.47167799999999999</v>
      </c>
      <c r="H313" s="17">
        <v>1.4326999999999999E-2</v>
      </c>
      <c r="I313" s="17">
        <v>2.2754E-2</v>
      </c>
      <c r="J313" s="17">
        <v>8.4270000000000005E-3</v>
      </c>
      <c r="K313" s="17">
        <v>0.37035800000000002</v>
      </c>
      <c r="L313" s="17">
        <v>458.3</v>
      </c>
      <c r="M313" s="17">
        <v>2.4390000000000002E-3</v>
      </c>
      <c r="N313" s="17">
        <v>2086</v>
      </c>
      <c r="O313" s="17">
        <v>0</v>
      </c>
      <c r="P313" s="17">
        <v>0</v>
      </c>
      <c r="Q313" s="17">
        <v>0.51822800000000002</v>
      </c>
      <c r="R313" s="17">
        <v>1.1195E-2</v>
      </c>
      <c r="S313" s="17">
        <v>2.2329999999999999E-2</v>
      </c>
      <c r="T313" s="17">
        <v>1.1135000000000001E-2</v>
      </c>
      <c r="U313" s="17">
        <v>0.498664</v>
      </c>
      <c r="V313" s="17">
        <v>753.2</v>
      </c>
      <c r="W313" s="17">
        <v>0.11064300000000001</v>
      </c>
      <c r="X313" s="17">
        <v>0</v>
      </c>
      <c r="Y313" s="17">
        <v>0</v>
      </c>
      <c r="Z313" s="17">
        <v>0</v>
      </c>
      <c r="AA313" s="17">
        <v>0.76717500000000005</v>
      </c>
      <c r="AB313" s="17">
        <v>3.0006999999999999E-2</v>
      </c>
      <c r="AC313" s="17">
        <v>1.1528800000000001E-2</v>
      </c>
      <c r="AD313" s="17">
        <v>0.25</v>
      </c>
      <c r="AE313" s="17">
        <v>1812.2</v>
      </c>
    </row>
    <row r="314" spans="1:31">
      <c r="A314" s="17">
        <v>301</v>
      </c>
      <c r="B314" s="19">
        <v>0.46033564814814815</v>
      </c>
      <c r="C314" s="17">
        <v>140.1</v>
      </c>
      <c r="D314" s="17">
        <v>5.4</v>
      </c>
      <c r="E314" s="17">
        <v>0</v>
      </c>
      <c r="F314" s="17">
        <v>0</v>
      </c>
      <c r="G314" s="17">
        <v>0.217277</v>
      </c>
      <c r="H314" s="17">
        <v>1.4968E-2</v>
      </c>
      <c r="I314" s="17">
        <v>2.0799000000000002E-2</v>
      </c>
      <c r="J314" s="17">
        <v>5.8300000000000001E-3</v>
      </c>
      <c r="K314" s="17">
        <v>0.28032099999999999</v>
      </c>
      <c r="L314" s="17">
        <v>1195.9000000000001</v>
      </c>
      <c r="M314" s="17">
        <v>0.37325999999999998</v>
      </c>
      <c r="N314" s="17">
        <v>0</v>
      </c>
      <c r="O314" s="17">
        <v>0</v>
      </c>
      <c r="P314" s="17">
        <v>0</v>
      </c>
      <c r="Q314" s="17">
        <v>0.51546199999999998</v>
      </c>
      <c r="R314" s="17">
        <v>1.1801000000000001E-2</v>
      </c>
      <c r="S314" s="17">
        <v>2.1235E-2</v>
      </c>
      <c r="T314" s="17">
        <v>9.4339999999999997E-3</v>
      </c>
      <c r="U314" s="17">
        <v>0.44428699999999999</v>
      </c>
      <c r="V314" s="17">
        <v>750.1</v>
      </c>
      <c r="W314" s="17">
        <v>2.4390000000000002E-3</v>
      </c>
      <c r="X314" s="17">
        <v>1153</v>
      </c>
      <c r="Y314" s="17">
        <v>0</v>
      </c>
      <c r="Z314" s="17">
        <v>0</v>
      </c>
    </row>
    <row r="315" spans="1:31">
      <c r="A315" s="17">
        <v>302</v>
      </c>
      <c r="B315" s="19">
        <v>0.46039351851851856</v>
      </c>
      <c r="C315" s="17">
        <v>139.30000000000001</v>
      </c>
      <c r="D315" s="17">
        <v>5.4</v>
      </c>
      <c r="E315" s="17">
        <v>4.8910000000000004E-3</v>
      </c>
      <c r="F315" s="17">
        <v>0.23699999999999999</v>
      </c>
      <c r="G315" s="17">
        <v>0.44784200000000002</v>
      </c>
      <c r="H315" s="17">
        <v>1.2351000000000001E-2</v>
      </c>
      <c r="I315" s="17">
        <v>2.1783E-2</v>
      </c>
      <c r="J315" s="17">
        <v>9.4319999999999994E-3</v>
      </c>
      <c r="K315" s="17">
        <v>0.433</v>
      </c>
      <c r="L315" s="17">
        <v>418.8</v>
      </c>
      <c r="M315" s="17">
        <v>2.4390000000000002E-3</v>
      </c>
      <c r="N315" s="17">
        <v>1910</v>
      </c>
      <c r="O315" s="17">
        <v>0</v>
      </c>
      <c r="P315" s="17">
        <v>0</v>
      </c>
      <c r="Q315" s="17">
        <v>0.47949599999999998</v>
      </c>
      <c r="R315" s="17">
        <v>1.0826000000000001E-2</v>
      </c>
      <c r="S315" s="17">
        <v>2.0871000000000001E-2</v>
      </c>
      <c r="T315" s="17">
        <v>1.0045E-2</v>
      </c>
      <c r="U315" s="17">
        <v>0.48127500000000001</v>
      </c>
      <c r="V315" s="17">
        <v>758.2</v>
      </c>
      <c r="W315" s="17">
        <v>0.28084199999999998</v>
      </c>
      <c r="X315" s="17">
        <v>2251</v>
      </c>
      <c r="Y315" s="17">
        <v>0</v>
      </c>
      <c r="Z315" s="17">
        <v>0</v>
      </c>
      <c r="AA315" s="17">
        <v>0.74042300000000005</v>
      </c>
      <c r="AB315" s="17">
        <v>2.52374E-2</v>
      </c>
      <c r="AC315" s="17">
        <v>1.10799E-2</v>
      </c>
      <c r="AD315" s="17">
        <v>0.25</v>
      </c>
      <c r="AE315" s="17">
        <v>1983</v>
      </c>
    </row>
    <row r="316" spans="1:31">
      <c r="A316" s="17">
        <v>303</v>
      </c>
      <c r="B316" s="19">
        <v>0.46045138888888887</v>
      </c>
      <c r="C316" s="17">
        <v>138.1</v>
      </c>
      <c r="D316" s="17">
        <v>5.4</v>
      </c>
      <c r="E316" s="17">
        <v>4.6540000000000002E-3</v>
      </c>
      <c r="F316" s="17">
        <v>0.22500000000000001</v>
      </c>
      <c r="G316" s="17">
        <v>0.46616400000000002</v>
      </c>
      <c r="H316" s="17">
        <v>1.2312E-2</v>
      </c>
      <c r="I316" s="17">
        <v>2.0707E-2</v>
      </c>
      <c r="J316" s="17">
        <v>8.3960000000000007E-3</v>
      </c>
      <c r="K316" s="17">
        <v>0.40544999999999998</v>
      </c>
      <c r="L316" s="17">
        <v>543.5</v>
      </c>
      <c r="M316" s="17">
        <v>1.5211000000000001E-2</v>
      </c>
      <c r="N316" s="17">
        <v>5421</v>
      </c>
      <c r="O316" s="17">
        <v>0</v>
      </c>
      <c r="P316" s="17">
        <v>0</v>
      </c>
      <c r="Q316" s="17">
        <v>0.46234900000000001</v>
      </c>
      <c r="R316" s="17">
        <v>1.4284E-2</v>
      </c>
      <c r="S316" s="17">
        <v>2.2921E-2</v>
      </c>
      <c r="T316" s="17">
        <v>8.6370000000000006E-3</v>
      </c>
      <c r="U316" s="17">
        <v>0.376801</v>
      </c>
      <c r="V316" s="17">
        <v>556.6</v>
      </c>
      <c r="W316" s="17">
        <v>2.4390000000000002E-3</v>
      </c>
      <c r="X316" s="17">
        <v>1157</v>
      </c>
      <c r="Y316" s="17">
        <v>0</v>
      </c>
      <c r="Z316" s="17">
        <v>0</v>
      </c>
      <c r="AA316" s="17">
        <v>0.57969300000000001</v>
      </c>
      <c r="AB316" s="17">
        <v>8.7029200000000001E-2</v>
      </c>
      <c r="AC316" s="17">
        <v>1.5036000000000001E-2</v>
      </c>
      <c r="AD316" s="17">
        <v>0.25</v>
      </c>
      <c r="AE316" s="17">
        <v>1528.3</v>
      </c>
    </row>
    <row r="317" spans="1:31">
      <c r="A317" s="17">
        <v>304</v>
      </c>
      <c r="B317" s="19">
        <v>0.46049768518518519</v>
      </c>
      <c r="C317" s="17">
        <v>137.69999999999999</v>
      </c>
      <c r="D317" s="17">
        <v>5.4</v>
      </c>
      <c r="E317" s="17">
        <v>3.9309999999999996E-3</v>
      </c>
      <c r="F317" s="17">
        <v>0.19</v>
      </c>
      <c r="G317" s="17">
        <v>0.61930399999999997</v>
      </c>
      <c r="H317" s="17">
        <v>1.427E-2</v>
      </c>
      <c r="I317" s="17">
        <v>2.2655999999999999E-2</v>
      </c>
      <c r="J317" s="17">
        <v>8.3859999999999994E-3</v>
      </c>
      <c r="K317" s="17">
        <v>0.37012899999999999</v>
      </c>
      <c r="L317" s="17">
        <v>371.2</v>
      </c>
      <c r="M317" s="17">
        <v>2.4390000000000002E-3</v>
      </c>
      <c r="N317" s="17">
        <v>1933</v>
      </c>
      <c r="O317" s="17">
        <v>0</v>
      </c>
      <c r="P317" s="17">
        <v>0</v>
      </c>
      <c r="Q317" s="17">
        <v>0.51933300000000004</v>
      </c>
      <c r="R317" s="17">
        <v>1.1747E-2</v>
      </c>
      <c r="S317" s="17">
        <v>2.0801E-2</v>
      </c>
      <c r="T317" s="17">
        <v>9.0539999999999995E-3</v>
      </c>
      <c r="U317" s="17">
        <v>0.43528800000000001</v>
      </c>
      <c r="V317" s="17">
        <v>522.20000000000005</v>
      </c>
      <c r="W317" s="17">
        <v>3.0998000000000001E-2</v>
      </c>
      <c r="X317" s="17">
        <v>1383</v>
      </c>
      <c r="Y317" s="17">
        <v>0</v>
      </c>
      <c r="Z317" s="17">
        <v>0</v>
      </c>
      <c r="AA317" s="17">
        <v>0.66967399999999999</v>
      </c>
      <c r="AB317" s="17">
        <v>2.26967E-2</v>
      </c>
      <c r="AC317" s="17">
        <v>1.19521E-2</v>
      </c>
      <c r="AD317" s="17">
        <v>0.25</v>
      </c>
      <c r="AE317" s="17">
        <v>2237.1999999999998</v>
      </c>
    </row>
    <row r="318" spans="1:31">
      <c r="A318" s="17">
        <v>305</v>
      </c>
      <c r="B318" s="19">
        <v>0.46055555555555555</v>
      </c>
      <c r="C318" s="17">
        <v>136.19999999999999</v>
      </c>
      <c r="D318" s="17">
        <v>5.4</v>
      </c>
      <c r="E318" s="17">
        <v>2.0330000000000001E-3</v>
      </c>
      <c r="F318" s="17">
        <v>9.8000000000000004E-2</v>
      </c>
      <c r="G318" s="17">
        <v>0.30902099999999999</v>
      </c>
      <c r="H318" s="17">
        <v>1.5464E-2</v>
      </c>
      <c r="I318" s="17">
        <v>2.2279E-2</v>
      </c>
      <c r="J318" s="17">
        <v>6.816E-3</v>
      </c>
      <c r="K318" s="17">
        <v>0.30591600000000002</v>
      </c>
      <c r="L318" s="17">
        <v>204.1</v>
      </c>
      <c r="M318" s="17">
        <v>2.4390000000000002E-3</v>
      </c>
      <c r="N318" s="17">
        <v>1909</v>
      </c>
      <c r="O318" s="17">
        <v>0</v>
      </c>
      <c r="P318" s="17">
        <v>0</v>
      </c>
      <c r="Q318" s="17">
        <v>0.33774500000000002</v>
      </c>
      <c r="R318" s="17">
        <v>1.2237E-2</v>
      </c>
      <c r="S318" s="17">
        <v>2.0576000000000001E-2</v>
      </c>
      <c r="T318" s="17">
        <v>8.3389999999999992E-3</v>
      </c>
      <c r="U318" s="17">
        <v>0.40526699999999999</v>
      </c>
      <c r="V318" s="17">
        <v>1058.2</v>
      </c>
      <c r="W318" s="17">
        <v>2.4390000000000002E-3</v>
      </c>
      <c r="X318" s="17">
        <v>4340</v>
      </c>
      <c r="Y318" s="17">
        <v>0</v>
      </c>
      <c r="Z318" s="17">
        <v>0</v>
      </c>
      <c r="AA318" s="17">
        <v>0.62348800000000004</v>
      </c>
      <c r="AB318" s="17">
        <v>1.2448000000000001E-2</v>
      </c>
      <c r="AC318" s="17">
        <v>1.23409E-2</v>
      </c>
      <c r="AD318" s="17">
        <v>0.25</v>
      </c>
      <c r="AE318" s="17">
        <v>4070.1</v>
      </c>
    </row>
    <row r="319" spans="1:31">
      <c r="A319" s="17">
        <v>306</v>
      </c>
      <c r="B319" s="19">
        <v>0.46061342592592597</v>
      </c>
      <c r="C319" s="17">
        <v>135</v>
      </c>
      <c r="D319" s="17">
        <v>5.4</v>
      </c>
      <c r="E319" s="17">
        <v>6.0439999999999999E-3</v>
      </c>
      <c r="F319" s="17">
        <v>0.29199999999999998</v>
      </c>
      <c r="G319" s="17">
        <v>0.438166</v>
      </c>
      <c r="H319" s="17">
        <v>1.0562E-2</v>
      </c>
      <c r="I319" s="17">
        <v>2.1784000000000001E-2</v>
      </c>
      <c r="J319" s="17">
        <v>1.1221999999999999E-2</v>
      </c>
      <c r="K319" s="17">
        <v>0.51514700000000002</v>
      </c>
      <c r="L319" s="17">
        <v>1195.9000000000001</v>
      </c>
      <c r="M319" s="17">
        <v>0.13920199999999999</v>
      </c>
      <c r="N319" s="17">
        <v>17326</v>
      </c>
      <c r="O319" s="17">
        <v>0</v>
      </c>
      <c r="P319" s="17">
        <v>0</v>
      </c>
      <c r="Q319" s="17">
        <v>0.42043000000000003</v>
      </c>
      <c r="R319" s="17">
        <v>1.3369000000000001E-2</v>
      </c>
      <c r="S319" s="17">
        <v>2.0230999999999999E-2</v>
      </c>
      <c r="T319" s="17">
        <v>6.8609999999999999E-3</v>
      </c>
      <c r="U319" s="17">
        <v>0.33916200000000002</v>
      </c>
      <c r="V319" s="17">
        <v>522.20000000000005</v>
      </c>
      <c r="W319" s="17">
        <v>2.4390000000000002E-3</v>
      </c>
      <c r="X319" s="17">
        <v>913</v>
      </c>
      <c r="Y319" s="17">
        <v>0</v>
      </c>
      <c r="Z319" s="17">
        <v>0</v>
      </c>
      <c r="AA319" s="17">
        <v>0.521787</v>
      </c>
      <c r="AB319" s="17">
        <v>0.40138499999999999</v>
      </c>
      <c r="AC319" s="17">
        <v>1.6123200000000001E-2</v>
      </c>
      <c r="AD319" s="17">
        <v>0.25</v>
      </c>
      <c r="AE319" s="17">
        <v>694.5</v>
      </c>
    </row>
    <row r="320" spans="1:31">
      <c r="A320" s="17">
        <v>307</v>
      </c>
      <c r="B320" s="19">
        <v>0.46067129629629627</v>
      </c>
      <c r="C320" s="17">
        <v>134.19999999999999</v>
      </c>
      <c r="D320" s="17">
        <v>5.4</v>
      </c>
      <c r="E320" s="17">
        <v>0</v>
      </c>
      <c r="F320" s="17">
        <v>0</v>
      </c>
      <c r="G320" s="17">
        <v>0.593997</v>
      </c>
      <c r="H320" s="17">
        <v>1.2187E-2</v>
      </c>
      <c r="I320" s="17">
        <v>2.1177000000000001E-2</v>
      </c>
      <c r="J320" s="17">
        <v>8.9910000000000007E-3</v>
      </c>
      <c r="K320" s="17">
        <v>0.42454700000000001</v>
      </c>
      <c r="L320" s="17">
        <v>728.8</v>
      </c>
      <c r="M320" s="17">
        <v>2.4390000000000002E-3</v>
      </c>
      <c r="N320" s="17">
        <v>0</v>
      </c>
      <c r="O320" s="17">
        <v>0</v>
      </c>
      <c r="P320" s="17">
        <v>0</v>
      </c>
      <c r="Q320" s="17">
        <v>0.46536499999999997</v>
      </c>
      <c r="R320" s="17">
        <v>1.1714E-2</v>
      </c>
      <c r="S320" s="17">
        <v>2.0471E-2</v>
      </c>
      <c r="T320" s="17">
        <v>8.7569999999999992E-3</v>
      </c>
      <c r="U320" s="17">
        <v>0.42776599999999998</v>
      </c>
      <c r="V320" s="17">
        <v>649.9</v>
      </c>
      <c r="W320" s="17">
        <v>2.4390000000000002E-3</v>
      </c>
      <c r="X320" s="17">
        <v>944</v>
      </c>
      <c r="Y320" s="17">
        <v>0</v>
      </c>
      <c r="Z320" s="17">
        <v>0</v>
      </c>
    </row>
    <row r="321" spans="1:31">
      <c r="A321" s="17">
        <v>308</v>
      </c>
      <c r="B321" s="19">
        <v>0.46072916666666663</v>
      </c>
      <c r="C321" s="17">
        <v>134.6</v>
      </c>
      <c r="D321" s="17">
        <v>5.4</v>
      </c>
      <c r="E321" s="17">
        <v>6.2040000000000003E-3</v>
      </c>
      <c r="F321" s="17">
        <v>0.3</v>
      </c>
      <c r="G321" s="17">
        <v>0.54966099999999996</v>
      </c>
      <c r="H321" s="17">
        <v>1.4163E-2</v>
      </c>
      <c r="I321" s="17">
        <v>2.4323999999999998E-2</v>
      </c>
      <c r="J321" s="17">
        <v>1.0161E-2</v>
      </c>
      <c r="K321" s="17">
        <v>0.41772700000000001</v>
      </c>
      <c r="L321" s="17">
        <v>761.3</v>
      </c>
      <c r="M321" s="17">
        <v>2.4390000000000002E-3</v>
      </c>
      <c r="N321" s="17">
        <v>1167</v>
      </c>
      <c r="O321" s="17">
        <v>0</v>
      </c>
      <c r="P321" s="17">
        <v>0</v>
      </c>
      <c r="Q321" s="17">
        <v>0.50999300000000003</v>
      </c>
      <c r="R321" s="17">
        <v>1.4184E-2</v>
      </c>
      <c r="S321" s="17">
        <v>2.1385999999999999E-2</v>
      </c>
      <c r="T321" s="17">
        <v>7.2030000000000002E-3</v>
      </c>
      <c r="U321" s="17">
        <v>0.33679100000000001</v>
      </c>
      <c r="V321" s="17">
        <v>663</v>
      </c>
      <c r="W321" s="17">
        <v>0.59756100000000001</v>
      </c>
      <c r="X321" s="17">
        <v>645</v>
      </c>
      <c r="Y321" s="17">
        <v>0</v>
      </c>
      <c r="Z321" s="17">
        <v>0</v>
      </c>
      <c r="AA321" s="17">
        <v>0.51814000000000004</v>
      </c>
      <c r="AB321" s="17">
        <v>2.79464E-2</v>
      </c>
      <c r="AC321" s="17">
        <v>1.43848E-2</v>
      </c>
      <c r="AD321" s="17">
        <v>0.25</v>
      </c>
      <c r="AE321" s="17">
        <v>1090.9000000000001</v>
      </c>
    </row>
    <row r="322" spans="1:31">
      <c r="A322" s="17">
        <v>309</v>
      </c>
      <c r="B322" s="19">
        <v>0.46077546296296296</v>
      </c>
      <c r="C322" s="17">
        <v>131.69999999999999</v>
      </c>
      <c r="D322" s="17">
        <v>5.4</v>
      </c>
      <c r="E322" s="17">
        <v>4.9760000000000004E-3</v>
      </c>
      <c r="F322" s="17">
        <v>0.24099999999999999</v>
      </c>
      <c r="G322" s="17">
        <v>0.74315500000000001</v>
      </c>
      <c r="H322" s="17">
        <v>1.4074E-2</v>
      </c>
      <c r="I322" s="17">
        <v>2.3543999999999999E-2</v>
      </c>
      <c r="J322" s="17">
        <v>9.4710000000000003E-3</v>
      </c>
      <c r="K322" s="17">
        <v>0.402258</v>
      </c>
      <c r="L322" s="17">
        <v>509</v>
      </c>
      <c r="M322" s="17">
        <v>0.56900200000000001</v>
      </c>
      <c r="N322" s="17">
        <v>1891</v>
      </c>
      <c r="O322" s="17">
        <v>0</v>
      </c>
      <c r="P322" s="17">
        <v>0</v>
      </c>
      <c r="Q322" s="17">
        <v>0.56171599999999999</v>
      </c>
      <c r="R322" s="17">
        <v>1.3729999999999999E-2</v>
      </c>
      <c r="S322" s="17">
        <v>2.3074000000000001E-2</v>
      </c>
      <c r="T322" s="17">
        <v>9.3439999999999999E-3</v>
      </c>
      <c r="U322" s="17">
        <v>0.40495399999999998</v>
      </c>
      <c r="V322" s="17">
        <v>641.79999999999995</v>
      </c>
      <c r="W322" s="17">
        <v>0.56412399999999996</v>
      </c>
      <c r="X322" s="17">
        <v>3002</v>
      </c>
      <c r="Y322" s="17">
        <v>0</v>
      </c>
      <c r="Z322" s="17">
        <v>0</v>
      </c>
      <c r="AA322" s="17">
        <v>0.62300599999999995</v>
      </c>
      <c r="AB322" s="17">
        <v>3.0214000000000001E-2</v>
      </c>
      <c r="AC322" s="17">
        <v>1.4012699999999999E-2</v>
      </c>
      <c r="AD322" s="17">
        <v>0.25</v>
      </c>
      <c r="AE322" s="17">
        <v>1631.7</v>
      </c>
    </row>
    <row r="323" spans="1:31">
      <c r="A323" s="17">
        <v>310</v>
      </c>
      <c r="B323" s="19">
        <v>0.46083333333333337</v>
      </c>
      <c r="C323" s="17">
        <v>132.6</v>
      </c>
      <c r="D323" s="17">
        <v>5.4</v>
      </c>
      <c r="E323" s="17">
        <v>0</v>
      </c>
      <c r="F323" s="17">
        <v>0</v>
      </c>
      <c r="G323" s="17">
        <v>0.74457099999999998</v>
      </c>
      <c r="H323" s="17">
        <v>1.3289E-2</v>
      </c>
      <c r="I323" s="17">
        <v>2.4126999999999999E-2</v>
      </c>
      <c r="J323" s="17">
        <v>1.0838E-2</v>
      </c>
      <c r="K323" s="17">
        <v>0.44920300000000002</v>
      </c>
      <c r="L323" s="17">
        <v>840.3</v>
      </c>
      <c r="M323" s="17">
        <v>0.59756100000000001</v>
      </c>
      <c r="N323" s="17">
        <v>0</v>
      </c>
      <c r="O323" s="17">
        <v>0</v>
      </c>
      <c r="P323" s="17">
        <v>0</v>
      </c>
      <c r="Q323" s="17">
        <v>0.616344</v>
      </c>
      <c r="R323" s="17">
        <v>1.7179E-2</v>
      </c>
      <c r="S323" s="17">
        <v>2.7153E-2</v>
      </c>
      <c r="T323" s="17">
        <v>9.9729999999999992E-3</v>
      </c>
      <c r="U323" s="17">
        <v>0.36730699999999999</v>
      </c>
      <c r="V323" s="17">
        <v>628.6</v>
      </c>
      <c r="W323" s="17">
        <v>0.59756100000000001</v>
      </c>
      <c r="X323" s="17">
        <v>1075</v>
      </c>
      <c r="Y323" s="17">
        <v>0</v>
      </c>
      <c r="Z323" s="17">
        <v>0</v>
      </c>
    </row>
    <row r="324" spans="1:31">
      <c r="A324" s="17">
        <v>311</v>
      </c>
      <c r="B324" s="19">
        <v>0.46089120370370368</v>
      </c>
      <c r="C324" s="17">
        <v>130.19999999999999</v>
      </c>
      <c r="D324" s="17">
        <v>5.4</v>
      </c>
      <c r="E324" s="17">
        <v>3.581E-3</v>
      </c>
      <c r="F324" s="17">
        <v>0.17299999999999999</v>
      </c>
      <c r="G324" s="17">
        <v>0.37907999999999997</v>
      </c>
      <c r="H324" s="17">
        <v>1.7375999999999999E-2</v>
      </c>
      <c r="I324" s="17">
        <v>2.5243999999999999E-2</v>
      </c>
      <c r="J324" s="17">
        <v>7.868E-3</v>
      </c>
      <c r="K324" s="17">
        <v>0.311695</v>
      </c>
      <c r="L324" s="17">
        <v>402.6</v>
      </c>
      <c r="M324" s="17">
        <v>0.17263800000000001</v>
      </c>
      <c r="N324" s="17">
        <v>17960</v>
      </c>
      <c r="O324" s="17">
        <v>0</v>
      </c>
      <c r="P324" s="17">
        <v>0</v>
      </c>
      <c r="Q324" s="17">
        <v>0.57987999999999995</v>
      </c>
      <c r="R324" s="17">
        <v>1.4474000000000001E-2</v>
      </c>
      <c r="S324" s="17">
        <v>2.5888999999999999E-2</v>
      </c>
      <c r="T324" s="17">
        <v>1.1414000000000001E-2</v>
      </c>
      <c r="U324" s="17">
        <v>0.44090800000000002</v>
      </c>
      <c r="V324" s="17">
        <v>625.5</v>
      </c>
      <c r="W324" s="17">
        <v>2.4390000000000002E-3</v>
      </c>
      <c r="X324" s="17">
        <v>1421</v>
      </c>
      <c r="Y324" s="17">
        <v>0</v>
      </c>
      <c r="Z324" s="17">
        <v>0</v>
      </c>
      <c r="AA324" s="17">
        <v>0.67832000000000003</v>
      </c>
      <c r="AB324" s="17">
        <v>0.189609</v>
      </c>
      <c r="AC324" s="17">
        <v>1.6638400000000001E-2</v>
      </c>
      <c r="AD324" s="17">
        <v>0.25</v>
      </c>
      <c r="AE324" s="17">
        <v>2063.1</v>
      </c>
    </row>
    <row r="325" spans="1:31">
      <c r="A325" s="17">
        <v>312</v>
      </c>
      <c r="B325" s="19">
        <v>0.46094907407407404</v>
      </c>
      <c r="C325" s="17">
        <v>130.4</v>
      </c>
      <c r="D325" s="17">
        <v>5.4</v>
      </c>
      <c r="E325" s="17">
        <v>5.3340000000000002E-3</v>
      </c>
      <c r="F325" s="17">
        <v>0.25800000000000001</v>
      </c>
      <c r="G325" s="17">
        <v>0.55422300000000002</v>
      </c>
      <c r="H325" s="17">
        <v>1.4186000000000001E-2</v>
      </c>
      <c r="I325" s="17">
        <v>2.5125000000000001E-2</v>
      </c>
      <c r="J325" s="17">
        <v>1.0939000000000001E-2</v>
      </c>
      <c r="K325" s="17">
        <v>0.43536900000000001</v>
      </c>
      <c r="L325" s="17">
        <v>479.6</v>
      </c>
      <c r="M325" s="17">
        <v>0.36838100000000001</v>
      </c>
      <c r="N325" s="17">
        <v>2059</v>
      </c>
      <c r="O325" s="17">
        <v>0</v>
      </c>
      <c r="P325" s="17">
        <v>0</v>
      </c>
      <c r="Q325" s="17">
        <v>0.67612300000000003</v>
      </c>
      <c r="R325" s="17">
        <v>1.436E-2</v>
      </c>
      <c r="S325" s="17">
        <v>2.6644999999999999E-2</v>
      </c>
      <c r="T325" s="17">
        <v>1.2285000000000001E-2</v>
      </c>
      <c r="U325" s="17">
        <v>0.46105499999999999</v>
      </c>
      <c r="V325" s="17">
        <v>522.20000000000005</v>
      </c>
      <c r="W325" s="17">
        <v>2.4390000000000002E-3</v>
      </c>
      <c r="X325" s="17">
        <v>1589</v>
      </c>
      <c r="Y325" s="17">
        <v>0</v>
      </c>
      <c r="Z325" s="17">
        <v>0</v>
      </c>
      <c r="AA325" s="17">
        <v>0.70931500000000003</v>
      </c>
      <c r="AB325" s="17">
        <v>3.0962199999999999E-2</v>
      </c>
      <c r="AC325" s="17">
        <v>1.4740400000000001E-2</v>
      </c>
      <c r="AD325" s="17">
        <v>0.25</v>
      </c>
      <c r="AE325" s="17">
        <v>1731.8</v>
      </c>
    </row>
    <row r="326" spans="1:31">
      <c r="A326" s="17">
        <v>313</v>
      </c>
      <c r="B326" s="19">
        <v>0.46100694444444446</v>
      </c>
      <c r="C326" s="17">
        <v>128.80000000000001</v>
      </c>
      <c r="D326" s="17">
        <v>5.4</v>
      </c>
      <c r="E326" s="17">
        <v>0</v>
      </c>
      <c r="F326" s="17">
        <v>0</v>
      </c>
      <c r="G326" s="17">
        <v>0.25681900000000002</v>
      </c>
      <c r="H326" s="17">
        <v>1.5136999999999999E-2</v>
      </c>
      <c r="I326" s="17">
        <v>2.1513999999999998E-2</v>
      </c>
      <c r="J326" s="17">
        <v>6.378E-3</v>
      </c>
      <c r="K326" s="17">
        <v>0.29644799999999999</v>
      </c>
      <c r="L326" s="17">
        <v>1166.5</v>
      </c>
      <c r="M326" s="17">
        <v>0.23161899999999999</v>
      </c>
      <c r="N326" s="17">
        <v>0</v>
      </c>
      <c r="O326" s="17">
        <v>0</v>
      </c>
      <c r="P326" s="17">
        <v>0</v>
      </c>
      <c r="Q326" s="17">
        <v>0.51108600000000004</v>
      </c>
      <c r="R326" s="17">
        <v>1.7562999999999999E-2</v>
      </c>
      <c r="S326" s="17">
        <v>2.664E-2</v>
      </c>
      <c r="T326" s="17">
        <v>9.077E-3</v>
      </c>
      <c r="U326" s="17">
        <v>0.34073300000000001</v>
      </c>
      <c r="V326" s="17">
        <v>413.8</v>
      </c>
      <c r="W326" s="17">
        <v>2.4390000000000002E-3</v>
      </c>
      <c r="X326" s="17">
        <v>1604</v>
      </c>
      <c r="Y326" s="17">
        <v>0</v>
      </c>
      <c r="Z326" s="17">
        <v>0</v>
      </c>
    </row>
    <row r="327" spans="1:31">
      <c r="A327" s="17">
        <v>314</v>
      </c>
      <c r="B327" s="19">
        <v>0.46105324074074078</v>
      </c>
      <c r="C327" s="17">
        <v>128.4</v>
      </c>
      <c r="D327" s="17">
        <v>5.4</v>
      </c>
      <c r="E327" s="17">
        <v>2.8279999999999998E-3</v>
      </c>
      <c r="F327" s="17">
        <v>0.13700000000000001</v>
      </c>
      <c r="G327" s="17">
        <v>0.48011999999999999</v>
      </c>
      <c r="H327" s="17">
        <v>1.4675000000000001E-2</v>
      </c>
      <c r="I327" s="17">
        <v>2.1548999999999999E-2</v>
      </c>
      <c r="J327" s="17">
        <v>6.8739999999999999E-3</v>
      </c>
      <c r="K327" s="17">
        <v>0.31899899999999998</v>
      </c>
      <c r="L327" s="17">
        <v>418.8</v>
      </c>
      <c r="M327" s="17">
        <v>0.36838100000000001</v>
      </c>
      <c r="N327" s="17">
        <v>4744</v>
      </c>
      <c r="O327" s="17">
        <v>0</v>
      </c>
      <c r="P327" s="17">
        <v>0</v>
      </c>
      <c r="Q327" s="17">
        <v>0.45534200000000002</v>
      </c>
      <c r="R327" s="17">
        <v>1.6504000000000001E-2</v>
      </c>
      <c r="S327" s="17">
        <v>2.3200999999999999E-2</v>
      </c>
      <c r="T327" s="17">
        <v>6.6969999999999998E-3</v>
      </c>
      <c r="U327" s="17">
        <v>0.28866399999999998</v>
      </c>
      <c r="V327" s="17">
        <v>620.5</v>
      </c>
      <c r="W327" s="17">
        <v>0.59756100000000001</v>
      </c>
      <c r="X327" s="17">
        <v>1844</v>
      </c>
      <c r="Y327" s="17">
        <v>0</v>
      </c>
      <c r="Z327" s="17">
        <v>0</v>
      </c>
      <c r="AA327" s="17">
        <v>0.44409900000000002</v>
      </c>
      <c r="AB327" s="17">
        <v>6.0413300000000003E-2</v>
      </c>
      <c r="AC327" s="17">
        <v>1.69085E-2</v>
      </c>
      <c r="AD327" s="17">
        <v>0.25</v>
      </c>
      <c r="AE327" s="17">
        <v>1983</v>
      </c>
    </row>
    <row r="328" spans="1:31">
      <c r="A328" s="17">
        <v>315</v>
      </c>
      <c r="B328" s="19">
        <v>0.46111111111111108</v>
      </c>
      <c r="C328" s="17">
        <v>127.7</v>
      </c>
      <c r="D328" s="17">
        <v>5.4</v>
      </c>
      <c r="E328" s="17">
        <v>4.3699999999999998E-3</v>
      </c>
      <c r="F328" s="17">
        <v>0.21099999999999999</v>
      </c>
      <c r="G328" s="17">
        <v>0.69655100000000003</v>
      </c>
      <c r="H328" s="17">
        <v>1.2632000000000001E-2</v>
      </c>
      <c r="I328" s="17">
        <v>2.2596999999999999E-2</v>
      </c>
      <c r="J328" s="17">
        <v>9.9649999999999999E-3</v>
      </c>
      <c r="K328" s="17">
        <v>0.44097700000000001</v>
      </c>
      <c r="L328" s="17">
        <v>461.4</v>
      </c>
      <c r="M328" s="17">
        <v>0.105765</v>
      </c>
      <c r="N328" s="17">
        <v>4027</v>
      </c>
      <c r="O328" s="17">
        <v>0</v>
      </c>
      <c r="P328" s="17">
        <v>0</v>
      </c>
      <c r="Q328" s="17">
        <v>0.53085099999999996</v>
      </c>
      <c r="R328" s="17">
        <v>1.3181E-2</v>
      </c>
      <c r="S328" s="17">
        <v>2.2092000000000001E-2</v>
      </c>
      <c r="T328" s="17">
        <v>8.9099999999999995E-3</v>
      </c>
      <c r="U328" s="17">
        <v>0.403337</v>
      </c>
      <c r="V328" s="17">
        <v>628.6</v>
      </c>
      <c r="W328" s="17">
        <v>0.59756100000000001</v>
      </c>
      <c r="X328" s="17">
        <v>2951</v>
      </c>
      <c r="Y328" s="17">
        <v>0</v>
      </c>
      <c r="Z328" s="17">
        <v>0</v>
      </c>
      <c r="AA328" s="17">
        <v>0.62051900000000004</v>
      </c>
      <c r="AB328" s="17">
        <v>5.6718900000000003E-2</v>
      </c>
      <c r="AC328" s="17">
        <v>1.36866E-2</v>
      </c>
      <c r="AD328" s="17">
        <v>0.25</v>
      </c>
      <c r="AE328" s="17">
        <v>1800</v>
      </c>
    </row>
    <row r="329" spans="1:31">
      <c r="A329" s="17">
        <v>316</v>
      </c>
      <c r="B329" s="19">
        <v>0.4611689814814815</v>
      </c>
      <c r="C329" s="17">
        <v>126</v>
      </c>
      <c r="D329" s="17">
        <v>5.4</v>
      </c>
      <c r="E329" s="17">
        <v>6.914E-3</v>
      </c>
      <c r="F329" s="17">
        <v>0.33500000000000002</v>
      </c>
      <c r="G329" s="17">
        <v>0.40665600000000002</v>
      </c>
      <c r="H329" s="17">
        <v>1.2574E-2</v>
      </c>
      <c r="I329" s="17">
        <v>2.0403999999999999E-2</v>
      </c>
      <c r="J329" s="17">
        <v>7.8300000000000002E-3</v>
      </c>
      <c r="K329" s="17">
        <v>0.38373699999999999</v>
      </c>
      <c r="L329" s="17">
        <v>676.2</v>
      </c>
      <c r="M329" s="17">
        <v>0.45591999999999999</v>
      </c>
      <c r="N329" s="17">
        <v>3397</v>
      </c>
      <c r="O329" s="17">
        <v>0</v>
      </c>
      <c r="P329" s="17">
        <v>0</v>
      </c>
      <c r="Q329" s="17">
        <v>0.712418</v>
      </c>
      <c r="R329" s="17">
        <v>1.3021E-2</v>
      </c>
      <c r="S329" s="17">
        <v>2.3306E-2</v>
      </c>
      <c r="T329" s="17">
        <v>1.0285000000000001E-2</v>
      </c>
      <c r="U329" s="17">
        <v>0.44131500000000001</v>
      </c>
      <c r="V329" s="17">
        <v>620.5</v>
      </c>
      <c r="W329" s="17">
        <v>5.6541000000000001E-2</v>
      </c>
      <c r="X329" s="17">
        <v>632</v>
      </c>
      <c r="Y329" s="17">
        <v>0</v>
      </c>
      <c r="Z329" s="17">
        <v>0</v>
      </c>
      <c r="AA329" s="17">
        <v>0.67894699999999997</v>
      </c>
      <c r="AB329" s="17">
        <v>6.9195300000000001E-2</v>
      </c>
      <c r="AC329" s="17">
        <v>1.3732599999999999E-2</v>
      </c>
      <c r="AD329" s="17">
        <v>0.25</v>
      </c>
      <c r="AE329" s="17">
        <v>1228.3</v>
      </c>
    </row>
    <row r="330" spans="1:31">
      <c r="A330" s="17">
        <v>317</v>
      </c>
      <c r="B330" s="19">
        <v>0.46122685185185186</v>
      </c>
      <c r="C330" s="17">
        <v>125.8</v>
      </c>
      <c r="D330" s="17">
        <v>5.4</v>
      </c>
      <c r="E330" s="17">
        <v>6.7010000000000004E-3</v>
      </c>
      <c r="F330" s="17">
        <v>0.32400000000000001</v>
      </c>
      <c r="G330" s="17">
        <v>0.55898199999999998</v>
      </c>
      <c r="H330" s="17">
        <v>1.3311999999999999E-2</v>
      </c>
      <c r="I330" s="17">
        <v>2.2859000000000001E-2</v>
      </c>
      <c r="J330" s="17">
        <v>9.5469999999999999E-3</v>
      </c>
      <c r="K330" s="17">
        <v>0.41764400000000002</v>
      </c>
      <c r="L330" s="17">
        <v>792.7</v>
      </c>
      <c r="M330" s="17">
        <v>0.59756100000000001</v>
      </c>
      <c r="N330" s="17">
        <v>2604</v>
      </c>
      <c r="O330" s="17">
        <v>0</v>
      </c>
      <c r="P330" s="17">
        <v>0</v>
      </c>
      <c r="Q330" s="17">
        <v>0.481991</v>
      </c>
      <c r="R330" s="17">
        <v>1.4657999999999999E-2</v>
      </c>
      <c r="S330" s="17">
        <v>2.2985999999999999E-2</v>
      </c>
      <c r="T330" s="17">
        <v>8.3280000000000003E-3</v>
      </c>
      <c r="U330" s="17">
        <v>0.362321</v>
      </c>
      <c r="V330" s="17">
        <v>681.2</v>
      </c>
      <c r="W330" s="17">
        <v>0.59756100000000001</v>
      </c>
      <c r="X330" s="17">
        <v>1204</v>
      </c>
      <c r="Y330" s="17">
        <v>0</v>
      </c>
      <c r="Z330" s="17">
        <v>0</v>
      </c>
      <c r="AA330" s="17">
        <v>0.55741600000000002</v>
      </c>
      <c r="AB330" s="17">
        <v>6.2606400000000006E-2</v>
      </c>
      <c r="AC330" s="17">
        <v>1.5179399999999999E-2</v>
      </c>
      <c r="AD330" s="17">
        <v>0.25</v>
      </c>
      <c r="AE330" s="17">
        <v>1047.8</v>
      </c>
    </row>
    <row r="331" spans="1:31">
      <c r="A331" s="17">
        <v>318</v>
      </c>
      <c r="B331" s="19">
        <v>0.46128472222222222</v>
      </c>
      <c r="C331" s="17">
        <v>124.4</v>
      </c>
      <c r="D331" s="17">
        <v>5.4</v>
      </c>
      <c r="E331" s="17">
        <v>5.9789999999999999E-3</v>
      </c>
      <c r="F331" s="17">
        <v>0.28899999999999998</v>
      </c>
      <c r="G331" s="17">
        <v>0.38319599999999998</v>
      </c>
      <c r="H331" s="17">
        <v>1.5703999999999999E-2</v>
      </c>
      <c r="I331" s="17">
        <v>2.2412000000000001E-2</v>
      </c>
      <c r="J331" s="17">
        <v>6.7080000000000004E-3</v>
      </c>
      <c r="K331" s="17">
        <v>0.299313</v>
      </c>
      <c r="L331" s="17">
        <v>795.8</v>
      </c>
      <c r="M331" s="17">
        <v>0.59756100000000001</v>
      </c>
      <c r="N331" s="17">
        <v>3491</v>
      </c>
      <c r="O331" s="17">
        <v>0</v>
      </c>
      <c r="P331" s="17">
        <v>0</v>
      </c>
      <c r="Q331" s="17">
        <v>0.46942899999999999</v>
      </c>
      <c r="R331" s="17">
        <v>1.4943E-2</v>
      </c>
      <c r="S331" s="17">
        <v>2.2269000000000001E-2</v>
      </c>
      <c r="T331" s="17">
        <v>7.326E-3</v>
      </c>
      <c r="U331" s="17">
        <v>0.32897900000000002</v>
      </c>
      <c r="V331" s="17">
        <v>413.8</v>
      </c>
      <c r="W331" s="17">
        <v>2.4390000000000002E-3</v>
      </c>
      <c r="X331" s="17">
        <v>856</v>
      </c>
      <c r="Y331" s="17">
        <v>0</v>
      </c>
      <c r="Z331" s="17">
        <v>0</v>
      </c>
      <c r="AA331" s="17">
        <v>0.50612199999999996</v>
      </c>
      <c r="AB331" s="17">
        <v>8.2479200000000003E-2</v>
      </c>
      <c r="AC331" s="17">
        <v>1.5547500000000001E-2</v>
      </c>
      <c r="AD331" s="17">
        <v>0.25</v>
      </c>
      <c r="AE331" s="17">
        <v>1043.7</v>
      </c>
    </row>
    <row r="332" spans="1:31">
      <c r="A332" s="17">
        <v>319</v>
      </c>
      <c r="B332" s="19">
        <v>0.46133101851851849</v>
      </c>
      <c r="C332" s="17">
        <v>123.7</v>
      </c>
      <c r="D332" s="17">
        <v>5.4</v>
      </c>
      <c r="E332" s="17">
        <v>8.3529999999999993E-3</v>
      </c>
      <c r="F332" s="17">
        <v>0.40400000000000003</v>
      </c>
      <c r="G332" s="17">
        <v>0.46928199999999998</v>
      </c>
      <c r="H332" s="17">
        <v>1.23E-2</v>
      </c>
      <c r="I332" s="17">
        <v>2.1194999999999999E-2</v>
      </c>
      <c r="J332" s="17">
        <v>8.8950000000000001E-3</v>
      </c>
      <c r="K332" s="17">
        <v>0.41966799999999999</v>
      </c>
      <c r="L332" s="17">
        <v>745.1</v>
      </c>
      <c r="M332" s="17">
        <v>2.4390000000000002E-3</v>
      </c>
      <c r="N332" s="17">
        <v>4621</v>
      </c>
      <c r="O332" s="17">
        <v>0</v>
      </c>
      <c r="P332" s="17">
        <v>0</v>
      </c>
      <c r="Q332" s="17">
        <v>0.57305600000000001</v>
      </c>
      <c r="R332" s="17">
        <v>1.0803E-2</v>
      </c>
      <c r="S332" s="17">
        <v>2.1631000000000001E-2</v>
      </c>
      <c r="T332" s="17">
        <v>1.0828000000000001E-2</v>
      </c>
      <c r="U332" s="17">
        <v>0.50057300000000005</v>
      </c>
      <c r="V332" s="17">
        <v>882.9</v>
      </c>
      <c r="W332" s="17">
        <v>0.28084199999999998</v>
      </c>
      <c r="X332" s="17">
        <v>7224</v>
      </c>
      <c r="Y332" s="17">
        <v>0</v>
      </c>
      <c r="Z332" s="17">
        <v>0</v>
      </c>
      <c r="AA332" s="17">
        <v>0.77011200000000002</v>
      </c>
      <c r="AB332" s="17">
        <v>0.100247</v>
      </c>
      <c r="AC332" s="17">
        <v>1.18887E-2</v>
      </c>
      <c r="AD332" s="17">
        <v>0.25</v>
      </c>
      <c r="AE332" s="17">
        <v>1114.7</v>
      </c>
    </row>
    <row r="333" spans="1:31">
      <c r="A333" s="17">
        <v>320</v>
      </c>
      <c r="B333" s="19">
        <v>0.4613888888888889</v>
      </c>
      <c r="C333" s="17">
        <v>123.1</v>
      </c>
      <c r="D333" s="17">
        <v>5.4</v>
      </c>
      <c r="E333" s="17">
        <v>5.1380000000000002E-3</v>
      </c>
      <c r="F333" s="17">
        <v>0.249</v>
      </c>
      <c r="G333" s="17">
        <v>0.72782000000000002</v>
      </c>
      <c r="H333" s="17">
        <v>1.3002E-2</v>
      </c>
      <c r="I333" s="17">
        <v>2.4372000000000001E-2</v>
      </c>
      <c r="J333" s="17">
        <v>1.1370999999999999E-2</v>
      </c>
      <c r="K333" s="17">
        <v>0.46654400000000001</v>
      </c>
      <c r="L333" s="17">
        <v>599.20000000000005</v>
      </c>
      <c r="M333" s="17">
        <v>0.36838100000000001</v>
      </c>
      <c r="N333" s="17">
        <v>1672</v>
      </c>
      <c r="O333" s="17">
        <v>0</v>
      </c>
      <c r="P333" s="17">
        <v>0</v>
      </c>
      <c r="Q333" s="17">
        <v>0.53026700000000004</v>
      </c>
      <c r="R333" s="17">
        <v>1.3989E-2</v>
      </c>
      <c r="S333" s="17">
        <v>2.1711000000000001E-2</v>
      </c>
      <c r="T333" s="17">
        <v>7.7219999999999997E-3</v>
      </c>
      <c r="U333" s="17">
        <v>0.35566399999999998</v>
      </c>
      <c r="V333" s="17">
        <v>397.6</v>
      </c>
      <c r="W333" s="17">
        <v>2.4390000000000002E-3</v>
      </c>
      <c r="X333" s="17">
        <v>957</v>
      </c>
      <c r="Y333" s="17">
        <v>0</v>
      </c>
      <c r="Z333" s="17">
        <v>0</v>
      </c>
      <c r="AA333" s="17">
        <v>0.547176</v>
      </c>
      <c r="AB333" s="17">
        <v>3.1408199999999997E-2</v>
      </c>
      <c r="AC333" s="17">
        <v>1.42316E-2</v>
      </c>
      <c r="AD333" s="17">
        <v>0.25</v>
      </c>
      <c r="AE333" s="17">
        <v>1386.2</v>
      </c>
    </row>
    <row r="334" spans="1:31">
      <c r="A334" s="17">
        <v>321</v>
      </c>
      <c r="B334" s="19">
        <v>0.46144675925925926</v>
      </c>
      <c r="C334" s="17">
        <v>121.5</v>
      </c>
      <c r="D334" s="17">
        <v>5.4</v>
      </c>
      <c r="E334" s="17">
        <v>0</v>
      </c>
      <c r="F334" s="17">
        <v>0</v>
      </c>
      <c r="G334" s="17">
        <v>0.559006</v>
      </c>
      <c r="H334" s="17">
        <v>1.3989E-2</v>
      </c>
      <c r="I334" s="17">
        <v>2.4028999999999998E-2</v>
      </c>
      <c r="J334" s="17">
        <v>1.004E-2</v>
      </c>
      <c r="K334" s="17">
        <v>0.41783999999999999</v>
      </c>
      <c r="L334" s="17">
        <v>474.6</v>
      </c>
      <c r="M334" s="17">
        <v>0.36838100000000001</v>
      </c>
      <c r="N334" s="17">
        <v>0</v>
      </c>
      <c r="O334" s="17">
        <v>0</v>
      </c>
      <c r="P334" s="17">
        <v>0</v>
      </c>
      <c r="Q334" s="17">
        <v>0.55426399999999998</v>
      </c>
      <c r="R334" s="17">
        <v>1.2111E-2</v>
      </c>
      <c r="S334" s="17">
        <v>2.3071000000000001E-2</v>
      </c>
      <c r="T334" s="17">
        <v>1.0961E-2</v>
      </c>
      <c r="U334" s="17">
        <v>0.475076</v>
      </c>
      <c r="V334" s="17">
        <v>771.4</v>
      </c>
      <c r="W334" s="17">
        <v>2.4390000000000002E-3</v>
      </c>
      <c r="X334" s="17">
        <v>3670</v>
      </c>
      <c r="Y334" s="17">
        <v>0</v>
      </c>
      <c r="Z334" s="17">
        <v>0</v>
      </c>
    </row>
    <row r="335" spans="1:31">
      <c r="A335" s="17">
        <v>322</v>
      </c>
      <c r="B335" s="19">
        <v>0.46150462962962963</v>
      </c>
      <c r="C335" s="17">
        <v>120.9</v>
      </c>
      <c r="D335" s="17">
        <v>5.4</v>
      </c>
      <c r="E335" s="17">
        <v>7.8890000000000002E-3</v>
      </c>
      <c r="F335" s="17">
        <v>0.38200000000000001</v>
      </c>
      <c r="G335" s="17">
        <v>0.354516</v>
      </c>
      <c r="H335" s="17">
        <v>1.5485000000000001E-2</v>
      </c>
      <c r="I335" s="17">
        <v>2.1753999999999999E-2</v>
      </c>
      <c r="J335" s="17">
        <v>6.2700000000000004E-3</v>
      </c>
      <c r="K335" s="17">
        <v>0.28820200000000001</v>
      </c>
      <c r="L335" s="17">
        <v>620.5</v>
      </c>
      <c r="M335" s="17">
        <v>0.59756100000000001</v>
      </c>
      <c r="N335" s="17">
        <v>1366</v>
      </c>
      <c r="O335" s="17">
        <v>0</v>
      </c>
      <c r="P335" s="17">
        <v>0</v>
      </c>
      <c r="Q335" s="17">
        <v>0.58476399999999995</v>
      </c>
      <c r="R335" s="17">
        <v>9.9550000000000003E-3</v>
      </c>
      <c r="S335" s="17">
        <v>2.095E-2</v>
      </c>
      <c r="T335" s="17">
        <v>1.0995E-2</v>
      </c>
      <c r="U335" s="17">
        <v>0.52482099999999998</v>
      </c>
      <c r="V335" s="17">
        <v>856.5</v>
      </c>
      <c r="W335" s="17">
        <v>0.36838100000000001</v>
      </c>
      <c r="X335" s="17">
        <v>1245</v>
      </c>
      <c r="Y335" s="17">
        <v>0</v>
      </c>
      <c r="Z335" s="17">
        <v>0</v>
      </c>
      <c r="AA335" s="17">
        <v>0.80741700000000005</v>
      </c>
      <c r="AB335" s="17">
        <v>2.6690999999999999E-2</v>
      </c>
      <c r="AC335" s="17">
        <v>1.0248699999999999E-2</v>
      </c>
      <c r="AD335" s="17">
        <v>0.25</v>
      </c>
      <c r="AE335" s="17">
        <v>1338.6</v>
      </c>
    </row>
    <row r="336" spans="1:31">
      <c r="A336" s="17">
        <v>323</v>
      </c>
      <c r="B336" s="19">
        <v>0.46155092592592589</v>
      </c>
      <c r="C336" s="17">
        <v>119.5</v>
      </c>
      <c r="D336" s="17">
        <v>5.4</v>
      </c>
      <c r="E336" s="17">
        <v>7.5440000000000004E-3</v>
      </c>
      <c r="F336" s="17">
        <v>0.36499999999999999</v>
      </c>
      <c r="G336" s="17">
        <v>0.65671100000000004</v>
      </c>
      <c r="H336" s="17">
        <v>1.2135E-2</v>
      </c>
      <c r="I336" s="17">
        <v>2.3567000000000001E-2</v>
      </c>
      <c r="J336" s="17">
        <v>1.1431999999999999E-2</v>
      </c>
      <c r="K336" s="17">
        <v>0.48507800000000001</v>
      </c>
      <c r="L336" s="17">
        <v>710.6</v>
      </c>
      <c r="M336" s="17">
        <v>0.45591999999999999</v>
      </c>
      <c r="N336" s="17">
        <v>2954</v>
      </c>
      <c r="O336" s="17">
        <v>0</v>
      </c>
      <c r="P336" s="17">
        <v>0</v>
      </c>
      <c r="Q336" s="17">
        <v>0.68716900000000003</v>
      </c>
      <c r="R336" s="17">
        <v>1.2637000000000001E-2</v>
      </c>
      <c r="S336" s="17">
        <v>2.3206999999999998E-2</v>
      </c>
      <c r="T336" s="17">
        <v>1.057E-2</v>
      </c>
      <c r="U336" s="17">
        <v>0.45546999999999999</v>
      </c>
      <c r="V336" s="17">
        <v>500.9</v>
      </c>
      <c r="W336" s="17">
        <v>2.4390000000000002E-3</v>
      </c>
      <c r="X336" s="17">
        <v>624</v>
      </c>
      <c r="Y336" s="17">
        <v>0</v>
      </c>
      <c r="Z336" s="17">
        <v>0</v>
      </c>
      <c r="AA336" s="17">
        <v>0.70072299999999998</v>
      </c>
      <c r="AB336" s="17">
        <v>6.3617499999999993E-2</v>
      </c>
      <c r="AC336" s="17">
        <v>1.33092E-2</v>
      </c>
      <c r="AD336" s="17">
        <v>0.25</v>
      </c>
      <c r="AE336" s="17">
        <v>1168.8</v>
      </c>
    </row>
    <row r="337" spans="1:31">
      <c r="A337" s="17">
        <v>324</v>
      </c>
      <c r="B337" s="19">
        <v>0.46160879629629631</v>
      </c>
      <c r="C337" s="17">
        <v>119.1</v>
      </c>
      <c r="D337" s="17">
        <v>5.4</v>
      </c>
      <c r="E337" s="17">
        <v>4.4010000000000004E-3</v>
      </c>
      <c r="F337" s="17">
        <v>0.21299999999999999</v>
      </c>
      <c r="G337" s="17">
        <v>0.41222799999999998</v>
      </c>
      <c r="H337" s="17">
        <v>1.4057999999999999E-2</v>
      </c>
      <c r="I337" s="17">
        <v>2.2079999999999999E-2</v>
      </c>
      <c r="J337" s="17">
        <v>8.0219999999999996E-3</v>
      </c>
      <c r="K337" s="17">
        <v>0.36330000000000001</v>
      </c>
      <c r="L337" s="17">
        <v>599.20000000000005</v>
      </c>
      <c r="M337" s="17">
        <v>0.54345900000000003</v>
      </c>
      <c r="N337" s="17">
        <v>4979</v>
      </c>
      <c r="O337" s="17">
        <v>0</v>
      </c>
      <c r="P337" s="17">
        <v>0</v>
      </c>
      <c r="Q337" s="17">
        <v>0.43185200000000001</v>
      </c>
      <c r="R337" s="17">
        <v>1.4911000000000001E-2</v>
      </c>
      <c r="S337" s="17">
        <v>2.2044000000000001E-2</v>
      </c>
      <c r="T337" s="17">
        <v>7.1329999999999996E-3</v>
      </c>
      <c r="U337" s="17">
        <v>0.32356800000000002</v>
      </c>
      <c r="V337" s="17">
        <v>482.7</v>
      </c>
      <c r="W337" s="17">
        <v>0.59756100000000001</v>
      </c>
      <c r="X337" s="17">
        <v>1079</v>
      </c>
      <c r="Y337" s="17">
        <v>0</v>
      </c>
      <c r="Z337" s="17">
        <v>0</v>
      </c>
      <c r="AA337" s="17">
        <v>0.49779600000000002</v>
      </c>
      <c r="AB337" s="17">
        <v>8.8036500000000004E-2</v>
      </c>
      <c r="AC337" s="17">
        <v>1.5539300000000001E-2</v>
      </c>
      <c r="AD337" s="17">
        <v>0.25</v>
      </c>
      <c r="AE337" s="17">
        <v>1386.2</v>
      </c>
    </row>
    <row r="338" spans="1:31">
      <c r="A338" s="17">
        <v>325</v>
      </c>
      <c r="B338" s="19">
        <v>0.46166666666666667</v>
      </c>
      <c r="C338" s="17">
        <v>117.1</v>
      </c>
      <c r="D338" s="17">
        <v>5.4</v>
      </c>
      <c r="E338" s="17">
        <v>0</v>
      </c>
      <c r="F338" s="17">
        <v>0</v>
      </c>
      <c r="G338" s="17">
        <v>0.50225200000000003</v>
      </c>
      <c r="H338" s="17">
        <v>1.2041E-2</v>
      </c>
      <c r="I338" s="17">
        <v>2.2322000000000002E-2</v>
      </c>
      <c r="J338" s="17">
        <v>1.0279999999999999E-2</v>
      </c>
      <c r="K338" s="17">
        <v>0.46054800000000001</v>
      </c>
      <c r="L338" s="17">
        <v>1195.9000000000001</v>
      </c>
      <c r="M338" s="17">
        <v>2.4390000000000002E-3</v>
      </c>
      <c r="N338" s="17">
        <v>0</v>
      </c>
      <c r="O338" s="17">
        <v>0</v>
      </c>
      <c r="P338" s="17">
        <v>0</v>
      </c>
      <c r="Q338" s="17">
        <v>0.56095700000000004</v>
      </c>
      <c r="R338" s="17">
        <v>1.2956000000000001E-2</v>
      </c>
      <c r="S338" s="17">
        <v>2.2013999999999999E-2</v>
      </c>
      <c r="T338" s="17">
        <v>9.0570000000000008E-3</v>
      </c>
      <c r="U338" s="17">
        <v>0.411441</v>
      </c>
      <c r="V338" s="17">
        <v>641.79999999999995</v>
      </c>
      <c r="W338" s="17">
        <v>2.4390000000000002E-3</v>
      </c>
      <c r="X338" s="17">
        <v>1689</v>
      </c>
      <c r="Y338" s="17">
        <v>0</v>
      </c>
      <c r="Z338" s="17">
        <v>0</v>
      </c>
    </row>
    <row r="339" spans="1:31">
      <c r="A339" s="17">
        <v>326</v>
      </c>
      <c r="B339" s="19">
        <v>0.46172453703703703</v>
      </c>
      <c r="C339" s="17">
        <v>116.9</v>
      </c>
      <c r="D339" s="17">
        <v>5.4</v>
      </c>
      <c r="E339" s="17">
        <v>5.9059999999999998E-3</v>
      </c>
      <c r="F339" s="17">
        <v>0.28599999999999998</v>
      </c>
      <c r="G339" s="17">
        <v>0.47538399999999997</v>
      </c>
      <c r="H339" s="17">
        <v>1.0933999999999999E-2</v>
      </c>
      <c r="I339" s="17">
        <v>2.0811E-2</v>
      </c>
      <c r="J339" s="17">
        <v>9.8770000000000004E-3</v>
      </c>
      <c r="K339" s="17">
        <v>0.47459499999999999</v>
      </c>
      <c r="L339" s="17">
        <v>856.5</v>
      </c>
      <c r="M339" s="17">
        <v>2.4390000000000002E-3</v>
      </c>
      <c r="N339" s="17">
        <v>994</v>
      </c>
      <c r="O339" s="17">
        <v>0</v>
      </c>
      <c r="P339" s="17">
        <v>0</v>
      </c>
      <c r="Q339" s="17">
        <v>0.365095</v>
      </c>
      <c r="R339" s="17">
        <v>1.6729999999999998E-2</v>
      </c>
      <c r="S339" s="17">
        <v>2.3387000000000002E-2</v>
      </c>
      <c r="T339" s="17">
        <v>6.6569999999999997E-3</v>
      </c>
      <c r="U339" s="17">
        <v>0.284659</v>
      </c>
      <c r="V339" s="17">
        <v>591.1</v>
      </c>
      <c r="W339" s="17">
        <v>0.59756100000000001</v>
      </c>
      <c r="X339" s="17">
        <v>5363</v>
      </c>
      <c r="Y339" s="17">
        <v>0</v>
      </c>
      <c r="Z339" s="17">
        <v>0</v>
      </c>
      <c r="AA339" s="17">
        <v>0.43793700000000002</v>
      </c>
      <c r="AB339" s="17">
        <v>2.6800899999999999E-2</v>
      </c>
      <c r="AC339" s="17">
        <v>1.6907999999999999E-2</v>
      </c>
      <c r="AD339" s="17">
        <v>0.25</v>
      </c>
      <c r="AE339" s="17">
        <v>969.7</v>
      </c>
    </row>
    <row r="340" spans="1:31">
      <c r="A340" s="17">
        <v>327</v>
      </c>
      <c r="B340" s="19">
        <v>0.46178240740740745</v>
      </c>
      <c r="C340" s="17">
        <v>116</v>
      </c>
      <c r="D340" s="17">
        <v>5.4</v>
      </c>
      <c r="E340" s="17">
        <v>6.8069999999999997E-3</v>
      </c>
      <c r="F340" s="17">
        <v>0.32900000000000001</v>
      </c>
      <c r="G340" s="17">
        <v>0.60941500000000004</v>
      </c>
      <c r="H340" s="17">
        <v>1.4108000000000001E-2</v>
      </c>
      <c r="I340" s="17">
        <v>2.4025000000000001E-2</v>
      </c>
      <c r="J340" s="17">
        <v>9.9159999999999995E-3</v>
      </c>
      <c r="K340" s="17">
        <v>0.41275499999999998</v>
      </c>
      <c r="L340" s="17">
        <v>787.7</v>
      </c>
      <c r="M340" s="17">
        <v>0.59756100000000001</v>
      </c>
      <c r="N340" s="17">
        <v>7485</v>
      </c>
      <c r="O340" s="17">
        <v>0</v>
      </c>
      <c r="P340" s="17">
        <v>0</v>
      </c>
      <c r="Q340" s="17">
        <v>0.63017599999999996</v>
      </c>
      <c r="R340" s="17">
        <v>1.2860999999999999E-2</v>
      </c>
      <c r="S340" s="17">
        <v>2.1925E-2</v>
      </c>
      <c r="T340" s="17">
        <v>9.0639999999999991E-3</v>
      </c>
      <c r="U340" s="17">
        <v>0.41340700000000002</v>
      </c>
      <c r="V340" s="17">
        <v>633.6</v>
      </c>
      <c r="W340" s="17">
        <v>0.39392500000000003</v>
      </c>
      <c r="X340" s="17">
        <v>1950</v>
      </c>
      <c r="Y340" s="17">
        <v>0</v>
      </c>
      <c r="Z340" s="17">
        <v>0</v>
      </c>
      <c r="AA340" s="17">
        <v>0.63600999999999996</v>
      </c>
      <c r="AB340" s="17">
        <v>0.16020799999999999</v>
      </c>
      <c r="AC340" s="17">
        <v>1.4312999999999999E-2</v>
      </c>
      <c r="AD340" s="17">
        <v>0.25</v>
      </c>
      <c r="AE340" s="17">
        <v>1054.5</v>
      </c>
    </row>
    <row r="341" spans="1:31">
      <c r="A341" s="17">
        <v>328</v>
      </c>
      <c r="B341" s="19">
        <v>0.46182870370370371</v>
      </c>
      <c r="C341" s="17">
        <v>115.6</v>
      </c>
      <c r="D341" s="17">
        <v>5.4</v>
      </c>
      <c r="E341" s="17">
        <v>0</v>
      </c>
      <c r="F341" s="17">
        <v>0</v>
      </c>
      <c r="G341" s="17">
        <v>0.43906899999999999</v>
      </c>
      <c r="H341" s="17">
        <v>1.321E-2</v>
      </c>
      <c r="I341" s="17">
        <v>2.1541000000000001E-2</v>
      </c>
      <c r="J341" s="17">
        <v>8.3309999999999999E-3</v>
      </c>
      <c r="K341" s="17">
        <v>0.38676100000000002</v>
      </c>
      <c r="L341" s="17">
        <v>517.1</v>
      </c>
      <c r="M341" s="17">
        <v>0.28084199999999998</v>
      </c>
      <c r="N341" s="17">
        <v>0</v>
      </c>
      <c r="O341" s="17">
        <v>0</v>
      </c>
      <c r="P341" s="17">
        <v>0</v>
      </c>
      <c r="Q341" s="17">
        <v>0.52360899999999999</v>
      </c>
      <c r="R341" s="17">
        <v>1.3113E-2</v>
      </c>
      <c r="S341" s="17">
        <v>2.3578999999999999E-2</v>
      </c>
      <c r="T341" s="17">
        <v>1.0465E-2</v>
      </c>
      <c r="U341" s="17">
        <v>0.44384200000000001</v>
      </c>
      <c r="V341" s="17">
        <v>684.3</v>
      </c>
      <c r="W341" s="17">
        <v>0.45591999999999999</v>
      </c>
      <c r="X341" s="17">
        <v>2519</v>
      </c>
      <c r="Y341" s="17">
        <v>0</v>
      </c>
      <c r="Z341" s="17">
        <v>0</v>
      </c>
    </row>
    <row r="342" spans="1:31">
      <c r="A342" s="17">
        <v>329</v>
      </c>
      <c r="B342" s="19">
        <v>0.46188657407407407</v>
      </c>
      <c r="C342" s="17">
        <v>113.6</v>
      </c>
      <c r="D342" s="17">
        <v>5.4</v>
      </c>
      <c r="E342" s="17">
        <v>7.3720000000000001E-3</v>
      </c>
      <c r="F342" s="17">
        <v>0.35699999999999998</v>
      </c>
      <c r="G342" s="17">
        <v>0.597383</v>
      </c>
      <c r="H342" s="17">
        <v>1.2422000000000001E-2</v>
      </c>
      <c r="I342" s="17">
        <v>2.2336999999999999E-2</v>
      </c>
      <c r="J342" s="17">
        <v>9.9150000000000002E-3</v>
      </c>
      <c r="K342" s="17">
        <v>0.44388499999999997</v>
      </c>
      <c r="L342" s="17">
        <v>715.7</v>
      </c>
      <c r="M342" s="17">
        <v>2.4390000000000002E-3</v>
      </c>
      <c r="N342" s="17">
        <v>1192</v>
      </c>
      <c r="O342" s="17">
        <v>0</v>
      </c>
      <c r="P342" s="17">
        <v>0</v>
      </c>
      <c r="Q342" s="17">
        <v>0.67405199999999998</v>
      </c>
      <c r="R342" s="17">
        <v>1.4023000000000001E-2</v>
      </c>
      <c r="S342" s="17">
        <v>2.4396999999999999E-2</v>
      </c>
      <c r="T342" s="17">
        <v>1.0375000000000001E-2</v>
      </c>
      <c r="U342" s="17">
        <v>0.425238</v>
      </c>
      <c r="V342" s="17">
        <v>504</v>
      </c>
      <c r="W342" s="17">
        <v>2.4390000000000002E-3</v>
      </c>
      <c r="X342" s="17">
        <v>894</v>
      </c>
      <c r="Y342" s="17">
        <v>0</v>
      </c>
      <c r="Z342" s="17">
        <v>0</v>
      </c>
      <c r="AA342" s="17">
        <v>0.65421200000000002</v>
      </c>
      <c r="AB342" s="17">
        <v>2.68598E-2</v>
      </c>
      <c r="AC342" s="17">
        <v>1.4301299999999999E-2</v>
      </c>
      <c r="AD342" s="17">
        <v>0.25</v>
      </c>
      <c r="AE342" s="17">
        <v>1160.5</v>
      </c>
    </row>
    <row r="343" spans="1:31">
      <c r="A343" s="17">
        <v>330</v>
      </c>
      <c r="B343" s="19">
        <v>0.46194444444444444</v>
      </c>
      <c r="C343" s="17">
        <v>113.3</v>
      </c>
      <c r="D343" s="17">
        <v>5.4</v>
      </c>
      <c r="E343" s="17">
        <v>4.4099999999999999E-3</v>
      </c>
      <c r="F343" s="17">
        <v>0.21299999999999999</v>
      </c>
      <c r="G343" s="17">
        <v>0.54807600000000001</v>
      </c>
      <c r="H343" s="17">
        <v>1.4977000000000001E-2</v>
      </c>
      <c r="I343" s="17">
        <v>2.3251999999999998E-2</v>
      </c>
      <c r="J343" s="17">
        <v>8.2749999999999994E-3</v>
      </c>
      <c r="K343" s="17">
        <v>0.35588900000000001</v>
      </c>
      <c r="L343" s="17">
        <v>676.2</v>
      </c>
      <c r="M343" s="17">
        <v>0.36838100000000001</v>
      </c>
      <c r="N343" s="17">
        <v>1022</v>
      </c>
      <c r="O343" s="17">
        <v>0</v>
      </c>
      <c r="P343" s="17">
        <v>0</v>
      </c>
      <c r="Q343" s="17">
        <v>0.436054</v>
      </c>
      <c r="R343" s="17">
        <v>1.6701000000000001E-2</v>
      </c>
      <c r="S343" s="17">
        <v>2.2811000000000001E-2</v>
      </c>
      <c r="T343" s="17">
        <v>6.11E-3</v>
      </c>
      <c r="U343" s="17">
        <v>0.26786500000000002</v>
      </c>
      <c r="V343" s="17">
        <v>514</v>
      </c>
      <c r="W343" s="17">
        <v>0.59756100000000001</v>
      </c>
      <c r="X343" s="17">
        <v>1401</v>
      </c>
      <c r="Y343" s="17">
        <v>0</v>
      </c>
      <c r="Z343" s="17">
        <v>0</v>
      </c>
      <c r="AA343" s="17">
        <v>0.41209899999999999</v>
      </c>
      <c r="AB343" s="17">
        <v>2.1876099999999999E-2</v>
      </c>
      <c r="AC343" s="17">
        <v>1.6834600000000002E-2</v>
      </c>
      <c r="AD343" s="17">
        <v>0.25</v>
      </c>
      <c r="AE343" s="17">
        <v>1228.3</v>
      </c>
    </row>
    <row r="344" spans="1:31">
      <c r="A344" s="17">
        <v>331</v>
      </c>
      <c r="B344" s="19">
        <v>0.46200231481481485</v>
      </c>
      <c r="C344" s="17">
        <v>112.7</v>
      </c>
      <c r="D344" s="17">
        <v>5.4</v>
      </c>
      <c r="E344" s="17">
        <v>0</v>
      </c>
      <c r="F344" s="17">
        <v>0</v>
      </c>
      <c r="G344" s="17">
        <v>0.36069699999999999</v>
      </c>
      <c r="H344" s="17">
        <v>1.5254E-2</v>
      </c>
      <c r="I344" s="17">
        <v>2.2391000000000001E-2</v>
      </c>
      <c r="J344" s="17">
        <v>7.1370000000000001E-3</v>
      </c>
      <c r="K344" s="17">
        <v>0.31874400000000003</v>
      </c>
      <c r="L344" s="17">
        <v>423.9</v>
      </c>
      <c r="M344" s="17">
        <v>0.36838100000000001</v>
      </c>
      <c r="N344" s="17">
        <v>0</v>
      </c>
      <c r="O344" s="17">
        <v>0</v>
      </c>
      <c r="P344" s="17">
        <v>0</v>
      </c>
      <c r="Q344" s="17">
        <v>0.52993900000000005</v>
      </c>
      <c r="R344" s="17">
        <v>1.1731E-2</v>
      </c>
      <c r="S344" s="17">
        <v>2.273E-2</v>
      </c>
      <c r="T344" s="17">
        <v>1.0998000000000001E-2</v>
      </c>
      <c r="U344" s="17">
        <v>0.48387599999999997</v>
      </c>
      <c r="V344" s="17">
        <v>891</v>
      </c>
      <c r="W344" s="17">
        <v>0.36838100000000001</v>
      </c>
      <c r="X344" s="17">
        <v>4089</v>
      </c>
      <c r="Y344" s="17">
        <v>0</v>
      </c>
      <c r="Z344" s="17">
        <v>0</v>
      </c>
    </row>
    <row r="345" spans="1:31">
      <c r="A345" s="17">
        <v>332</v>
      </c>
      <c r="B345" s="19">
        <v>0.46206018518518516</v>
      </c>
      <c r="C345" s="17">
        <v>111.1</v>
      </c>
      <c r="D345" s="17">
        <v>5.4</v>
      </c>
      <c r="E345" s="17">
        <v>7.7099999999999998E-3</v>
      </c>
      <c r="F345" s="17">
        <v>0.373</v>
      </c>
      <c r="G345" s="17">
        <v>0.65660099999999999</v>
      </c>
      <c r="H345" s="17">
        <v>1.5848000000000001E-2</v>
      </c>
      <c r="I345" s="17">
        <v>2.7310000000000001E-2</v>
      </c>
      <c r="J345" s="17">
        <v>1.1462E-2</v>
      </c>
      <c r="K345" s="17">
        <v>0.41969400000000001</v>
      </c>
      <c r="L345" s="17">
        <v>723.8</v>
      </c>
      <c r="M345" s="17">
        <v>0.59756100000000001</v>
      </c>
      <c r="N345" s="17">
        <v>3239</v>
      </c>
      <c r="O345" s="17">
        <v>0</v>
      </c>
      <c r="P345" s="17">
        <v>0</v>
      </c>
      <c r="Q345" s="17">
        <v>0.58029600000000003</v>
      </c>
      <c r="R345" s="17">
        <v>1.3390000000000001E-2</v>
      </c>
      <c r="S345" s="17">
        <v>2.4813999999999999E-2</v>
      </c>
      <c r="T345" s="17">
        <v>1.1424E-2</v>
      </c>
      <c r="U345" s="17">
        <v>0.46039200000000002</v>
      </c>
      <c r="V345" s="17">
        <v>912.3</v>
      </c>
      <c r="W345" s="17">
        <v>0.36838100000000001</v>
      </c>
      <c r="X345" s="17">
        <v>0</v>
      </c>
      <c r="Y345" s="17">
        <v>0</v>
      </c>
      <c r="Z345" s="17">
        <v>0</v>
      </c>
      <c r="AA345" s="17">
        <v>0.70829500000000001</v>
      </c>
      <c r="AB345" s="17">
        <v>7.0514499999999994E-2</v>
      </c>
      <c r="AC345" s="17">
        <v>1.4195599999999999E-2</v>
      </c>
      <c r="AD345" s="17">
        <v>0.25</v>
      </c>
      <c r="AE345" s="17">
        <v>1147.5</v>
      </c>
    </row>
    <row r="346" spans="1:31">
      <c r="A346" s="17">
        <v>333</v>
      </c>
      <c r="B346" s="19">
        <v>0.46210648148148148</v>
      </c>
      <c r="C346" s="17">
        <v>110.7</v>
      </c>
      <c r="D346" s="17">
        <v>5.4</v>
      </c>
      <c r="E346" s="17">
        <v>5.0819999999999997E-3</v>
      </c>
      <c r="F346" s="17">
        <v>0.246</v>
      </c>
      <c r="G346" s="17">
        <v>0.449073</v>
      </c>
      <c r="H346" s="17">
        <v>1.6567999999999999E-2</v>
      </c>
      <c r="I346" s="17">
        <v>2.3942999999999999E-2</v>
      </c>
      <c r="J346" s="17">
        <v>7.3749999999999996E-3</v>
      </c>
      <c r="K346" s="17">
        <v>0.30802400000000002</v>
      </c>
      <c r="L346" s="17">
        <v>479.6</v>
      </c>
      <c r="M346" s="17">
        <v>2.4390000000000002E-3</v>
      </c>
      <c r="N346" s="17">
        <v>1628</v>
      </c>
      <c r="O346" s="17">
        <v>0</v>
      </c>
      <c r="P346" s="17">
        <v>0</v>
      </c>
      <c r="Q346" s="17">
        <v>0.67810000000000004</v>
      </c>
      <c r="R346" s="17">
        <v>1.3925999999999999E-2</v>
      </c>
      <c r="S346" s="17">
        <v>2.4709999999999999E-2</v>
      </c>
      <c r="T346" s="17">
        <v>1.0784E-2</v>
      </c>
      <c r="U346" s="17">
        <v>0.436421</v>
      </c>
      <c r="V346" s="17">
        <v>663</v>
      </c>
      <c r="W346" s="17">
        <v>2.4390000000000002E-3</v>
      </c>
      <c r="X346" s="17">
        <v>2802</v>
      </c>
      <c r="Y346" s="17">
        <v>0</v>
      </c>
      <c r="Z346" s="17">
        <v>0</v>
      </c>
      <c r="AA346" s="17">
        <v>0.67141700000000004</v>
      </c>
      <c r="AB346" s="17">
        <v>2.4645899999999998E-2</v>
      </c>
      <c r="AC346" s="17">
        <v>1.41919E-2</v>
      </c>
      <c r="AD346" s="17">
        <v>0.25</v>
      </c>
      <c r="AE346" s="17">
        <v>1731.8</v>
      </c>
    </row>
    <row r="347" spans="1:31">
      <c r="A347" s="17">
        <v>334</v>
      </c>
      <c r="B347" s="19">
        <v>0.46216435185185184</v>
      </c>
      <c r="C347" s="17">
        <v>110</v>
      </c>
      <c r="D347" s="17">
        <v>5.4</v>
      </c>
      <c r="E347" s="17">
        <v>6.7070000000000003E-3</v>
      </c>
      <c r="F347" s="17">
        <v>0.32500000000000001</v>
      </c>
      <c r="G347" s="17">
        <v>0.55295399999999995</v>
      </c>
      <c r="H347" s="17">
        <v>1.4685E-2</v>
      </c>
      <c r="I347" s="17">
        <v>2.3865000000000001E-2</v>
      </c>
      <c r="J347" s="17">
        <v>9.1800000000000007E-3</v>
      </c>
      <c r="K347" s="17">
        <v>0.38467499999999999</v>
      </c>
      <c r="L347" s="17">
        <v>628.6</v>
      </c>
      <c r="M347" s="17">
        <v>0.221862</v>
      </c>
      <c r="N347" s="17">
        <v>4251</v>
      </c>
      <c r="O347" s="17">
        <v>0</v>
      </c>
      <c r="P347" s="17">
        <v>0</v>
      </c>
      <c r="Q347" s="17">
        <v>0.73249799999999998</v>
      </c>
      <c r="R347" s="17">
        <v>1.3556E-2</v>
      </c>
      <c r="S347" s="17">
        <v>2.5371000000000001E-2</v>
      </c>
      <c r="T347" s="17">
        <v>1.1816E-2</v>
      </c>
      <c r="U347" s="17">
        <v>0.46570899999999998</v>
      </c>
      <c r="V347" s="17">
        <v>625.5</v>
      </c>
      <c r="W347" s="17">
        <v>0.59756100000000001</v>
      </c>
      <c r="X347" s="17">
        <v>1049</v>
      </c>
      <c r="Y347" s="17">
        <v>0</v>
      </c>
      <c r="Z347" s="17">
        <v>0</v>
      </c>
      <c r="AA347" s="17">
        <v>0.716476</v>
      </c>
      <c r="AB347" s="17">
        <v>7.9587099999999994E-2</v>
      </c>
      <c r="AC347" s="17">
        <v>1.4496E-2</v>
      </c>
      <c r="AD347" s="17">
        <v>0.25</v>
      </c>
      <c r="AE347" s="17">
        <v>1321.3</v>
      </c>
    </row>
    <row r="348" spans="1:31">
      <c r="A348" s="17">
        <v>335</v>
      </c>
      <c r="B348" s="19">
        <v>0.46222222222222226</v>
      </c>
      <c r="C348" s="17">
        <v>108.4</v>
      </c>
      <c r="D348" s="17">
        <v>5.4</v>
      </c>
      <c r="E348" s="17">
        <v>5.6270000000000001E-3</v>
      </c>
      <c r="F348" s="17">
        <v>0.27200000000000002</v>
      </c>
      <c r="G348" s="17">
        <v>0.57285600000000003</v>
      </c>
      <c r="H348" s="17">
        <v>1.5616E-2</v>
      </c>
      <c r="I348" s="17">
        <v>2.6210000000000001E-2</v>
      </c>
      <c r="J348" s="17">
        <v>1.0593999999999999E-2</v>
      </c>
      <c r="K348" s="17">
        <v>0.40417900000000001</v>
      </c>
      <c r="L348" s="17">
        <v>750.1</v>
      </c>
      <c r="M348" s="17">
        <v>2.4390000000000002E-3</v>
      </c>
      <c r="N348" s="17">
        <v>1677</v>
      </c>
      <c r="O348" s="17">
        <v>0</v>
      </c>
      <c r="P348" s="17">
        <v>0</v>
      </c>
      <c r="Q348" s="17">
        <v>0.59533100000000005</v>
      </c>
      <c r="R348" s="17">
        <v>1.7760000000000001E-2</v>
      </c>
      <c r="S348" s="17">
        <v>2.5876E-2</v>
      </c>
      <c r="T348" s="17">
        <v>8.116E-3</v>
      </c>
      <c r="U348" s="17">
        <v>0.31365100000000001</v>
      </c>
      <c r="V348" s="17">
        <v>525.29999999999995</v>
      </c>
      <c r="W348" s="17">
        <v>0.59756100000000001</v>
      </c>
      <c r="X348" s="17">
        <v>1409</v>
      </c>
      <c r="Y348" s="17">
        <v>0</v>
      </c>
      <c r="Z348" s="17">
        <v>0</v>
      </c>
      <c r="AA348" s="17">
        <v>0.48254000000000002</v>
      </c>
      <c r="AB348" s="17">
        <v>3.9116100000000001E-2</v>
      </c>
      <c r="AC348" s="17">
        <v>1.8077599999999999E-2</v>
      </c>
      <c r="AD348" s="17">
        <v>0.25</v>
      </c>
      <c r="AE348" s="17">
        <v>1107.3</v>
      </c>
    </row>
    <row r="349" spans="1:31">
      <c r="A349" s="17">
        <v>336</v>
      </c>
      <c r="B349" s="19">
        <v>0.46228009259259256</v>
      </c>
      <c r="C349" s="17">
        <v>108.4</v>
      </c>
      <c r="D349" s="17">
        <v>5.4</v>
      </c>
      <c r="E349" s="17">
        <v>6.5449999999999996E-3</v>
      </c>
      <c r="F349" s="17">
        <v>0.317</v>
      </c>
      <c r="G349" s="17">
        <v>0.52650200000000003</v>
      </c>
      <c r="H349" s="17">
        <v>1.5254E-2</v>
      </c>
      <c r="I349" s="17">
        <v>2.5611999999999999E-2</v>
      </c>
      <c r="J349" s="17">
        <v>1.0357999999999999E-2</v>
      </c>
      <c r="K349" s="17">
        <v>0.40443200000000001</v>
      </c>
      <c r="L349" s="17">
        <v>761.3</v>
      </c>
      <c r="M349" s="17">
        <v>2.4390000000000002E-3</v>
      </c>
      <c r="N349" s="17">
        <v>2614</v>
      </c>
      <c r="O349" s="17">
        <v>0</v>
      </c>
      <c r="P349" s="17">
        <v>0</v>
      </c>
      <c r="Q349" s="17">
        <v>0.60851</v>
      </c>
      <c r="R349" s="17">
        <v>1.5649E-2</v>
      </c>
      <c r="S349" s="17">
        <v>2.4747000000000002E-2</v>
      </c>
      <c r="T349" s="17">
        <v>9.0969999999999992E-3</v>
      </c>
      <c r="U349" s="17">
        <v>0.36762299999999998</v>
      </c>
      <c r="V349" s="17">
        <v>663</v>
      </c>
      <c r="W349" s="17">
        <v>3.0998000000000001E-2</v>
      </c>
      <c r="X349" s="17">
        <v>1955</v>
      </c>
      <c r="Y349" s="17">
        <v>0</v>
      </c>
      <c r="Z349" s="17">
        <v>0</v>
      </c>
      <c r="AA349" s="17">
        <v>0.56557400000000002</v>
      </c>
      <c r="AB349" s="17">
        <v>6.0496899999999999E-2</v>
      </c>
      <c r="AC349" s="17">
        <v>1.6199499999999999E-2</v>
      </c>
      <c r="AD349" s="17">
        <v>0.25</v>
      </c>
      <c r="AE349" s="17">
        <v>1090.9000000000001</v>
      </c>
    </row>
    <row r="350" spans="1:31">
      <c r="A350" s="17">
        <v>337</v>
      </c>
      <c r="B350" s="19">
        <v>0.46233796296296298</v>
      </c>
      <c r="C350" s="17">
        <v>106</v>
      </c>
      <c r="D350" s="17">
        <v>5.4</v>
      </c>
      <c r="E350" s="17">
        <v>6.9909999999999998E-3</v>
      </c>
      <c r="F350" s="17">
        <v>0.33800000000000002</v>
      </c>
      <c r="G350" s="17">
        <v>0.66779100000000002</v>
      </c>
      <c r="H350" s="17">
        <v>1.137E-2</v>
      </c>
      <c r="I350" s="17">
        <v>2.2991000000000001E-2</v>
      </c>
      <c r="J350" s="17">
        <v>1.1620999999999999E-2</v>
      </c>
      <c r="K350" s="17">
        <v>0.50546500000000005</v>
      </c>
      <c r="L350" s="17">
        <v>766.4</v>
      </c>
      <c r="M350" s="17">
        <v>2.4390000000000002E-3</v>
      </c>
      <c r="N350" s="17">
        <v>1764</v>
      </c>
      <c r="O350" s="17">
        <v>0</v>
      </c>
      <c r="P350" s="17">
        <v>0</v>
      </c>
      <c r="Q350" s="17">
        <v>0.50133899999999998</v>
      </c>
      <c r="R350" s="17">
        <v>1.5330999999999999E-2</v>
      </c>
      <c r="S350" s="17">
        <v>2.4827999999999999E-2</v>
      </c>
      <c r="T350" s="17">
        <v>9.4970000000000002E-3</v>
      </c>
      <c r="U350" s="17">
        <v>0.382494</v>
      </c>
      <c r="V350" s="17">
        <v>525.29999999999995</v>
      </c>
      <c r="W350" s="17">
        <v>2.4390000000000002E-3</v>
      </c>
      <c r="X350" s="17">
        <v>1150</v>
      </c>
      <c r="Y350" s="17">
        <v>0</v>
      </c>
      <c r="Z350" s="17">
        <v>0</v>
      </c>
      <c r="AA350" s="17">
        <v>0.58845199999999998</v>
      </c>
      <c r="AB350" s="17">
        <v>4.1904799999999999E-2</v>
      </c>
      <c r="AC350" s="17">
        <v>1.5729400000000001E-2</v>
      </c>
      <c r="AD350" s="17">
        <v>0.25</v>
      </c>
      <c r="AE350" s="17">
        <v>1083.8</v>
      </c>
    </row>
    <row r="351" spans="1:31">
      <c r="A351" s="17">
        <v>338</v>
      </c>
      <c r="B351" s="19">
        <v>0.46238425925925924</v>
      </c>
      <c r="C351" s="17">
        <v>106.7</v>
      </c>
      <c r="D351" s="17">
        <v>5.4</v>
      </c>
      <c r="E351" s="17">
        <v>7.9869999999999993E-3</v>
      </c>
      <c r="F351" s="17">
        <v>0.38600000000000001</v>
      </c>
      <c r="G351" s="17">
        <v>0.57248299999999996</v>
      </c>
      <c r="H351" s="17">
        <v>1.7745E-2</v>
      </c>
      <c r="I351" s="17">
        <v>2.7316E-2</v>
      </c>
      <c r="J351" s="17">
        <v>9.5709999999999996E-3</v>
      </c>
      <c r="K351" s="17">
        <v>0.350387</v>
      </c>
      <c r="L351" s="17">
        <v>676.2</v>
      </c>
      <c r="M351" s="17">
        <v>5.9555999999999998E-2</v>
      </c>
      <c r="N351" s="17">
        <v>1100</v>
      </c>
      <c r="O351" s="17">
        <v>0</v>
      </c>
      <c r="P351" s="17">
        <v>0</v>
      </c>
      <c r="Q351" s="17">
        <v>0.61888100000000001</v>
      </c>
      <c r="R351" s="17">
        <v>1.3414000000000001E-2</v>
      </c>
      <c r="S351" s="17">
        <v>2.6095E-2</v>
      </c>
      <c r="T351" s="17">
        <v>1.2681E-2</v>
      </c>
      <c r="U351" s="17">
        <v>0.48594700000000002</v>
      </c>
      <c r="V351" s="17">
        <v>745.1</v>
      </c>
      <c r="W351" s="17">
        <v>0.22674</v>
      </c>
      <c r="X351" s="17">
        <v>1060</v>
      </c>
      <c r="Y351" s="17">
        <v>0</v>
      </c>
      <c r="Z351" s="17">
        <v>0</v>
      </c>
      <c r="AA351" s="17">
        <v>0.74761100000000003</v>
      </c>
      <c r="AB351" s="17">
        <v>2.3494999999999999E-2</v>
      </c>
      <c r="AC351" s="17">
        <v>1.3712E-2</v>
      </c>
      <c r="AD351" s="17">
        <v>0.25</v>
      </c>
      <c r="AE351" s="17">
        <v>1228.3</v>
      </c>
    </row>
    <row r="352" spans="1:31">
      <c r="A352" s="17">
        <v>339</v>
      </c>
      <c r="B352" s="19">
        <v>0.46244212962962966</v>
      </c>
      <c r="C352" s="17">
        <v>104</v>
      </c>
      <c r="D352" s="17">
        <v>5.4</v>
      </c>
      <c r="E352" s="17">
        <v>3.4589999999999998E-3</v>
      </c>
      <c r="F352" s="17">
        <v>0.16700000000000001</v>
      </c>
      <c r="G352" s="17">
        <v>0.60577499999999995</v>
      </c>
      <c r="H352" s="17">
        <v>1.5526999999999999E-2</v>
      </c>
      <c r="I352" s="17">
        <v>2.4223000000000001E-2</v>
      </c>
      <c r="J352" s="17">
        <v>8.6960000000000006E-3</v>
      </c>
      <c r="K352" s="17">
        <v>0.35900900000000002</v>
      </c>
      <c r="L352" s="17">
        <v>504</v>
      </c>
      <c r="M352" s="17">
        <v>0.59756100000000001</v>
      </c>
      <c r="N352" s="17">
        <v>11549</v>
      </c>
      <c r="O352" s="17">
        <v>0</v>
      </c>
      <c r="P352" s="17">
        <v>0</v>
      </c>
      <c r="Q352" s="17">
        <v>0.62903299999999995</v>
      </c>
      <c r="R352" s="17">
        <v>1.6954E-2</v>
      </c>
      <c r="S352" s="17">
        <v>2.5218000000000001E-2</v>
      </c>
      <c r="T352" s="17">
        <v>8.2640000000000005E-3</v>
      </c>
      <c r="U352" s="17">
        <v>0.32769300000000001</v>
      </c>
      <c r="V352" s="17">
        <v>654.9</v>
      </c>
      <c r="W352" s="17">
        <v>0.45591999999999999</v>
      </c>
      <c r="X352" s="17">
        <v>1086</v>
      </c>
      <c r="Y352" s="17">
        <v>0</v>
      </c>
      <c r="Z352" s="17">
        <v>0</v>
      </c>
      <c r="AA352" s="17">
        <v>0.50414199999999998</v>
      </c>
      <c r="AB352" s="17">
        <v>0.15849099999999999</v>
      </c>
      <c r="AC352" s="17">
        <v>1.82639E-2</v>
      </c>
      <c r="AD352" s="17">
        <v>0.25</v>
      </c>
      <c r="AE352" s="17">
        <v>1648</v>
      </c>
    </row>
    <row r="353" spans="1:31">
      <c r="A353" s="17">
        <v>340</v>
      </c>
      <c r="B353" s="19">
        <v>0.46249999999999997</v>
      </c>
      <c r="C353" s="17">
        <v>104.7</v>
      </c>
      <c r="D353" s="17">
        <v>5.4</v>
      </c>
      <c r="E353" s="17">
        <v>7.4970000000000002E-3</v>
      </c>
      <c r="F353" s="17">
        <v>0.36299999999999999</v>
      </c>
      <c r="G353" s="17">
        <v>0.59951900000000002</v>
      </c>
      <c r="H353" s="17">
        <v>1.6018999999999999E-2</v>
      </c>
      <c r="I353" s="17">
        <v>2.598E-2</v>
      </c>
      <c r="J353" s="17">
        <v>9.9609999999999994E-3</v>
      </c>
      <c r="K353" s="17">
        <v>0.38340299999999999</v>
      </c>
      <c r="L353" s="17">
        <v>641.79999999999995</v>
      </c>
      <c r="M353" s="17">
        <v>0.52767200000000003</v>
      </c>
      <c r="N353" s="17">
        <v>1833</v>
      </c>
      <c r="O353" s="17">
        <v>0</v>
      </c>
      <c r="P353" s="17">
        <v>0</v>
      </c>
      <c r="Q353" s="17">
        <v>0.59935899999999998</v>
      </c>
      <c r="R353" s="17">
        <v>1.3294E-2</v>
      </c>
      <c r="S353" s="17">
        <v>2.5923000000000002E-2</v>
      </c>
      <c r="T353" s="17">
        <v>1.2628E-2</v>
      </c>
      <c r="U353" s="17">
        <v>0.48715599999999998</v>
      </c>
      <c r="V353" s="17">
        <v>784.6</v>
      </c>
      <c r="W353" s="17">
        <v>0.40181800000000001</v>
      </c>
      <c r="X353" s="17">
        <v>1245</v>
      </c>
      <c r="Y353" s="17">
        <v>0</v>
      </c>
      <c r="Z353" s="17">
        <v>0</v>
      </c>
      <c r="AA353" s="17">
        <v>0.749471</v>
      </c>
      <c r="AB353" s="17">
        <v>3.6679000000000003E-2</v>
      </c>
      <c r="AC353" s="17">
        <v>1.3757399999999999E-2</v>
      </c>
      <c r="AD353" s="17">
        <v>0.25</v>
      </c>
      <c r="AE353" s="17">
        <v>1294.2</v>
      </c>
    </row>
    <row r="354" spans="1:31">
      <c r="A354" s="17">
        <v>341</v>
      </c>
      <c r="B354" s="19">
        <v>0.46255787037037038</v>
      </c>
      <c r="C354" s="17">
        <v>101.6</v>
      </c>
      <c r="D354" s="17">
        <v>5.4</v>
      </c>
      <c r="E354" s="17">
        <v>5.7970000000000001E-3</v>
      </c>
      <c r="F354" s="17">
        <v>0.28100000000000003</v>
      </c>
      <c r="G354" s="17">
        <v>0.57473399999999997</v>
      </c>
      <c r="H354" s="17">
        <v>1.5953999999999999E-2</v>
      </c>
      <c r="I354" s="17">
        <v>2.5430999999999999E-2</v>
      </c>
      <c r="J354" s="17">
        <v>9.4780000000000003E-3</v>
      </c>
      <c r="K354" s="17">
        <v>0.37267600000000001</v>
      </c>
      <c r="L354" s="17">
        <v>559.70000000000005</v>
      </c>
      <c r="M354" s="17">
        <v>0.59756100000000001</v>
      </c>
      <c r="N354" s="17">
        <v>2603</v>
      </c>
      <c r="O354" s="17">
        <v>0</v>
      </c>
      <c r="P354" s="17">
        <v>0</v>
      </c>
      <c r="Q354" s="17">
        <v>0.67581899999999995</v>
      </c>
      <c r="R354" s="17">
        <v>1.6811E-2</v>
      </c>
      <c r="S354" s="17">
        <v>2.9791999999999999E-2</v>
      </c>
      <c r="T354" s="17">
        <v>1.2980999999999999E-2</v>
      </c>
      <c r="U354" s="17">
        <v>0.43571700000000002</v>
      </c>
      <c r="V354" s="17">
        <v>715.7</v>
      </c>
      <c r="W354" s="17">
        <v>0.45591999999999999</v>
      </c>
      <c r="X354" s="17">
        <v>1612</v>
      </c>
      <c r="Y354" s="17">
        <v>0</v>
      </c>
      <c r="Z354" s="17">
        <v>0</v>
      </c>
      <c r="AA354" s="17">
        <v>0.67033399999999999</v>
      </c>
      <c r="AB354" s="17">
        <v>4.5015100000000002E-2</v>
      </c>
      <c r="AC354" s="17">
        <v>1.7395299999999999E-2</v>
      </c>
      <c r="AD354" s="17">
        <v>0.25</v>
      </c>
      <c r="AE354" s="17">
        <v>1483.9</v>
      </c>
    </row>
    <row r="355" spans="1:31">
      <c r="A355" s="17">
        <v>342</v>
      </c>
      <c r="B355" s="19">
        <v>0.46260416666666665</v>
      </c>
      <c r="C355" s="17">
        <v>102.9</v>
      </c>
      <c r="D355" s="17">
        <v>5.4</v>
      </c>
      <c r="E355" s="17">
        <v>5.9100000000000003E-3</v>
      </c>
      <c r="F355" s="17">
        <v>0.28599999999999998</v>
      </c>
      <c r="G355" s="17">
        <v>0.56195200000000001</v>
      </c>
      <c r="H355" s="17">
        <v>1.7579000000000001E-2</v>
      </c>
      <c r="I355" s="17">
        <v>2.8305E-2</v>
      </c>
      <c r="J355" s="17">
        <v>1.0725999999999999E-2</v>
      </c>
      <c r="K355" s="17">
        <v>0.37893300000000002</v>
      </c>
      <c r="L355" s="17">
        <v>702.5</v>
      </c>
      <c r="M355" s="17">
        <v>2.4390000000000002E-3</v>
      </c>
      <c r="N355" s="17">
        <v>1908</v>
      </c>
      <c r="O355" s="17">
        <v>0</v>
      </c>
      <c r="P355" s="17">
        <v>0</v>
      </c>
      <c r="Q355" s="17">
        <v>0.69554400000000005</v>
      </c>
      <c r="R355" s="17">
        <v>1.7062999999999998E-2</v>
      </c>
      <c r="S355" s="17">
        <v>2.6356999999999998E-2</v>
      </c>
      <c r="T355" s="17">
        <v>9.2940000000000002E-3</v>
      </c>
      <c r="U355" s="17">
        <v>0.35262399999999999</v>
      </c>
      <c r="V355" s="17">
        <v>569.79999999999995</v>
      </c>
      <c r="W355" s="17">
        <v>0.51002199999999998</v>
      </c>
      <c r="X355" s="17">
        <v>1122</v>
      </c>
      <c r="Y355" s="17">
        <v>0</v>
      </c>
      <c r="Z355" s="17">
        <v>0</v>
      </c>
      <c r="AA355" s="17">
        <v>0.54249800000000004</v>
      </c>
      <c r="AB355" s="17">
        <v>4.1572100000000001E-2</v>
      </c>
      <c r="AC355" s="17">
        <v>1.74494E-2</v>
      </c>
      <c r="AD355" s="17">
        <v>0.25</v>
      </c>
      <c r="AE355" s="17">
        <v>1182.3</v>
      </c>
    </row>
    <row r="356" spans="1:31">
      <c r="A356" s="17">
        <v>343</v>
      </c>
      <c r="B356" s="19">
        <v>0.46266203703703707</v>
      </c>
      <c r="C356" s="17">
        <v>101.1</v>
      </c>
      <c r="D356" s="17">
        <v>5.4</v>
      </c>
      <c r="E356" s="17">
        <v>8.1560000000000001E-3</v>
      </c>
      <c r="F356" s="17">
        <v>0.39500000000000002</v>
      </c>
      <c r="G356" s="17">
        <v>0.57146600000000003</v>
      </c>
      <c r="H356" s="17">
        <v>1.6532999999999999E-2</v>
      </c>
      <c r="I356" s="17">
        <v>2.7182000000000001E-2</v>
      </c>
      <c r="J356" s="17">
        <v>1.0649E-2</v>
      </c>
      <c r="K356" s="17">
        <v>0.39176100000000003</v>
      </c>
      <c r="L356" s="17">
        <v>766.4</v>
      </c>
      <c r="M356" s="17">
        <v>2.4390000000000002E-3</v>
      </c>
      <c r="N356" s="17">
        <v>1523</v>
      </c>
      <c r="O356" s="17">
        <v>0</v>
      </c>
      <c r="P356" s="17">
        <v>0</v>
      </c>
      <c r="Q356" s="17">
        <v>0.69970900000000003</v>
      </c>
      <c r="R356" s="17">
        <v>1.5467E-2</v>
      </c>
      <c r="S356" s="17">
        <v>2.7803000000000001E-2</v>
      </c>
      <c r="T356" s="17">
        <v>1.2337000000000001E-2</v>
      </c>
      <c r="U356" s="17">
        <v>0.443712</v>
      </c>
      <c r="V356" s="17">
        <v>779.5</v>
      </c>
      <c r="W356" s="17">
        <v>0.40181800000000001</v>
      </c>
      <c r="X356" s="17">
        <v>1763</v>
      </c>
      <c r="Y356" s="17">
        <v>0</v>
      </c>
      <c r="Z356" s="17">
        <v>0</v>
      </c>
      <c r="AA356" s="17">
        <v>0.68263300000000005</v>
      </c>
      <c r="AB356" s="17">
        <v>3.6390499999999999E-2</v>
      </c>
      <c r="AC356" s="17">
        <v>1.5915599999999998E-2</v>
      </c>
      <c r="AD356" s="17">
        <v>0.25</v>
      </c>
      <c r="AE356" s="17">
        <v>1083.8</v>
      </c>
    </row>
    <row r="357" spans="1:31">
      <c r="A357" s="17">
        <v>344</v>
      </c>
      <c r="B357" s="19">
        <v>0.46271990740740737</v>
      </c>
      <c r="C357" s="17">
        <v>100.4</v>
      </c>
      <c r="D357" s="17">
        <v>5.4</v>
      </c>
      <c r="E357" s="17">
        <v>6.0699999999999999E-3</v>
      </c>
      <c r="F357" s="17">
        <v>0.29399999999999998</v>
      </c>
      <c r="G357" s="17">
        <v>0.34447800000000001</v>
      </c>
      <c r="H357" s="17">
        <v>1.9569E-2</v>
      </c>
      <c r="I357" s="17">
        <v>2.6381999999999999E-2</v>
      </c>
      <c r="J357" s="17">
        <v>6.8129999999999996E-3</v>
      </c>
      <c r="K357" s="17">
        <v>0.25825500000000001</v>
      </c>
      <c r="L357" s="17">
        <v>559.70000000000005</v>
      </c>
      <c r="M357" s="17">
        <v>0.24740500000000001</v>
      </c>
      <c r="N357" s="17">
        <v>1664</v>
      </c>
      <c r="O357" s="17">
        <v>0</v>
      </c>
      <c r="P357" s="17">
        <v>0</v>
      </c>
      <c r="Q357" s="17">
        <v>0.72447899999999998</v>
      </c>
      <c r="R357" s="17">
        <v>1.6282000000000001E-2</v>
      </c>
      <c r="S357" s="17">
        <v>2.954E-2</v>
      </c>
      <c r="T357" s="17">
        <v>1.3258000000000001E-2</v>
      </c>
      <c r="U357" s="17">
        <v>0.44881700000000002</v>
      </c>
      <c r="V357" s="17">
        <v>641.79999999999995</v>
      </c>
      <c r="W357" s="17">
        <v>0.452905</v>
      </c>
      <c r="X357" s="17">
        <v>2145</v>
      </c>
      <c r="Y357" s="17">
        <v>0</v>
      </c>
      <c r="Z357" s="17">
        <v>0</v>
      </c>
      <c r="AA357" s="17">
        <v>0.69048699999999996</v>
      </c>
      <c r="AB357" s="17">
        <v>2.92549E-2</v>
      </c>
      <c r="AC357" s="17">
        <v>1.6670000000000001E-2</v>
      </c>
      <c r="AD357" s="17">
        <v>0.25</v>
      </c>
      <c r="AE357" s="17">
        <v>1483.9</v>
      </c>
    </row>
    <row r="358" spans="1:31">
      <c r="A358" s="17">
        <v>345</v>
      </c>
      <c r="B358" s="19">
        <v>0.46277777777777779</v>
      </c>
      <c r="C358" s="17">
        <v>99.4</v>
      </c>
      <c r="D358" s="17">
        <v>5.4</v>
      </c>
      <c r="E358" s="17">
        <v>4.9189999999999998E-3</v>
      </c>
      <c r="F358" s="17">
        <v>0.23799999999999999</v>
      </c>
      <c r="G358" s="17">
        <v>0.61514800000000003</v>
      </c>
      <c r="H358" s="17">
        <v>1.7854999999999999E-2</v>
      </c>
      <c r="I358" s="17">
        <v>3.0065999999999999E-2</v>
      </c>
      <c r="J358" s="17">
        <v>1.221E-2</v>
      </c>
      <c r="K358" s="17">
        <v>0.40612199999999998</v>
      </c>
      <c r="L358" s="17">
        <v>612.29999999999995</v>
      </c>
      <c r="M358" s="17">
        <v>2.4390000000000002E-3</v>
      </c>
      <c r="N358" s="17">
        <v>3633</v>
      </c>
      <c r="O358" s="17">
        <v>0</v>
      </c>
      <c r="P358" s="17">
        <v>0</v>
      </c>
      <c r="Q358" s="17">
        <v>0.60458100000000004</v>
      </c>
      <c r="R358" s="17">
        <v>1.8343000000000002E-2</v>
      </c>
      <c r="S358" s="17">
        <v>2.8043999999999999E-2</v>
      </c>
      <c r="T358" s="17">
        <v>9.7009999999999996E-3</v>
      </c>
      <c r="U358" s="17">
        <v>0.34592299999999998</v>
      </c>
      <c r="V358" s="17">
        <v>628.6</v>
      </c>
      <c r="W358" s="17">
        <v>2.4390000000000002E-3</v>
      </c>
      <c r="X358" s="17">
        <v>3154</v>
      </c>
      <c r="Y358" s="17">
        <v>0</v>
      </c>
      <c r="Z358" s="17">
        <v>0</v>
      </c>
      <c r="AA358" s="17">
        <v>0.53218900000000002</v>
      </c>
      <c r="AB358" s="17">
        <v>6.7147399999999996E-2</v>
      </c>
      <c r="AC358" s="17">
        <v>1.89947E-2</v>
      </c>
      <c r="AD358" s="17">
        <v>0.25</v>
      </c>
      <c r="AE358" s="17">
        <v>1356.4</v>
      </c>
    </row>
    <row r="359" spans="1:31">
      <c r="A359" s="17">
        <v>346</v>
      </c>
      <c r="B359" s="19">
        <v>0.46283564814814815</v>
      </c>
      <c r="C359" s="17">
        <v>98.5</v>
      </c>
      <c r="D359" s="17">
        <v>5.4</v>
      </c>
      <c r="E359" s="17">
        <v>5.8650000000000004E-3</v>
      </c>
      <c r="F359" s="17">
        <v>0.28399999999999997</v>
      </c>
      <c r="G359" s="17">
        <v>0.61735799999999996</v>
      </c>
      <c r="H359" s="17">
        <v>2.1099E-2</v>
      </c>
      <c r="I359" s="17">
        <v>3.0987000000000001E-2</v>
      </c>
      <c r="J359" s="17">
        <v>9.8879999999999992E-3</v>
      </c>
      <c r="K359" s="17">
        <v>0.31911</v>
      </c>
      <c r="L359" s="17">
        <v>514</v>
      </c>
      <c r="M359" s="17">
        <v>0.59756100000000001</v>
      </c>
      <c r="N359" s="17">
        <v>2769</v>
      </c>
      <c r="O359" s="17">
        <v>0</v>
      </c>
      <c r="P359" s="17">
        <v>0</v>
      </c>
      <c r="Q359" s="17">
        <v>0.64485899999999996</v>
      </c>
      <c r="R359" s="17">
        <v>1.5514999999999999E-2</v>
      </c>
      <c r="S359" s="17">
        <v>2.9805999999999999E-2</v>
      </c>
      <c r="T359" s="17">
        <v>1.4291E-2</v>
      </c>
      <c r="U359" s="17">
        <v>0.47947099999999998</v>
      </c>
      <c r="V359" s="17">
        <v>1010.6</v>
      </c>
      <c r="W359" s="17">
        <v>0.22674</v>
      </c>
      <c r="X359" s="17">
        <v>967</v>
      </c>
      <c r="Y359" s="17">
        <v>0</v>
      </c>
      <c r="Z359" s="17">
        <v>0</v>
      </c>
      <c r="AA359" s="17">
        <v>0.73764799999999997</v>
      </c>
      <c r="AB359" s="17">
        <v>4.4038800000000003E-2</v>
      </c>
      <c r="AC359" s="17">
        <v>1.6144100000000002E-2</v>
      </c>
      <c r="AD359" s="17">
        <v>0.25</v>
      </c>
      <c r="AE359" s="17">
        <v>1615.8</v>
      </c>
    </row>
    <row r="360" spans="1:31">
      <c r="A360" s="17">
        <v>347</v>
      </c>
      <c r="B360" s="19">
        <v>0.46288194444444447</v>
      </c>
      <c r="C360" s="17">
        <v>97.6</v>
      </c>
      <c r="D360" s="17">
        <v>5.4</v>
      </c>
      <c r="E360" s="17">
        <v>7.6379999999999998E-3</v>
      </c>
      <c r="F360" s="17">
        <v>0.37</v>
      </c>
      <c r="G360" s="17">
        <v>0.72457000000000005</v>
      </c>
      <c r="H360" s="17">
        <v>1.7684999999999999E-2</v>
      </c>
      <c r="I360" s="17">
        <v>3.2721E-2</v>
      </c>
      <c r="J360" s="17">
        <v>1.5036000000000001E-2</v>
      </c>
      <c r="K360" s="17">
        <v>0.45952300000000001</v>
      </c>
      <c r="L360" s="17">
        <v>822.1</v>
      </c>
      <c r="M360" s="17">
        <v>0.40181800000000001</v>
      </c>
      <c r="N360" s="17">
        <v>5283</v>
      </c>
      <c r="O360" s="17">
        <v>0</v>
      </c>
      <c r="P360" s="17">
        <v>0</v>
      </c>
      <c r="Q360" s="17">
        <v>0.71616999999999997</v>
      </c>
      <c r="R360" s="17">
        <v>1.9578999999999999E-2</v>
      </c>
      <c r="S360" s="17">
        <v>3.4091999999999997E-2</v>
      </c>
      <c r="T360" s="17">
        <v>1.4514000000000001E-2</v>
      </c>
      <c r="U360" s="17">
        <v>0.42571300000000001</v>
      </c>
      <c r="V360" s="17">
        <v>633.6</v>
      </c>
      <c r="W360" s="17">
        <v>0.21884700000000001</v>
      </c>
      <c r="X360" s="17">
        <v>706</v>
      </c>
      <c r="Y360" s="17">
        <v>0</v>
      </c>
      <c r="Z360" s="17">
        <v>0</v>
      </c>
      <c r="AA360" s="17">
        <v>0.65494399999999997</v>
      </c>
      <c r="AB360" s="17">
        <v>0.12322</v>
      </c>
      <c r="AC360" s="17">
        <v>2.13671E-2</v>
      </c>
      <c r="AD360" s="17">
        <v>0.25</v>
      </c>
      <c r="AE360" s="17">
        <v>1010.3</v>
      </c>
    </row>
    <row r="361" spans="1:31">
      <c r="A361" s="17">
        <v>348</v>
      </c>
      <c r="B361" s="19">
        <v>0.46293981481481478</v>
      </c>
      <c r="C361" s="17">
        <v>96.7</v>
      </c>
      <c r="D361" s="17">
        <v>5.4</v>
      </c>
      <c r="E361" s="17">
        <v>6.3400000000000001E-3</v>
      </c>
      <c r="F361" s="17">
        <v>0.307</v>
      </c>
      <c r="G361" s="17">
        <v>0.70782800000000001</v>
      </c>
      <c r="H361" s="17">
        <v>2.1427999999999999E-2</v>
      </c>
      <c r="I361" s="17">
        <v>3.6295000000000001E-2</v>
      </c>
      <c r="J361" s="17">
        <v>1.4867E-2</v>
      </c>
      <c r="K361" s="17">
        <v>0.40961700000000001</v>
      </c>
      <c r="L361" s="17">
        <v>641.79999999999995</v>
      </c>
      <c r="M361" s="17">
        <v>2.4390000000000002E-3</v>
      </c>
      <c r="N361" s="17">
        <v>1436</v>
      </c>
      <c r="O361" s="17">
        <v>0</v>
      </c>
      <c r="P361" s="17">
        <v>0</v>
      </c>
      <c r="Q361" s="17">
        <v>0.73854200000000003</v>
      </c>
      <c r="R361" s="17">
        <v>2.0249E-2</v>
      </c>
      <c r="S361" s="17">
        <v>3.4245999999999999E-2</v>
      </c>
      <c r="T361" s="17">
        <v>1.3997000000000001E-2</v>
      </c>
      <c r="U361" s="17">
        <v>0.408721</v>
      </c>
      <c r="V361" s="17">
        <v>641.79999999999995</v>
      </c>
      <c r="W361" s="17">
        <v>0.44501200000000002</v>
      </c>
      <c r="X361" s="17">
        <v>1173</v>
      </c>
      <c r="Y361" s="17">
        <v>0</v>
      </c>
      <c r="Z361" s="17">
        <v>0</v>
      </c>
      <c r="AA361" s="17">
        <v>0.62880199999999997</v>
      </c>
      <c r="AB361" s="17">
        <v>2.89641E-2</v>
      </c>
      <c r="AC361" s="17">
        <v>2.0654499999999999E-2</v>
      </c>
      <c r="AD361" s="17">
        <v>0.25</v>
      </c>
      <c r="AE361" s="17">
        <v>1294.2</v>
      </c>
    </row>
    <row r="362" spans="1:31">
      <c r="A362" s="17">
        <v>349</v>
      </c>
      <c r="B362" s="19">
        <v>0.46299768518518519</v>
      </c>
      <c r="C362" s="17">
        <v>96.5</v>
      </c>
      <c r="D362" s="17">
        <v>5.4</v>
      </c>
      <c r="E362" s="17">
        <v>6.0439999999999999E-3</v>
      </c>
      <c r="F362" s="17">
        <v>0.29199999999999998</v>
      </c>
      <c r="G362" s="17">
        <v>0.64617400000000003</v>
      </c>
      <c r="H362" s="17">
        <v>2.2439000000000001E-2</v>
      </c>
      <c r="I362" s="17">
        <v>3.4451000000000002E-2</v>
      </c>
      <c r="J362" s="17">
        <v>1.2012E-2</v>
      </c>
      <c r="K362" s="17">
        <v>0.34867799999999999</v>
      </c>
      <c r="L362" s="17">
        <v>577.9</v>
      </c>
      <c r="M362" s="17">
        <v>0.36838100000000001</v>
      </c>
      <c r="N362" s="17">
        <v>4637</v>
      </c>
      <c r="O362" s="17">
        <v>0</v>
      </c>
      <c r="P362" s="17">
        <v>0</v>
      </c>
      <c r="Q362" s="17">
        <v>0.82553299999999996</v>
      </c>
      <c r="R362" s="17">
        <v>1.7895000000000001E-2</v>
      </c>
      <c r="S362" s="17">
        <v>3.2931000000000002E-2</v>
      </c>
      <c r="T362" s="17">
        <v>1.5036000000000001E-2</v>
      </c>
      <c r="U362" s="17">
        <v>0.45657999999999999</v>
      </c>
      <c r="V362" s="17">
        <v>771.4</v>
      </c>
      <c r="W362" s="17">
        <v>2.4390000000000002E-3</v>
      </c>
      <c r="X362" s="17">
        <v>1912</v>
      </c>
      <c r="Y362" s="17">
        <v>0</v>
      </c>
      <c r="Z362" s="17">
        <v>0</v>
      </c>
      <c r="AA362" s="17">
        <v>0.70243</v>
      </c>
      <c r="AB362" s="17">
        <v>7.97987E-2</v>
      </c>
      <c r="AC362" s="17">
        <v>1.90951E-2</v>
      </c>
      <c r="AD362" s="17">
        <v>0.25</v>
      </c>
      <c r="AE362" s="17">
        <v>1437.2</v>
      </c>
    </row>
    <row r="363" spans="1:31">
      <c r="A363" s="17">
        <v>350</v>
      </c>
      <c r="B363" s="19">
        <v>0.46305555555555555</v>
      </c>
      <c r="C363" s="17">
        <v>94.5</v>
      </c>
      <c r="D363" s="17">
        <v>5.4</v>
      </c>
      <c r="E363" s="17">
        <v>5.2059999999999997E-3</v>
      </c>
      <c r="F363" s="17">
        <v>0.252</v>
      </c>
      <c r="G363" s="17">
        <v>0.65515500000000004</v>
      </c>
      <c r="H363" s="17">
        <v>2.3976000000000001E-2</v>
      </c>
      <c r="I363" s="17">
        <v>3.7962000000000003E-2</v>
      </c>
      <c r="J363" s="17">
        <v>1.3986E-2</v>
      </c>
      <c r="K363" s="17">
        <v>0.36842999999999998</v>
      </c>
      <c r="L363" s="17">
        <v>551.6</v>
      </c>
      <c r="M363" s="17">
        <v>2.4390000000000002E-3</v>
      </c>
      <c r="N363" s="17">
        <v>969</v>
      </c>
      <c r="O363" s="17">
        <v>0</v>
      </c>
      <c r="P363" s="17">
        <v>0</v>
      </c>
      <c r="Q363" s="17">
        <v>0.72863500000000003</v>
      </c>
      <c r="R363" s="17">
        <v>2.2889E-2</v>
      </c>
      <c r="S363" s="17">
        <v>3.7262999999999998E-2</v>
      </c>
      <c r="T363" s="17">
        <v>1.4374E-2</v>
      </c>
      <c r="U363" s="17">
        <v>0.385737</v>
      </c>
      <c r="V363" s="17">
        <v>715.7</v>
      </c>
      <c r="W363" s="17">
        <v>2.4390000000000002E-3</v>
      </c>
      <c r="X363" s="17">
        <v>1080</v>
      </c>
      <c r="Y363" s="17">
        <v>0</v>
      </c>
      <c r="Z363" s="17">
        <v>0</v>
      </c>
      <c r="AA363" s="17">
        <v>0.593441</v>
      </c>
      <c r="AB363" s="17">
        <v>1.7003899999999999E-2</v>
      </c>
      <c r="AC363" s="17">
        <v>2.3133899999999999E-2</v>
      </c>
      <c r="AD363" s="17">
        <v>0.25</v>
      </c>
      <c r="AE363" s="17">
        <v>1505.8</v>
      </c>
    </row>
    <row r="364" spans="1:31">
      <c r="A364" s="17">
        <v>351</v>
      </c>
      <c r="B364" s="19">
        <v>0.46311342592592591</v>
      </c>
      <c r="C364" s="17">
        <v>93.6</v>
      </c>
      <c r="D364" s="17">
        <v>5.4</v>
      </c>
      <c r="E364" s="17">
        <v>6.2199999999999998E-3</v>
      </c>
      <c r="F364" s="17">
        <v>0.30099999999999999</v>
      </c>
      <c r="G364" s="17">
        <v>0.82824799999999998</v>
      </c>
      <c r="H364" s="17">
        <v>3.1549000000000001E-2</v>
      </c>
      <c r="I364" s="17">
        <v>5.1269000000000002E-2</v>
      </c>
      <c r="J364" s="17">
        <v>1.9720000000000001E-2</v>
      </c>
      <c r="K364" s="17">
        <v>0.38463900000000001</v>
      </c>
      <c r="L364" s="17">
        <v>615.4</v>
      </c>
      <c r="M364" s="17">
        <v>2.4390000000000002E-3</v>
      </c>
      <c r="N364" s="17">
        <v>857</v>
      </c>
      <c r="O364" s="17">
        <v>0</v>
      </c>
      <c r="P364" s="17">
        <v>0</v>
      </c>
      <c r="Q364" s="17">
        <v>0.81705799999999995</v>
      </c>
      <c r="R364" s="17">
        <v>2.6547999999999999E-2</v>
      </c>
      <c r="S364" s="17">
        <v>4.5221999999999998E-2</v>
      </c>
      <c r="T364" s="17">
        <v>1.8674E-2</v>
      </c>
      <c r="U364" s="17">
        <v>0.412935</v>
      </c>
      <c r="V364" s="17">
        <v>633.6</v>
      </c>
      <c r="W364" s="17">
        <v>0.29361399999999999</v>
      </c>
      <c r="X364" s="17">
        <v>874</v>
      </c>
      <c r="Y364" s="17">
        <v>0</v>
      </c>
      <c r="Z364" s="17">
        <v>0</v>
      </c>
      <c r="AA364" s="17">
        <v>0.63528399999999996</v>
      </c>
      <c r="AB364" s="17">
        <v>1.6779100000000002E-2</v>
      </c>
      <c r="AC364" s="17">
        <v>2.6861699999999999E-2</v>
      </c>
      <c r="AD364" s="17">
        <v>0.25</v>
      </c>
      <c r="AE364" s="17">
        <v>1349.5</v>
      </c>
    </row>
    <row r="365" spans="1:31">
      <c r="A365" s="17">
        <v>352</v>
      </c>
      <c r="B365" s="19">
        <v>0.46315972222222218</v>
      </c>
      <c r="C365" s="17">
        <v>93.2</v>
      </c>
      <c r="D365" s="17">
        <v>5.4</v>
      </c>
      <c r="E365" s="17">
        <v>7.4349999999999998E-3</v>
      </c>
      <c r="F365" s="17">
        <v>0.36</v>
      </c>
      <c r="G365" s="17">
        <v>0.80306299999999997</v>
      </c>
      <c r="H365" s="17">
        <v>2.2043E-2</v>
      </c>
      <c r="I365" s="17">
        <v>4.5186999999999998E-2</v>
      </c>
      <c r="J365" s="17">
        <v>2.3144000000000001E-2</v>
      </c>
      <c r="K365" s="17">
        <v>0.512181</v>
      </c>
      <c r="L365" s="17">
        <v>1002.4</v>
      </c>
      <c r="M365" s="17">
        <v>0.36838100000000001</v>
      </c>
      <c r="N365" s="17">
        <v>15445</v>
      </c>
      <c r="O365" s="17">
        <v>0</v>
      </c>
      <c r="P365" s="17">
        <v>0</v>
      </c>
      <c r="Q365" s="17">
        <v>0.85105799999999998</v>
      </c>
      <c r="R365" s="17">
        <v>2.5846999999999998E-2</v>
      </c>
      <c r="S365" s="17">
        <v>4.6760000000000003E-2</v>
      </c>
      <c r="T365" s="17">
        <v>2.0913000000000001E-2</v>
      </c>
      <c r="U365" s="17">
        <v>0.44723299999999999</v>
      </c>
      <c r="V365" s="17">
        <v>723.8</v>
      </c>
      <c r="W365" s="17">
        <v>2.4390000000000002E-3</v>
      </c>
      <c r="X365" s="17">
        <v>1090</v>
      </c>
      <c r="Y365" s="17">
        <v>0</v>
      </c>
      <c r="Z365" s="17">
        <v>0</v>
      </c>
      <c r="AA365" s="17">
        <v>0.68805099999999997</v>
      </c>
      <c r="AB365" s="17">
        <v>0.33378600000000003</v>
      </c>
      <c r="AC365" s="17">
        <v>3.2827799999999997E-2</v>
      </c>
      <c r="AD365" s="17">
        <v>0.25</v>
      </c>
      <c r="AE365" s="17">
        <v>828.5</v>
      </c>
    </row>
    <row r="366" spans="1:31">
      <c r="A366" s="17">
        <v>353</v>
      </c>
      <c r="B366" s="19">
        <v>0.4632175925925926</v>
      </c>
      <c r="C366" s="17">
        <v>92</v>
      </c>
      <c r="D366" s="17">
        <v>5.4</v>
      </c>
      <c r="E366" s="17">
        <v>6.5579999999999996E-3</v>
      </c>
      <c r="F366" s="17">
        <v>0.317</v>
      </c>
      <c r="G366" s="17">
        <v>0.80623299999999998</v>
      </c>
      <c r="H366" s="17">
        <v>3.0979E-2</v>
      </c>
      <c r="I366" s="17">
        <v>4.9061E-2</v>
      </c>
      <c r="J366" s="17">
        <v>1.8081E-2</v>
      </c>
      <c r="K366" s="17">
        <v>0.36855399999999999</v>
      </c>
      <c r="L366" s="17">
        <v>591.1</v>
      </c>
      <c r="M366" s="17">
        <v>0.11064300000000001</v>
      </c>
      <c r="N366" s="17">
        <v>957</v>
      </c>
      <c r="O366" s="17">
        <v>0</v>
      </c>
      <c r="P366" s="17">
        <v>0</v>
      </c>
      <c r="Q366" s="17">
        <v>0.822245</v>
      </c>
      <c r="R366" s="17">
        <v>2.4989999999999998E-2</v>
      </c>
      <c r="S366" s="17">
        <v>4.5759000000000001E-2</v>
      </c>
      <c r="T366" s="17">
        <v>2.0768999999999999E-2</v>
      </c>
      <c r="U366" s="17">
        <v>0.453878</v>
      </c>
      <c r="V366" s="17">
        <v>784.6</v>
      </c>
      <c r="W366" s="17">
        <v>2.4390000000000002E-3</v>
      </c>
      <c r="X366" s="17">
        <v>1900</v>
      </c>
      <c r="Y366" s="17">
        <v>0</v>
      </c>
      <c r="Z366" s="17">
        <v>0</v>
      </c>
      <c r="AA366" s="17">
        <v>0.69827399999999995</v>
      </c>
      <c r="AB366" s="17">
        <v>1.79758E-2</v>
      </c>
      <c r="AC366" s="17">
        <v>2.5363199999999999E-2</v>
      </c>
      <c r="AD366" s="17">
        <v>0.25</v>
      </c>
      <c r="AE366" s="17">
        <v>1405.2</v>
      </c>
    </row>
    <row r="367" spans="1:31">
      <c r="A367" s="17">
        <v>354</v>
      </c>
      <c r="B367" s="19">
        <v>0.46327546296296296</v>
      </c>
      <c r="C367" s="17">
        <v>91.4</v>
      </c>
      <c r="D367" s="17">
        <v>5.4</v>
      </c>
      <c r="E367" s="17">
        <v>7.8200000000000006E-3</v>
      </c>
      <c r="F367" s="17">
        <v>0.378</v>
      </c>
      <c r="G367" s="17">
        <v>0.88896399999999998</v>
      </c>
      <c r="H367" s="17">
        <v>2.7217999999999999E-2</v>
      </c>
      <c r="I367" s="17">
        <v>5.0991000000000002E-2</v>
      </c>
      <c r="J367" s="17">
        <v>2.3772999999999999E-2</v>
      </c>
      <c r="K367" s="17">
        <v>0.46622000000000002</v>
      </c>
      <c r="L367" s="17">
        <v>779.5</v>
      </c>
      <c r="M367" s="17">
        <v>0.193304</v>
      </c>
      <c r="N367" s="17">
        <v>1089</v>
      </c>
      <c r="O367" s="17">
        <v>0</v>
      </c>
      <c r="P367" s="17">
        <v>0</v>
      </c>
      <c r="Q367" s="17">
        <v>0.86973599999999995</v>
      </c>
      <c r="R367" s="17">
        <v>2.8517000000000001E-2</v>
      </c>
      <c r="S367" s="17">
        <v>4.8669999999999998E-2</v>
      </c>
      <c r="T367" s="17">
        <v>2.0153000000000001E-2</v>
      </c>
      <c r="U367" s="17">
        <v>0.41408200000000001</v>
      </c>
      <c r="V367" s="17">
        <v>615.4</v>
      </c>
      <c r="W367" s="17">
        <v>0.17263800000000001</v>
      </c>
      <c r="X367" s="17">
        <v>1344</v>
      </c>
      <c r="Y367" s="17">
        <v>0</v>
      </c>
      <c r="Z367" s="17">
        <v>0</v>
      </c>
      <c r="AA367" s="17">
        <v>0.63705000000000001</v>
      </c>
      <c r="AB367" s="17">
        <v>2.6735999999999999E-2</v>
      </c>
      <c r="AC367" s="17">
        <v>2.9055500000000001E-2</v>
      </c>
      <c r="AD367" s="17">
        <v>0.25</v>
      </c>
      <c r="AE367" s="17">
        <v>1065.5</v>
      </c>
    </row>
    <row r="368" spans="1:31">
      <c r="A368" s="17">
        <v>355</v>
      </c>
      <c r="B368" s="19">
        <v>0.46333333333333332</v>
      </c>
      <c r="C368" s="17">
        <v>90</v>
      </c>
      <c r="D368" s="17">
        <v>5.4</v>
      </c>
      <c r="E368" s="17">
        <v>7.3400000000000002E-3</v>
      </c>
      <c r="F368" s="17">
        <v>0.35499999999999998</v>
      </c>
      <c r="G368" s="17">
        <v>0.83991099999999996</v>
      </c>
      <c r="H368" s="17">
        <v>3.2904999999999997E-2</v>
      </c>
      <c r="I368" s="17">
        <v>5.4954999999999997E-2</v>
      </c>
      <c r="J368" s="17">
        <v>2.205E-2</v>
      </c>
      <c r="K368" s="17">
        <v>0.40123700000000001</v>
      </c>
      <c r="L368" s="17">
        <v>758.2</v>
      </c>
      <c r="M368" s="17">
        <v>0.52279399999999998</v>
      </c>
      <c r="N368" s="17">
        <v>1107</v>
      </c>
      <c r="O368" s="17">
        <v>0</v>
      </c>
      <c r="P368" s="17">
        <v>0</v>
      </c>
      <c r="Q368" s="17">
        <v>0.879718</v>
      </c>
      <c r="R368" s="17">
        <v>3.1482999999999997E-2</v>
      </c>
      <c r="S368" s="17">
        <v>5.2422999999999997E-2</v>
      </c>
      <c r="T368" s="17">
        <v>2.094E-2</v>
      </c>
      <c r="U368" s="17">
        <v>0.399447</v>
      </c>
      <c r="V368" s="17">
        <v>676.2</v>
      </c>
      <c r="W368" s="17">
        <v>0.22674</v>
      </c>
      <c r="X368" s="17">
        <v>530</v>
      </c>
      <c r="Y368" s="17">
        <v>0</v>
      </c>
      <c r="Z368" s="17">
        <v>0</v>
      </c>
      <c r="AA368" s="17">
        <v>0.61453400000000002</v>
      </c>
      <c r="AB368" s="17">
        <v>2.6451100000000002E-2</v>
      </c>
      <c r="AC368" s="17">
        <v>3.2036500000000002E-2</v>
      </c>
      <c r="AD368" s="17">
        <v>0.25</v>
      </c>
      <c r="AE368" s="17">
        <v>1095.4000000000001</v>
      </c>
    </row>
    <row r="369" spans="1:31">
      <c r="A369" s="17">
        <v>356</v>
      </c>
      <c r="B369" s="19">
        <v>0.46339120370370374</v>
      </c>
      <c r="C369" s="17">
        <v>89.8</v>
      </c>
      <c r="D369" s="17">
        <v>5.4</v>
      </c>
      <c r="E369" s="17">
        <v>5.744E-3</v>
      </c>
      <c r="F369" s="17">
        <v>0.27800000000000002</v>
      </c>
      <c r="G369" s="17">
        <v>0.82383099999999998</v>
      </c>
      <c r="H369" s="17">
        <v>3.6972999999999999E-2</v>
      </c>
      <c r="I369" s="17">
        <v>6.1079000000000001E-2</v>
      </c>
      <c r="J369" s="17">
        <v>2.4105999999999999E-2</v>
      </c>
      <c r="K369" s="17">
        <v>0.39466400000000001</v>
      </c>
      <c r="L369" s="17">
        <v>641.79999999999995</v>
      </c>
      <c r="M369" s="17">
        <v>3.5875999999999998E-2</v>
      </c>
      <c r="N369" s="17">
        <v>1062</v>
      </c>
      <c r="O369" s="17">
        <v>0</v>
      </c>
      <c r="P369" s="17">
        <v>0</v>
      </c>
      <c r="Q369" s="17">
        <v>0.83382599999999996</v>
      </c>
      <c r="R369" s="17">
        <v>3.4750999999999997E-2</v>
      </c>
      <c r="S369" s="17">
        <v>5.4940999999999997E-2</v>
      </c>
      <c r="T369" s="17">
        <v>2.019E-2</v>
      </c>
      <c r="U369" s="17">
        <v>0.36748900000000001</v>
      </c>
      <c r="V369" s="17">
        <v>702.5</v>
      </c>
      <c r="W369" s="17">
        <v>9.7871E-2</v>
      </c>
      <c r="X369" s="17">
        <v>1552</v>
      </c>
      <c r="Y369" s="17">
        <v>0</v>
      </c>
      <c r="Z369" s="17">
        <v>0</v>
      </c>
      <c r="AA369" s="17">
        <v>0.56536799999999998</v>
      </c>
      <c r="AB369" s="17">
        <v>2.15845E-2</v>
      </c>
      <c r="AC369" s="17">
        <v>3.51864E-2</v>
      </c>
      <c r="AD369" s="17">
        <v>0.25</v>
      </c>
      <c r="AE369" s="17">
        <v>1294.2</v>
      </c>
    </row>
    <row r="370" spans="1:31">
      <c r="A370" s="17">
        <v>357</v>
      </c>
      <c r="B370" s="19">
        <v>0.4634375</v>
      </c>
      <c r="C370" s="17">
        <v>88.1</v>
      </c>
      <c r="D370" s="17">
        <v>5.4</v>
      </c>
      <c r="E370" s="17">
        <v>7.5859999999999999E-3</v>
      </c>
      <c r="F370" s="17">
        <v>0.36699999999999999</v>
      </c>
      <c r="G370" s="17">
        <v>0.87932399999999999</v>
      </c>
      <c r="H370" s="17">
        <v>2.9399999999999999E-2</v>
      </c>
      <c r="I370" s="17">
        <v>5.7960999999999999E-2</v>
      </c>
      <c r="J370" s="17">
        <v>2.8561E-2</v>
      </c>
      <c r="K370" s="17">
        <v>0.49276799999999998</v>
      </c>
      <c r="L370" s="17">
        <v>718.8</v>
      </c>
      <c r="M370" s="17">
        <v>2.4390000000000002E-3</v>
      </c>
      <c r="N370" s="17">
        <v>1203</v>
      </c>
      <c r="O370" s="17">
        <v>0</v>
      </c>
      <c r="P370" s="17">
        <v>0</v>
      </c>
      <c r="Q370" s="17">
        <v>0.88454200000000005</v>
      </c>
      <c r="R370" s="17">
        <v>3.3328999999999998E-2</v>
      </c>
      <c r="S370" s="17">
        <v>5.9080000000000001E-2</v>
      </c>
      <c r="T370" s="17">
        <v>2.5751E-2</v>
      </c>
      <c r="U370" s="17">
        <v>0.43586599999999998</v>
      </c>
      <c r="V370" s="17">
        <v>779.5</v>
      </c>
      <c r="W370" s="17">
        <v>0.29662899999999998</v>
      </c>
      <c r="X370" s="17">
        <v>735</v>
      </c>
      <c r="Y370" s="17">
        <v>0</v>
      </c>
      <c r="Z370" s="17">
        <v>0</v>
      </c>
      <c r="AA370" s="17">
        <v>0.67056300000000002</v>
      </c>
      <c r="AB370" s="17">
        <v>2.7226799999999999E-2</v>
      </c>
      <c r="AC370" s="17">
        <v>3.4029999999999998E-2</v>
      </c>
      <c r="AD370" s="17">
        <v>0.25</v>
      </c>
      <c r="AE370" s="17">
        <v>1155.5</v>
      </c>
    </row>
    <row r="371" spans="1:31">
      <c r="A371" s="17">
        <v>358</v>
      </c>
      <c r="B371" s="19">
        <v>0.46349537037037036</v>
      </c>
      <c r="C371" s="17">
        <v>87.2</v>
      </c>
      <c r="D371" s="17">
        <v>5.4</v>
      </c>
      <c r="E371" s="17">
        <v>9.077E-3</v>
      </c>
      <c r="F371" s="17">
        <v>0.439</v>
      </c>
      <c r="G371" s="17">
        <v>0.90056199999999997</v>
      </c>
      <c r="H371" s="17">
        <v>3.4153999999999997E-2</v>
      </c>
      <c r="I371" s="17">
        <v>6.4255999999999994E-2</v>
      </c>
      <c r="J371" s="17">
        <v>3.0103000000000001E-2</v>
      </c>
      <c r="K371" s="17">
        <v>0.46847800000000001</v>
      </c>
      <c r="L371" s="17">
        <v>817.1</v>
      </c>
      <c r="M371" s="17">
        <v>0.21884700000000001</v>
      </c>
      <c r="N371" s="17">
        <v>1185</v>
      </c>
      <c r="O371" s="17">
        <v>0</v>
      </c>
      <c r="P371" s="17">
        <v>0</v>
      </c>
      <c r="Q371" s="17">
        <v>0.85124500000000003</v>
      </c>
      <c r="R371" s="17">
        <v>3.5147999999999999E-2</v>
      </c>
      <c r="S371" s="17">
        <v>6.5123E-2</v>
      </c>
      <c r="T371" s="17">
        <v>2.9974000000000001E-2</v>
      </c>
      <c r="U371" s="17">
        <v>0.46027499999999999</v>
      </c>
      <c r="V371" s="17">
        <v>912.3</v>
      </c>
      <c r="W371" s="17">
        <v>2.4390000000000002E-3</v>
      </c>
      <c r="X371" s="17">
        <v>1297</v>
      </c>
      <c r="Y371" s="17">
        <v>0</v>
      </c>
      <c r="Z371" s="17">
        <v>0</v>
      </c>
      <c r="AA371" s="17">
        <v>0.70811599999999997</v>
      </c>
      <c r="AB371" s="17">
        <v>3.0378499999999999E-2</v>
      </c>
      <c r="AC371" s="17">
        <v>3.6058899999999998E-2</v>
      </c>
      <c r="AD371" s="17">
        <v>0.25</v>
      </c>
      <c r="AE371" s="17">
        <v>1016.5</v>
      </c>
    </row>
    <row r="372" spans="1:31">
      <c r="A372" s="17">
        <v>359</v>
      </c>
      <c r="B372" s="19">
        <v>0.46355324074074072</v>
      </c>
      <c r="C372" s="17">
        <v>86.7</v>
      </c>
      <c r="D372" s="17">
        <v>5.4</v>
      </c>
      <c r="E372" s="17">
        <v>6.8339999999999998E-3</v>
      </c>
      <c r="F372" s="17">
        <v>0.33100000000000002</v>
      </c>
      <c r="G372" s="17">
        <v>0.93024799999999996</v>
      </c>
      <c r="H372" s="17">
        <v>3.7587000000000002E-2</v>
      </c>
      <c r="I372" s="17">
        <v>6.7555000000000004E-2</v>
      </c>
      <c r="J372" s="17">
        <v>2.9968000000000002E-2</v>
      </c>
      <c r="K372" s="17">
        <v>0.443606</v>
      </c>
      <c r="L372" s="17">
        <v>697.5</v>
      </c>
      <c r="M372" s="17">
        <v>2.4390000000000002E-3</v>
      </c>
      <c r="N372" s="17">
        <v>654</v>
      </c>
      <c r="O372" s="17">
        <v>0</v>
      </c>
      <c r="P372" s="17">
        <v>0</v>
      </c>
      <c r="Q372" s="17">
        <v>0.907003</v>
      </c>
      <c r="R372" s="17">
        <v>3.6047999999999997E-2</v>
      </c>
      <c r="S372" s="17">
        <v>6.0020999999999998E-2</v>
      </c>
      <c r="T372" s="17">
        <v>2.3973000000000001E-2</v>
      </c>
      <c r="U372" s="17">
        <v>0.39941100000000002</v>
      </c>
      <c r="V372" s="17">
        <v>697.5</v>
      </c>
      <c r="W372" s="17">
        <v>0.39392500000000003</v>
      </c>
      <c r="X372" s="17">
        <v>1157</v>
      </c>
      <c r="Y372" s="17">
        <v>0</v>
      </c>
      <c r="Z372" s="17">
        <v>0</v>
      </c>
      <c r="AA372" s="17">
        <v>0.61447799999999997</v>
      </c>
      <c r="AB372" s="17">
        <v>1.4545300000000001E-2</v>
      </c>
      <c r="AC372" s="17">
        <v>3.6396900000000003E-2</v>
      </c>
      <c r="AD372" s="17">
        <v>0.25</v>
      </c>
      <c r="AE372" s="17">
        <v>1190.8</v>
      </c>
    </row>
    <row r="373" spans="1:31">
      <c r="A373" s="17">
        <v>360</v>
      </c>
      <c r="B373" s="19">
        <v>0.46361111111111114</v>
      </c>
      <c r="C373" s="17">
        <v>85.2</v>
      </c>
      <c r="D373" s="17">
        <v>5.4</v>
      </c>
      <c r="E373" s="17">
        <v>5.0850000000000001E-3</v>
      </c>
      <c r="F373" s="17">
        <v>0.246</v>
      </c>
      <c r="G373" s="17">
        <v>0.88863300000000001</v>
      </c>
      <c r="H373" s="17">
        <v>3.7960000000000001E-2</v>
      </c>
      <c r="I373" s="17">
        <v>6.2810000000000005E-2</v>
      </c>
      <c r="J373" s="17">
        <v>2.4850000000000001E-2</v>
      </c>
      <c r="K373" s="17">
        <v>0.39564100000000002</v>
      </c>
      <c r="L373" s="17">
        <v>543.5</v>
      </c>
      <c r="M373" s="17">
        <v>0.28084199999999998</v>
      </c>
      <c r="N373" s="17">
        <v>1659</v>
      </c>
      <c r="O373" s="17">
        <v>0</v>
      </c>
      <c r="P373" s="17">
        <v>0</v>
      </c>
      <c r="Q373" s="17">
        <v>0.86587899999999995</v>
      </c>
      <c r="R373" s="17">
        <v>3.9262999999999999E-2</v>
      </c>
      <c r="S373" s="17">
        <v>6.4034999999999995E-2</v>
      </c>
      <c r="T373" s="17">
        <v>2.4771999999999999E-2</v>
      </c>
      <c r="U373" s="17">
        <v>0.38685000000000003</v>
      </c>
      <c r="V373" s="17">
        <v>628.6</v>
      </c>
      <c r="W373" s="17">
        <v>0.29849199999999998</v>
      </c>
      <c r="X373" s="17">
        <v>1055</v>
      </c>
      <c r="Y373" s="17">
        <v>0</v>
      </c>
      <c r="Z373" s="17">
        <v>0</v>
      </c>
      <c r="AA373" s="17">
        <v>0.59515399999999996</v>
      </c>
      <c r="AB373" s="17">
        <v>2.8351299999999999E-2</v>
      </c>
      <c r="AC373" s="17">
        <v>3.9965599999999997E-2</v>
      </c>
      <c r="AD373" s="17">
        <v>0.25</v>
      </c>
      <c r="AE373" s="17">
        <v>1528.3</v>
      </c>
    </row>
    <row r="374" spans="1:31">
      <c r="A374" s="17">
        <v>361</v>
      </c>
      <c r="B374" s="19">
        <v>0.46366898148148145</v>
      </c>
      <c r="C374" s="17">
        <v>85.2</v>
      </c>
      <c r="D374" s="17">
        <v>5.4</v>
      </c>
      <c r="E374" s="17">
        <v>6.0939999999999996E-3</v>
      </c>
      <c r="F374" s="17">
        <v>0.29499999999999998</v>
      </c>
      <c r="G374" s="17">
        <v>0.90427000000000002</v>
      </c>
      <c r="H374" s="17">
        <v>3.7732000000000002E-2</v>
      </c>
      <c r="I374" s="17">
        <v>6.1874999999999999E-2</v>
      </c>
      <c r="J374" s="17">
        <v>2.4143000000000001E-2</v>
      </c>
      <c r="K374" s="17">
        <v>0.39018599999999998</v>
      </c>
      <c r="L374" s="17">
        <v>641.79999999999995</v>
      </c>
      <c r="M374" s="17">
        <v>0.22674</v>
      </c>
      <c r="N374" s="17">
        <v>2000</v>
      </c>
      <c r="O374" s="17">
        <v>0</v>
      </c>
      <c r="P374" s="17">
        <v>0</v>
      </c>
      <c r="Q374" s="17">
        <v>0.87780599999999998</v>
      </c>
      <c r="R374" s="17">
        <v>4.0632000000000001E-2</v>
      </c>
      <c r="S374" s="17">
        <v>6.7419999999999994E-2</v>
      </c>
      <c r="T374" s="17">
        <v>2.6787999999999999E-2</v>
      </c>
      <c r="U374" s="17">
        <v>0.397337</v>
      </c>
      <c r="V374" s="17">
        <v>702.5</v>
      </c>
      <c r="W374" s="17">
        <v>0.33192899999999997</v>
      </c>
      <c r="X374" s="17">
        <v>1226</v>
      </c>
      <c r="Y374" s="17">
        <v>0</v>
      </c>
      <c r="Z374" s="17">
        <v>0</v>
      </c>
      <c r="AA374" s="17">
        <v>0.61128700000000002</v>
      </c>
      <c r="AB374" s="17">
        <v>3.9872600000000001E-2</v>
      </c>
      <c r="AC374" s="17">
        <v>4.1699699999999999E-2</v>
      </c>
      <c r="AD374" s="17">
        <v>0.25</v>
      </c>
      <c r="AE374" s="17">
        <v>1294.2</v>
      </c>
    </row>
    <row r="375" spans="1:31">
      <c r="A375" s="17">
        <v>362</v>
      </c>
      <c r="B375" s="19">
        <v>0.46371527777777777</v>
      </c>
      <c r="C375" s="17">
        <v>83.2</v>
      </c>
      <c r="D375" s="17">
        <v>5.4</v>
      </c>
      <c r="E375" s="17">
        <v>6.1840000000000003E-3</v>
      </c>
      <c r="F375" s="17">
        <v>0.29899999999999999</v>
      </c>
      <c r="G375" s="17">
        <v>0.92760299999999996</v>
      </c>
      <c r="H375" s="17">
        <v>3.8780000000000002E-2</v>
      </c>
      <c r="I375" s="17">
        <v>6.8594000000000002E-2</v>
      </c>
      <c r="J375" s="17">
        <v>2.9814E-2</v>
      </c>
      <c r="K375" s="17">
        <v>0.43464199999999997</v>
      </c>
      <c r="L375" s="17">
        <v>710.6</v>
      </c>
      <c r="M375" s="17">
        <v>2.4390000000000002E-3</v>
      </c>
      <c r="N375" s="17">
        <v>3863</v>
      </c>
      <c r="O375" s="17">
        <v>0</v>
      </c>
      <c r="P375" s="17">
        <v>0</v>
      </c>
      <c r="Q375" s="17">
        <v>0.89496699999999996</v>
      </c>
      <c r="R375" s="17">
        <v>4.6502000000000002E-2</v>
      </c>
      <c r="S375" s="17">
        <v>7.5082999999999997E-2</v>
      </c>
      <c r="T375" s="17">
        <v>2.8580999999999999E-2</v>
      </c>
      <c r="U375" s="17">
        <v>0.380662</v>
      </c>
      <c r="V375" s="17">
        <v>633.6</v>
      </c>
      <c r="W375" s="17">
        <v>0.198182</v>
      </c>
      <c r="X375" s="17">
        <v>502</v>
      </c>
      <c r="Y375" s="17">
        <v>0</v>
      </c>
      <c r="Z375" s="17">
        <v>0</v>
      </c>
      <c r="AA375" s="17">
        <v>0.58563399999999999</v>
      </c>
      <c r="AB375" s="17">
        <v>8.1585599999999994E-2</v>
      </c>
      <c r="AC375" s="17">
        <v>4.8833700000000001E-2</v>
      </c>
      <c r="AD375" s="17">
        <v>0.25</v>
      </c>
      <c r="AE375" s="17">
        <v>1168.8</v>
      </c>
    </row>
    <row r="376" spans="1:31">
      <c r="A376" s="17">
        <v>363</v>
      </c>
      <c r="B376" s="19">
        <v>0.46377314814814818</v>
      </c>
      <c r="C376" s="17">
        <v>83</v>
      </c>
      <c r="D376" s="17">
        <v>5.4</v>
      </c>
      <c r="E376" s="17">
        <v>6.5719999999999997E-3</v>
      </c>
      <c r="F376" s="17">
        <v>0.318</v>
      </c>
      <c r="G376" s="17">
        <v>0.88710100000000003</v>
      </c>
      <c r="H376" s="17">
        <v>3.7248000000000003E-2</v>
      </c>
      <c r="I376" s="17">
        <v>6.5753000000000006E-2</v>
      </c>
      <c r="J376" s="17">
        <v>2.8504999999999999E-2</v>
      </c>
      <c r="K376" s="17">
        <v>0.43351800000000001</v>
      </c>
      <c r="L376" s="17">
        <v>620.5</v>
      </c>
      <c r="M376" s="17">
        <v>2.4390000000000002E-3</v>
      </c>
      <c r="N376" s="17">
        <v>737</v>
      </c>
      <c r="O376" s="17">
        <v>0</v>
      </c>
      <c r="P376" s="17">
        <v>0</v>
      </c>
      <c r="Q376" s="17">
        <v>0.86427900000000002</v>
      </c>
      <c r="R376" s="17">
        <v>3.9626000000000001E-2</v>
      </c>
      <c r="S376" s="17">
        <v>6.9740999999999997E-2</v>
      </c>
      <c r="T376" s="17">
        <v>3.0114999999999999E-2</v>
      </c>
      <c r="U376" s="17">
        <v>0.43181399999999998</v>
      </c>
      <c r="V376" s="17">
        <v>753.2</v>
      </c>
      <c r="W376" s="17">
        <v>2.4390000000000002E-3</v>
      </c>
      <c r="X376" s="17">
        <v>1647</v>
      </c>
      <c r="Y376" s="17">
        <v>0</v>
      </c>
      <c r="Z376" s="17">
        <v>0</v>
      </c>
      <c r="AA376" s="17">
        <v>0.66432899999999995</v>
      </c>
      <c r="AB376" s="17">
        <v>1.45728E-2</v>
      </c>
      <c r="AC376" s="17">
        <v>4.00644E-2</v>
      </c>
      <c r="AD376" s="17">
        <v>0.25</v>
      </c>
      <c r="AE376" s="17">
        <v>1338.6</v>
      </c>
    </row>
    <row r="377" spans="1:31">
      <c r="A377" s="17">
        <v>364</v>
      </c>
      <c r="B377" s="19">
        <v>0.46383101851851855</v>
      </c>
      <c r="C377" s="17">
        <v>81.400000000000006</v>
      </c>
      <c r="D377" s="17">
        <v>5.4</v>
      </c>
      <c r="E377" s="17">
        <v>6.9090000000000002E-3</v>
      </c>
      <c r="F377" s="17">
        <v>0.33400000000000002</v>
      </c>
      <c r="G377" s="17">
        <v>0.90925199999999995</v>
      </c>
      <c r="H377" s="17">
        <v>3.807E-2</v>
      </c>
      <c r="I377" s="17">
        <v>6.8317000000000003E-2</v>
      </c>
      <c r="J377" s="17">
        <v>3.0247E-2</v>
      </c>
      <c r="K377" s="17">
        <v>0.442749</v>
      </c>
      <c r="L377" s="17">
        <v>697.5</v>
      </c>
      <c r="M377" s="17">
        <v>0.17751700000000001</v>
      </c>
      <c r="N377" s="17">
        <v>1295</v>
      </c>
      <c r="O377" s="17">
        <v>0</v>
      </c>
      <c r="P377" s="17">
        <v>0</v>
      </c>
      <c r="Q377" s="17">
        <v>0.92242599999999997</v>
      </c>
      <c r="R377" s="17">
        <v>4.0640000000000003E-2</v>
      </c>
      <c r="S377" s="17">
        <v>6.8829000000000001E-2</v>
      </c>
      <c r="T377" s="17">
        <v>2.8188999999999999E-2</v>
      </c>
      <c r="U377" s="17">
        <v>0.40955399999999997</v>
      </c>
      <c r="V377" s="17">
        <v>689.4</v>
      </c>
      <c r="W377" s="17">
        <v>0.44802700000000001</v>
      </c>
      <c r="X377" s="17">
        <v>843</v>
      </c>
      <c r="Y377" s="17">
        <v>0</v>
      </c>
      <c r="Z377" s="17">
        <v>0</v>
      </c>
      <c r="AA377" s="17">
        <v>0.63008399999999998</v>
      </c>
      <c r="AB377" s="17">
        <v>2.8387599999999999E-2</v>
      </c>
      <c r="AC377" s="17">
        <v>4.1439700000000003E-2</v>
      </c>
      <c r="AD377" s="17">
        <v>0.25</v>
      </c>
      <c r="AE377" s="17">
        <v>1190.8</v>
      </c>
    </row>
    <row r="378" spans="1:31">
      <c r="A378" s="17">
        <v>365</v>
      </c>
      <c r="B378" s="19">
        <v>0.46388888888888885</v>
      </c>
      <c r="C378" s="17">
        <v>81.599999999999994</v>
      </c>
      <c r="D378" s="17">
        <v>5.4</v>
      </c>
      <c r="E378" s="17">
        <v>6.3629999999999997E-3</v>
      </c>
      <c r="F378" s="17">
        <v>0.308</v>
      </c>
      <c r="G378" s="17">
        <v>0.87199800000000005</v>
      </c>
      <c r="H378" s="17">
        <v>4.1267999999999999E-2</v>
      </c>
      <c r="I378" s="17">
        <v>6.6706000000000001E-2</v>
      </c>
      <c r="J378" s="17">
        <v>2.5437999999999999E-2</v>
      </c>
      <c r="K378" s="17">
        <v>0.38134099999999999</v>
      </c>
      <c r="L378" s="17">
        <v>671.2</v>
      </c>
      <c r="M378" s="17">
        <v>8.8114999999999999E-2</v>
      </c>
      <c r="N378" s="17">
        <v>3495</v>
      </c>
      <c r="O378" s="17">
        <v>0</v>
      </c>
      <c r="P378" s="17">
        <v>0</v>
      </c>
      <c r="Q378" s="17">
        <v>0.90561800000000003</v>
      </c>
      <c r="R378" s="17">
        <v>4.2708999999999997E-2</v>
      </c>
      <c r="S378" s="17">
        <v>7.2358000000000006E-2</v>
      </c>
      <c r="T378" s="17">
        <v>2.9648000000000001E-2</v>
      </c>
      <c r="U378" s="17">
        <v>0.409748</v>
      </c>
      <c r="V378" s="17">
        <v>689.4</v>
      </c>
      <c r="W378" s="17">
        <v>0.136187</v>
      </c>
      <c r="X378" s="17">
        <v>660</v>
      </c>
      <c r="Y378" s="17">
        <v>0</v>
      </c>
      <c r="Z378" s="17">
        <v>0</v>
      </c>
      <c r="AA378" s="17">
        <v>0.630382</v>
      </c>
      <c r="AB378" s="17">
        <v>7.0546700000000004E-2</v>
      </c>
      <c r="AC378" s="17">
        <v>4.4800800000000002E-2</v>
      </c>
      <c r="AD378" s="17">
        <v>0.25</v>
      </c>
      <c r="AE378" s="17">
        <v>1237.5</v>
      </c>
    </row>
    <row r="379" spans="1:31">
      <c r="A379" s="17">
        <v>366</v>
      </c>
      <c r="B379" s="19">
        <v>0.46394675925925927</v>
      </c>
      <c r="C379" s="17">
        <v>80</v>
      </c>
      <c r="D379" s="17">
        <v>5.4</v>
      </c>
      <c r="E379" s="17">
        <v>6.8729999999999998E-3</v>
      </c>
      <c r="F379" s="17">
        <v>0.33300000000000002</v>
      </c>
      <c r="G379" s="17">
        <v>0.90459199999999995</v>
      </c>
      <c r="H379" s="17">
        <v>3.8656999999999997E-2</v>
      </c>
      <c r="I379" s="17">
        <v>6.8237999999999993E-2</v>
      </c>
      <c r="J379" s="17">
        <v>2.9581E-2</v>
      </c>
      <c r="K379" s="17">
        <v>0.43349599999999999</v>
      </c>
      <c r="L379" s="17">
        <v>646.79999999999995</v>
      </c>
      <c r="M379" s="17">
        <v>5.6541000000000001E-2</v>
      </c>
      <c r="N379" s="17">
        <v>1003</v>
      </c>
      <c r="O379" s="17">
        <v>0</v>
      </c>
      <c r="P379" s="17">
        <v>0</v>
      </c>
      <c r="Q379" s="17">
        <v>0.916578</v>
      </c>
      <c r="R379" s="17">
        <v>4.0648999999999998E-2</v>
      </c>
      <c r="S379" s="17">
        <v>7.2059999999999999E-2</v>
      </c>
      <c r="T379" s="17">
        <v>3.1411000000000001E-2</v>
      </c>
      <c r="U379" s="17">
        <v>0.43589699999999998</v>
      </c>
      <c r="V379" s="17">
        <v>710.6</v>
      </c>
      <c r="W379" s="17">
        <v>2.4390000000000002E-3</v>
      </c>
      <c r="X379" s="17">
        <v>1231</v>
      </c>
      <c r="Y379" s="17">
        <v>0</v>
      </c>
      <c r="Z379" s="17">
        <v>0</v>
      </c>
      <c r="AA379" s="17">
        <v>0.67061099999999996</v>
      </c>
      <c r="AB379" s="17">
        <v>2.0567599999999998E-2</v>
      </c>
      <c r="AC379" s="17">
        <v>4.1295400000000003E-2</v>
      </c>
      <c r="AD379" s="17">
        <v>0.25</v>
      </c>
      <c r="AE379" s="17">
        <v>1284.0999999999999</v>
      </c>
    </row>
    <row r="380" spans="1:31">
      <c r="A380" s="17">
        <v>367</v>
      </c>
      <c r="B380" s="19">
        <v>0.46400462962962963</v>
      </c>
      <c r="C380" s="17">
        <v>79.400000000000006</v>
      </c>
      <c r="D380" s="17">
        <v>5.4</v>
      </c>
      <c r="E380" s="17">
        <v>7.2049999999999996E-3</v>
      </c>
      <c r="F380" s="17">
        <v>0.34899999999999998</v>
      </c>
      <c r="G380" s="17">
        <v>0.90571599999999997</v>
      </c>
      <c r="H380" s="17">
        <v>4.0661000000000003E-2</v>
      </c>
      <c r="I380" s="17">
        <v>7.1525000000000005E-2</v>
      </c>
      <c r="J380" s="17">
        <v>3.0863999999999999E-2</v>
      </c>
      <c r="K380" s="17">
        <v>0.43151</v>
      </c>
      <c r="L380" s="17">
        <v>697.5</v>
      </c>
      <c r="M380" s="17">
        <v>0.17751700000000001</v>
      </c>
      <c r="N380" s="17">
        <v>1163</v>
      </c>
      <c r="O380" s="17">
        <v>0</v>
      </c>
      <c r="P380" s="17">
        <v>0</v>
      </c>
      <c r="Q380" s="17">
        <v>0.93350999999999995</v>
      </c>
      <c r="R380" s="17">
        <v>4.3041000000000003E-2</v>
      </c>
      <c r="S380" s="17">
        <v>7.4972999999999998E-2</v>
      </c>
      <c r="T380" s="17">
        <v>3.1932000000000002E-2</v>
      </c>
      <c r="U380" s="17">
        <v>0.42591000000000001</v>
      </c>
      <c r="V380" s="17">
        <v>638.70000000000005</v>
      </c>
      <c r="W380" s="17">
        <v>0.17751700000000001</v>
      </c>
      <c r="X380" s="17">
        <v>1025</v>
      </c>
      <c r="Y380" s="17">
        <v>0</v>
      </c>
      <c r="Z380" s="17">
        <v>0</v>
      </c>
      <c r="AA380" s="17">
        <v>0.655246</v>
      </c>
      <c r="AB380" s="17">
        <v>2.5567200000000002E-2</v>
      </c>
      <c r="AC380" s="17">
        <v>4.3857800000000002E-2</v>
      </c>
      <c r="AD380" s="17">
        <v>0.25</v>
      </c>
      <c r="AE380" s="17">
        <v>1190.8</v>
      </c>
    </row>
    <row r="381" spans="1:31">
      <c r="A381" s="17">
        <v>368</v>
      </c>
      <c r="B381" s="19">
        <v>0.46405092592592595</v>
      </c>
      <c r="C381" s="17">
        <v>78.099999999999994</v>
      </c>
      <c r="D381" s="17">
        <v>5.4</v>
      </c>
      <c r="E381" s="17">
        <v>6.5490000000000001E-3</v>
      </c>
      <c r="F381" s="17">
        <v>0.317</v>
      </c>
      <c r="G381" s="17">
        <v>0.90973300000000001</v>
      </c>
      <c r="H381" s="17">
        <v>4.1274999999999999E-2</v>
      </c>
      <c r="I381" s="17">
        <v>6.9301000000000001E-2</v>
      </c>
      <c r="J381" s="17">
        <v>2.8025000000000001E-2</v>
      </c>
      <c r="K381" s="17">
        <v>0.40440199999999998</v>
      </c>
      <c r="L381" s="17">
        <v>654.9</v>
      </c>
      <c r="M381" s="17">
        <v>0.11064300000000001</v>
      </c>
      <c r="N381" s="17">
        <v>866</v>
      </c>
      <c r="O381" s="17">
        <v>0</v>
      </c>
      <c r="P381" s="17">
        <v>0</v>
      </c>
      <c r="Q381" s="17">
        <v>0.92186100000000004</v>
      </c>
      <c r="R381" s="17">
        <v>4.0747999999999999E-2</v>
      </c>
      <c r="S381" s="17">
        <v>6.8962999999999997E-2</v>
      </c>
      <c r="T381" s="17">
        <v>2.8215E-2</v>
      </c>
      <c r="U381" s="17">
        <v>0.40913500000000003</v>
      </c>
      <c r="V381" s="17">
        <v>646.79999999999995</v>
      </c>
      <c r="W381" s="17">
        <v>0.22674</v>
      </c>
      <c r="X381" s="17">
        <v>1172</v>
      </c>
      <c r="Y381" s="17">
        <v>0</v>
      </c>
      <c r="Z381" s="17">
        <v>0</v>
      </c>
      <c r="AA381" s="17">
        <v>0.62943899999999997</v>
      </c>
      <c r="AB381" s="17">
        <v>1.8030500000000001E-2</v>
      </c>
      <c r="AC381" s="17">
        <v>4.1256500000000002E-2</v>
      </c>
      <c r="AD381" s="17">
        <v>0.25</v>
      </c>
      <c r="AE381" s="17">
        <v>1268.2</v>
      </c>
    </row>
    <row r="382" spans="1:31">
      <c r="A382" s="17">
        <v>369</v>
      </c>
      <c r="B382" s="19">
        <v>0.46410879629629626</v>
      </c>
      <c r="C382" s="17">
        <v>77.400000000000006</v>
      </c>
      <c r="D382" s="17">
        <v>5.4</v>
      </c>
      <c r="E382" s="17">
        <v>5.3819999999999996E-3</v>
      </c>
      <c r="F382" s="17">
        <v>0.26</v>
      </c>
      <c r="G382" s="17">
        <v>0.93597799999999998</v>
      </c>
      <c r="H382" s="17">
        <v>4.2277000000000002E-2</v>
      </c>
      <c r="I382" s="17">
        <v>7.1848999999999996E-2</v>
      </c>
      <c r="J382" s="17">
        <v>2.9571E-2</v>
      </c>
      <c r="K382" s="17">
        <v>0.41157700000000003</v>
      </c>
      <c r="L382" s="17">
        <v>604.20000000000005</v>
      </c>
      <c r="M382" s="17">
        <v>0.17263800000000001</v>
      </c>
      <c r="N382" s="17">
        <v>1180</v>
      </c>
      <c r="O382" s="17">
        <v>0</v>
      </c>
      <c r="P382" s="17">
        <v>0</v>
      </c>
      <c r="Q382" s="17">
        <v>0.89373000000000002</v>
      </c>
      <c r="R382" s="17">
        <v>4.4281000000000001E-2</v>
      </c>
      <c r="S382" s="17">
        <v>6.9858000000000003E-2</v>
      </c>
      <c r="T382" s="17">
        <v>2.5576999999999999E-2</v>
      </c>
      <c r="U382" s="17">
        <v>0.36612299999999998</v>
      </c>
      <c r="V382" s="17">
        <v>628.6</v>
      </c>
      <c r="W382" s="17">
        <v>0.422483</v>
      </c>
      <c r="X382" s="17">
        <v>1163</v>
      </c>
      <c r="Y382" s="17">
        <v>0</v>
      </c>
      <c r="Z382" s="17">
        <v>0</v>
      </c>
      <c r="AA382" s="17">
        <v>0.56326699999999996</v>
      </c>
      <c r="AB382" s="17">
        <v>2.25443E-2</v>
      </c>
      <c r="AC382" s="17">
        <v>4.4858000000000002E-2</v>
      </c>
      <c r="AD382" s="17">
        <v>0.25</v>
      </c>
      <c r="AE382" s="17">
        <v>1374.6</v>
      </c>
    </row>
    <row r="383" spans="1:31">
      <c r="A383" s="17">
        <v>370</v>
      </c>
      <c r="B383" s="19">
        <v>0.46416666666666667</v>
      </c>
      <c r="C383" s="17">
        <v>76.5</v>
      </c>
      <c r="D383" s="17">
        <v>5.4</v>
      </c>
      <c r="E383" s="17">
        <v>5.8589999999999996E-3</v>
      </c>
      <c r="F383" s="17">
        <v>0.28399999999999997</v>
      </c>
      <c r="G383" s="17">
        <v>0.93403000000000003</v>
      </c>
      <c r="H383" s="17">
        <v>4.0932000000000003E-2</v>
      </c>
      <c r="I383" s="17">
        <v>6.8978999999999999E-2</v>
      </c>
      <c r="J383" s="17">
        <v>2.8046999999999999E-2</v>
      </c>
      <c r="K383" s="17">
        <v>0.406607</v>
      </c>
      <c r="L383" s="17">
        <v>599.20000000000005</v>
      </c>
      <c r="M383" s="17">
        <v>0.22674</v>
      </c>
      <c r="N383" s="17">
        <v>1027</v>
      </c>
      <c r="O383" s="17">
        <v>0</v>
      </c>
      <c r="P383" s="17">
        <v>0</v>
      </c>
      <c r="Q383" s="17">
        <v>0.912435</v>
      </c>
      <c r="R383" s="17">
        <v>4.0995999999999998E-2</v>
      </c>
      <c r="S383" s="17">
        <v>6.8399000000000001E-2</v>
      </c>
      <c r="T383" s="17">
        <v>2.7403E-2</v>
      </c>
      <c r="U383" s="17">
        <v>0.40064</v>
      </c>
      <c r="V383" s="17">
        <v>641.79999999999995</v>
      </c>
      <c r="W383" s="17">
        <v>2.4390000000000002E-3</v>
      </c>
      <c r="X383" s="17">
        <v>920</v>
      </c>
      <c r="Y383" s="17">
        <v>0</v>
      </c>
      <c r="Z383" s="17">
        <v>0</v>
      </c>
      <c r="AA383" s="17">
        <v>0.61636999999999997</v>
      </c>
      <c r="AB383" s="17">
        <v>1.9517199999999998E-2</v>
      </c>
      <c r="AC383" s="17">
        <v>4.1530600000000001E-2</v>
      </c>
      <c r="AD383" s="17">
        <v>0.25</v>
      </c>
      <c r="AE383" s="17">
        <v>1386.2</v>
      </c>
    </row>
    <row r="384" spans="1:31">
      <c r="A384" s="17">
        <v>371</v>
      </c>
      <c r="B384" s="19">
        <v>0.46422453703703703</v>
      </c>
      <c r="C384" s="17">
        <v>76.099999999999994</v>
      </c>
      <c r="D384" s="17">
        <v>5.4</v>
      </c>
      <c r="E384" s="17">
        <v>6.6169999999999996E-3</v>
      </c>
      <c r="F384" s="17">
        <v>0.32</v>
      </c>
      <c r="G384" s="17">
        <v>0.93174800000000002</v>
      </c>
      <c r="H384" s="17">
        <v>3.9176999999999997E-2</v>
      </c>
      <c r="I384" s="17">
        <v>6.9911000000000001E-2</v>
      </c>
      <c r="J384" s="17">
        <v>3.0734999999999998E-2</v>
      </c>
      <c r="K384" s="17">
        <v>0.43962400000000001</v>
      </c>
      <c r="L384" s="17">
        <v>671.2</v>
      </c>
      <c r="M384" s="17">
        <v>2.4390000000000002E-3</v>
      </c>
      <c r="N384" s="17">
        <v>1534</v>
      </c>
      <c r="O384" s="17">
        <v>0</v>
      </c>
      <c r="P384" s="17">
        <v>0</v>
      </c>
      <c r="Q384" s="17">
        <v>0.92050299999999996</v>
      </c>
      <c r="R384" s="17">
        <v>4.0355000000000002E-2</v>
      </c>
      <c r="S384" s="17">
        <v>6.8309999999999996E-2</v>
      </c>
      <c r="T384" s="17">
        <v>2.7955000000000001E-2</v>
      </c>
      <c r="U384" s="17">
        <v>0.40924300000000002</v>
      </c>
      <c r="V384" s="17">
        <v>612.29999999999995</v>
      </c>
      <c r="W384" s="17">
        <v>2.4390000000000002E-3</v>
      </c>
      <c r="X384" s="17">
        <v>1070</v>
      </c>
      <c r="Y384" s="17">
        <v>0</v>
      </c>
      <c r="Z384" s="17">
        <v>0</v>
      </c>
      <c r="AA384" s="17">
        <v>0.62960499999999997</v>
      </c>
      <c r="AB384" s="17">
        <v>3.2250099999999997E-2</v>
      </c>
      <c r="AC384" s="17">
        <v>4.12562E-2</v>
      </c>
      <c r="AD384" s="17">
        <v>0.25</v>
      </c>
      <c r="AE384" s="17">
        <v>1237.5</v>
      </c>
    </row>
    <row r="385" spans="1:31">
      <c r="A385" s="17">
        <v>372</v>
      </c>
      <c r="B385" s="19">
        <v>0.46428240740740739</v>
      </c>
      <c r="C385" s="17">
        <v>73.8</v>
      </c>
      <c r="D385" s="17">
        <v>6.3</v>
      </c>
      <c r="E385" s="17">
        <v>8.1189999999999995E-3</v>
      </c>
      <c r="F385" s="17">
        <v>0.39300000000000002</v>
      </c>
      <c r="G385" s="17">
        <v>0.86928499999999997</v>
      </c>
      <c r="H385" s="17">
        <v>4.0606000000000003E-2</v>
      </c>
      <c r="I385" s="17">
        <v>7.0980000000000001E-2</v>
      </c>
      <c r="J385" s="17">
        <v>3.0374999999999999E-2</v>
      </c>
      <c r="K385" s="17">
        <v>0.42793199999999998</v>
      </c>
      <c r="L385" s="17">
        <v>723.8</v>
      </c>
      <c r="M385" s="17">
        <v>2.4390000000000002E-3</v>
      </c>
      <c r="N385" s="17">
        <v>841</v>
      </c>
      <c r="O385" s="17">
        <v>0</v>
      </c>
      <c r="P385" s="17">
        <v>0</v>
      </c>
      <c r="Q385" s="17">
        <v>0.91622899999999996</v>
      </c>
      <c r="R385" s="17">
        <v>4.1050999999999997E-2</v>
      </c>
      <c r="S385" s="17">
        <v>6.787E-2</v>
      </c>
      <c r="T385" s="17">
        <v>2.6818999999999999E-2</v>
      </c>
      <c r="U385" s="17">
        <v>0.39514899999999997</v>
      </c>
      <c r="V385" s="17">
        <v>649.9</v>
      </c>
      <c r="W385" s="17">
        <v>0.15685199999999999</v>
      </c>
      <c r="X385" s="17">
        <v>1340</v>
      </c>
      <c r="Y385" s="17">
        <v>0</v>
      </c>
      <c r="Z385" s="17">
        <v>0</v>
      </c>
      <c r="AA385" s="17">
        <v>0.60792199999999996</v>
      </c>
      <c r="AB385" s="17">
        <v>2.2463299999999999E-2</v>
      </c>
      <c r="AC385" s="17">
        <v>4.1653700000000002E-2</v>
      </c>
      <c r="AD385" s="17">
        <v>0.25</v>
      </c>
      <c r="AE385" s="17">
        <v>1147.5</v>
      </c>
    </row>
    <row r="386" spans="1:31">
      <c r="A386" s="17">
        <v>373</v>
      </c>
      <c r="B386" s="19">
        <v>0.46432870370370366</v>
      </c>
      <c r="C386" s="17">
        <v>74.3</v>
      </c>
      <c r="D386" s="17">
        <v>5.4</v>
      </c>
      <c r="E386" s="17">
        <v>5.8329999999999996E-3</v>
      </c>
      <c r="F386" s="17">
        <v>0.28199999999999997</v>
      </c>
      <c r="G386" s="17">
        <v>0.88123300000000004</v>
      </c>
      <c r="H386" s="17">
        <v>4.1612999999999997E-2</v>
      </c>
      <c r="I386" s="17">
        <v>6.8598000000000006E-2</v>
      </c>
      <c r="J386" s="17">
        <v>2.6984999999999999E-2</v>
      </c>
      <c r="K386" s="17">
        <v>0.39337899999999998</v>
      </c>
      <c r="L386" s="17">
        <v>604.20000000000005</v>
      </c>
      <c r="M386" s="17">
        <v>0.39880300000000002</v>
      </c>
      <c r="N386" s="17">
        <v>2408</v>
      </c>
      <c r="O386" s="17">
        <v>0</v>
      </c>
      <c r="P386" s="17">
        <v>0</v>
      </c>
      <c r="Q386" s="17">
        <v>0.91078599999999998</v>
      </c>
      <c r="R386" s="17">
        <v>4.0321000000000003E-2</v>
      </c>
      <c r="S386" s="17">
        <v>6.7895999999999998E-2</v>
      </c>
      <c r="T386" s="17">
        <v>2.7574000000000001E-2</v>
      </c>
      <c r="U386" s="17">
        <v>0.40612799999999999</v>
      </c>
      <c r="V386" s="17">
        <v>649.9</v>
      </c>
      <c r="W386" s="17">
        <v>1.3348E-2</v>
      </c>
      <c r="X386" s="17">
        <v>1277</v>
      </c>
      <c r="Y386" s="17">
        <v>0</v>
      </c>
      <c r="Z386" s="17">
        <v>0</v>
      </c>
      <c r="AA386" s="17">
        <v>0.62481299999999995</v>
      </c>
      <c r="AB386" s="17">
        <v>4.4959100000000002E-2</v>
      </c>
      <c r="AC386" s="17">
        <v>4.1560899999999998E-2</v>
      </c>
      <c r="AD386" s="17">
        <v>0.25</v>
      </c>
      <c r="AE386" s="17">
        <v>1374.6</v>
      </c>
    </row>
    <row r="387" spans="1:31">
      <c r="A387" s="17">
        <v>374</v>
      </c>
      <c r="B387" s="19">
        <v>0.46438657407407408</v>
      </c>
      <c r="C387" s="17">
        <v>72.7</v>
      </c>
      <c r="D387" s="17">
        <v>6.3</v>
      </c>
      <c r="E387" s="17">
        <v>8.0230000000000006E-3</v>
      </c>
      <c r="F387" s="17">
        <v>0.38800000000000001</v>
      </c>
      <c r="G387" s="17">
        <v>0.94263300000000005</v>
      </c>
      <c r="H387" s="17">
        <v>3.9831999999999999E-2</v>
      </c>
      <c r="I387" s="17">
        <v>6.9648000000000002E-2</v>
      </c>
      <c r="J387" s="17">
        <v>2.9815999999999999E-2</v>
      </c>
      <c r="K387" s="17">
        <v>0.42809900000000001</v>
      </c>
      <c r="L387" s="17">
        <v>641.79999999999995</v>
      </c>
      <c r="M387" s="17">
        <v>0.17263800000000001</v>
      </c>
      <c r="N387" s="17">
        <v>1154</v>
      </c>
      <c r="O387" s="17">
        <v>0</v>
      </c>
      <c r="P387" s="17">
        <v>0</v>
      </c>
      <c r="Q387" s="17">
        <v>0.92399399999999998</v>
      </c>
      <c r="R387" s="17">
        <v>3.8571000000000001E-2</v>
      </c>
      <c r="S387" s="17">
        <v>6.9188E-2</v>
      </c>
      <c r="T387" s="17">
        <v>3.0616999999999998E-2</v>
      </c>
      <c r="U387" s="17">
        <v>0.442519</v>
      </c>
      <c r="V387" s="17">
        <v>625.5</v>
      </c>
      <c r="W387" s="17">
        <v>2.4390000000000002E-3</v>
      </c>
      <c r="X387" s="17">
        <v>630</v>
      </c>
      <c r="Y387" s="17">
        <v>0</v>
      </c>
      <c r="Z387" s="17">
        <v>0</v>
      </c>
      <c r="AA387" s="17">
        <v>0.68079900000000004</v>
      </c>
      <c r="AB387" s="17">
        <v>2.71991E-2</v>
      </c>
      <c r="AC387" s="17">
        <v>3.94037E-2</v>
      </c>
      <c r="AD387" s="17">
        <v>0.25</v>
      </c>
      <c r="AE387" s="17">
        <v>1294.2</v>
      </c>
    </row>
    <row r="388" spans="1:31">
      <c r="A388" s="17">
        <v>375</v>
      </c>
      <c r="B388" s="19">
        <v>0.46444444444444444</v>
      </c>
      <c r="C388" s="17">
        <v>71.400000000000006</v>
      </c>
      <c r="D388" s="17">
        <v>5.4</v>
      </c>
      <c r="E388" s="17">
        <v>5.5120000000000004E-3</v>
      </c>
      <c r="F388" s="17">
        <v>0.26700000000000002</v>
      </c>
      <c r="G388" s="17">
        <v>0.90146400000000004</v>
      </c>
      <c r="H388" s="17">
        <v>4.3574000000000002E-2</v>
      </c>
      <c r="I388" s="17">
        <v>7.1121000000000004E-2</v>
      </c>
      <c r="J388" s="17">
        <v>2.7546999999999999E-2</v>
      </c>
      <c r="K388" s="17">
        <v>0.38732800000000001</v>
      </c>
      <c r="L388" s="17">
        <v>548.5</v>
      </c>
      <c r="M388" s="17">
        <v>0.13920199999999999</v>
      </c>
      <c r="N388" s="17">
        <v>1321</v>
      </c>
      <c r="O388" s="17">
        <v>0</v>
      </c>
      <c r="P388" s="17">
        <v>0</v>
      </c>
      <c r="Q388" s="17">
        <v>0.89268599999999998</v>
      </c>
      <c r="R388" s="17">
        <v>4.1618000000000002E-2</v>
      </c>
      <c r="S388" s="17">
        <v>7.0918999999999996E-2</v>
      </c>
      <c r="T388" s="17">
        <v>2.9301000000000001E-2</v>
      </c>
      <c r="U388" s="17">
        <v>0.41316399999999998</v>
      </c>
      <c r="V388" s="17">
        <v>663</v>
      </c>
      <c r="W388" s="17">
        <v>9.7871E-2</v>
      </c>
      <c r="X388" s="17">
        <v>835</v>
      </c>
      <c r="Y388" s="17">
        <v>0</v>
      </c>
      <c r="Z388" s="17">
        <v>0</v>
      </c>
      <c r="AA388" s="17">
        <v>0.63563700000000001</v>
      </c>
      <c r="AB388" s="17">
        <v>2.2913099999999999E-2</v>
      </c>
      <c r="AC388" s="17">
        <v>4.2289300000000002E-2</v>
      </c>
      <c r="AD388" s="17">
        <v>0.25</v>
      </c>
      <c r="AE388" s="17">
        <v>1514.3</v>
      </c>
    </row>
    <row r="389" spans="1:31">
      <c r="A389" s="17">
        <v>376</v>
      </c>
      <c r="B389" s="19">
        <v>0.4645023148148148</v>
      </c>
      <c r="C389" s="17">
        <v>71</v>
      </c>
      <c r="D389" s="17">
        <v>6.3</v>
      </c>
      <c r="E389" s="17">
        <v>8.8760000000000002E-3</v>
      </c>
      <c r="F389" s="17">
        <v>0.42899999999999999</v>
      </c>
      <c r="G389" s="17">
        <v>0.92012400000000005</v>
      </c>
      <c r="H389" s="17">
        <v>3.9560999999999999E-2</v>
      </c>
      <c r="I389" s="17">
        <v>7.2890999999999997E-2</v>
      </c>
      <c r="J389" s="17">
        <v>3.3329999999999999E-2</v>
      </c>
      <c r="K389" s="17">
        <v>0.45726299999999998</v>
      </c>
      <c r="L389" s="17">
        <v>715.7</v>
      </c>
      <c r="M389" s="17">
        <v>8.9978000000000002E-2</v>
      </c>
      <c r="N389" s="17">
        <v>883</v>
      </c>
      <c r="O389" s="17">
        <v>0</v>
      </c>
      <c r="P389" s="17">
        <v>0</v>
      </c>
      <c r="Q389" s="17">
        <v>0.90903999999999996</v>
      </c>
      <c r="R389" s="17">
        <v>3.7727999999999998E-2</v>
      </c>
      <c r="S389" s="17">
        <v>6.7043000000000005E-2</v>
      </c>
      <c r="T389" s="17">
        <v>2.9315000000000001E-2</v>
      </c>
      <c r="U389" s="17">
        <v>0.43725999999999998</v>
      </c>
      <c r="V389" s="17">
        <v>649.9</v>
      </c>
      <c r="W389" s="17">
        <v>2.4390000000000002E-3</v>
      </c>
      <c r="X389" s="17">
        <v>649</v>
      </c>
      <c r="Y389" s="17">
        <v>0</v>
      </c>
      <c r="Z389" s="17">
        <v>0</v>
      </c>
      <c r="AA389" s="17">
        <v>0.67270799999999997</v>
      </c>
      <c r="AB389" s="17">
        <v>2.3303600000000001E-2</v>
      </c>
      <c r="AC389" s="17">
        <v>3.84112E-2</v>
      </c>
      <c r="AD389" s="17">
        <v>0.25</v>
      </c>
      <c r="AE389" s="17">
        <v>1160.5</v>
      </c>
    </row>
    <row r="390" spans="1:31">
      <c r="A390" s="17">
        <v>377</v>
      </c>
      <c r="B390" s="19">
        <v>0.46454861111111106</v>
      </c>
      <c r="C390" s="17">
        <v>70.099999999999994</v>
      </c>
      <c r="D390" s="17">
        <v>6.3</v>
      </c>
      <c r="E390" s="17">
        <v>7.3850000000000001E-3</v>
      </c>
      <c r="F390" s="17">
        <v>0.35699999999999998</v>
      </c>
      <c r="G390" s="17">
        <v>0.91472399999999998</v>
      </c>
      <c r="H390" s="17">
        <v>3.9626000000000001E-2</v>
      </c>
      <c r="I390" s="17">
        <v>6.7718E-2</v>
      </c>
      <c r="J390" s="17">
        <v>2.8091000000000001E-2</v>
      </c>
      <c r="K390" s="17">
        <v>0.41483199999999998</v>
      </c>
      <c r="L390" s="17">
        <v>681.2</v>
      </c>
      <c r="M390" s="17">
        <v>0.22674</v>
      </c>
      <c r="N390" s="17">
        <v>1358</v>
      </c>
      <c r="O390" s="17">
        <v>0</v>
      </c>
      <c r="P390" s="17">
        <v>0</v>
      </c>
      <c r="Q390" s="17">
        <v>0.93617799999999995</v>
      </c>
      <c r="R390" s="17">
        <v>4.2897999999999999E-2</v>
      </c>
      <c r="S390" s="17">
        <v>6.9906999999999997E-2</v>
      </c>
      <c r="T390" s="17">
        <v>2.7008999999999998E-2</v>
      </c>
      <c r="U390" s="17">
        <v>0.38636100000000001</v>
      </c>
      <c r="V390" s="17">
        <v>599.20000000000005</v>
      </c>
      <c r="W390" s="17">
        <v>0.22674</v>
      </c>
      <c r="X390" s="17">
        <v>898</v>
      </c>
      <c r="Y390" s="17">
        <v>0</v>
      </c>
      <c r="Z390" s="17">
        <v>0</v>
      </c>
      <c r="AA390" s="17">
        <v>0.59440099999999996</v>
      </c>
      <c r="AB390" s="17">
        <v>3.37352E-2</v>
      </c>
      <c r="AC390" s="17">
        <v>4.3808699999999999E-2</v>
      </c>
      <c r="AD390" s="17">
        <v>0.25</v>
      </c>
      <c r="AE390" s="17">
        <v>1219.2</v>
      </c>
    </row>
    <row r="391" spans="1:31">
      <c r="A391" s="17">
        <v>378</v>
      </c>
      <c r="B391" s="19">
        <v>0.46460648148148148</v>
      </c>
      <c r="C391" s="17">
        <v>69</v>
      </c>
      <c r="D391" s="17">
        <v>6.3</v>
      </c>
      <c r="E391" s="17">
        <v>6.6819999999999996E-3</v>
      </c>
      <c r="F391" s="17">
        <v>0.32300000000000001</v>
      </c>
      <c r="G391" s="17">
        <v>0.90781599999999996</v>
      </c>
      <c r="H391" s="17">
        <v>4.5546000000000003E-2</v>
      </c>
      <c r="I391" s="17">
        <v>7.3277999999999996E-2</v>
      </c>
      <c r="J391" s="17">
        <v>2.7732E-2</v>
      </c>
      <c r="K391" s="17">
        <v>0.37844899999999998</v>
      </c>
      <c r="L391" s="17">
        <v>556.6</v>
      </c>
      <c r="M391" s="17">
        <v>0.14408000000000001</v>
      </c>
      <c r="N391" s="17">
        <v>842</v>
      </c>
      <c r="O391" s="17">
        <v>0</v>
      </c>
      <c r="P391" s="17">
        <v>0</v>
      </c>
      <c r="Q391" s="17">
        <v>0.92099399999999998</v>
      </c>
      <c r="R391" s="17">
        <v>3.8832999999999999E-2</v>
      </c>
      <c r="S391" s="17">
        <v>6.7035999999999998E-2</v>
      </c>
      <c r="T391" s="17">
        <v>2.8202999999999999E-2</v>
      </c>
      <c r="U391" s="17">
        <v>0.42071399999999998</v>
      </c>
      <c r="V391" s="17">
        <v>646.79999999999995</v>
      </c>
      <c r="W391" s="17">
        <v>5.6541000000000001E-2</v>
      </c>
      <c r="X391" s="17">
        <v>1161</v>
      </c>
      <c r="Y391" s="17">
        <v>0</v>
      </c>
      <c r="Z391" s="17">
        <v>0</v>
      </c>
      <c r="AA391" s="17">
        <v>0.64725299999999997</v>
      </c>
      <c r="AB391" s="17">
        <v>1.7394300000000001E-2</v>
      </c>
      <c r="AC391" s="17">
        <v>3.9323900000000002E-2</v>
      </c>
      <c r="AD391" s="17">
        <v>0.25</v>
      </c>
      <c r="AE391" s="17">
        <v>1492.2</v>
      </c>
    </row>
    <row r="392" spans="1:31">
      <c r="A392" s="17">
        <v>379</v>
      </c>
      <c r="B392" s="19">
        <v>0.46466435185185184</v>
      </c>
      <c r="C392" s="17">
        <v>67.900000000000006</v>
      </c>
      <c r="D392" s="17">
        <v>6.3</v>
      </c>
      <c r="E392" s="17">
        <v>8.2570000000000005E-3</v>
      </c>
      <c r="F392" s="17">
        <v>0.4</v>
      </c>
      <c r="G392" s="17">
        <v>0.90746099999999996</v>
      </c>
      <c r="H392" s="17">
        <v>4.0703999999999997E-2</v>
      </c>
      <c r="I392" s="17">
        <v>7.1122000000000005E-2</v>
      </c>
      <c r="J392" s="17">
        <v>3.0418000000000001E-2</v>
      </c>
      <c r="K392" s="17">
        <v>0.42768400000000001</v>
      </c>
      <c r="L392" s="17">
        <v>620.5</v>
      </c>
      <c r="M392" s="17">
        <v>2.4390000000000002E-3</v>
      </c>
      <c r="N392" s="17">
        <v>1364</v>
      </c>
      <c r="O392" s="17">
        <v>0</v>
      </c>
      <c r="P392" s="17">
        <v>0</v>
      </c>
      <c r="Q392" s="17">
        <v>0.93220400000000003</v>
      </c>
      <c r="R392" s="17">
        <v>3.9720999999999999E-2</v>
      </c>
      <c r="S392" s="17">
        <v>7.5356999999999993E-2</v>
      </c>
      <c r="T392" s="17">
        <v>3.5636000000000001E-2</v>
      </c>
      <c r="U392" s="17">
        <v>0.47289399999999998</v>
      </c>
      <c r="V392" s="17">
        <v>723.8</v>
      </c>
      <c r="W392" s="17">
        <v>2.4390000000000002E-3</v>
      </c>
      <c r="X392" s="17">
        <v>1243</v>
      </c>
      <c r="Y392" s="17">
        <v>0</v>
      </c>
      <c r="Z392" s="17">
        <v>0</v>
      </c>
      <c r="AA392" s="17">
        <v>0.72753000000000001</v>
      </c>
      <c r="AB392" s="17">
        <v>3.0965900000000001E-2</v>
      </c>
      <c r="AC392" s="17">
        <v>4.0824399999999997E-2</v>
      </c>
      <c r="AD392" s="17">
        <v>0.25</v>
      </c>
      <c r="AE392" s="17">
        <v>1338.6</v>
      </c>
    </row>
    <row r="393" spans="1:31">
      <c r="A393" s="17">
        <v>380</v>
      </c>
      <c r="B393" s="19">
        <v>0.4647222222222222</v>
      </c>
      <c r="C393" s="17">
        <v>67.599999999999994</v>
      </c>
      <c r="D393" s="17">
        <v>6.3</v>
      </c>
      <c r="E393" s="17">
        <v>7.8659999999999997E-3</v>
      </c>
      <c r="F393" s="17">
        <v>0.38100000000000001</v>
      </c>
      <c r="G393" s="17">
        <v>0.89879500000000001</v>
      </c>
      <c r="H393" s="17">
        <v>4.0184999999999998E-2</v>
      </c>
      <c r="I393" s="17">
        <v>7.0702000000000001E-2</v>
      </c>
      <c r="J393" s="17">
        <v>3.0516999999999999E-2</v>
      </c>
      <c r="K393" s="17">
        <v>0.43163099999999999</v>
      </c>
      <c r="L393" s="17">
        <v>594.20000000000005</v>
      </c>
      <c r="M393" s="17">
        <v>2.4390000000000002E-3</v>
      </c>
      <c r="N393" s="17">
        <v>1569</v>
      </c>
      <c r="O393" s="17">
        <v>0</v>
      </c>
      <c r="P393" s="17">
        <v>0</v>
      </c>
      <c r="Q393" s="17">
        <v>0.91387200000000002</v>
      </c>
      <c r="R393" s="17">
        <v>3.7381999999999999E-2</v>
      </c>
      <c r="S393" s="17">
        <v>7.0791000000000007E-2</v>
      </c>
      <c r="T393" s="17">
        <v>3.3409000000000001E-2</v>
      </c>
      <c r="U393" s="17">
        <v>0.471937</v>
      </c>
      <c r="V393" s="17">
        <v>792.7</v>
      </c>
      <c r="W393" s="17">
        <v>2.4390000000000002E-3</v>
      </c>
      <c r="X393" s="17">
        <v>1058</v>
      </c>
      <c r="Y393" s="17">
        <v>0</v>
      </c>
      <c r="Z393" s="17">
        <v>0</v>
      </c>
      <c r="AA393" s="17">
        <v>0.72605799999999998</v>
      </c>
      <c r="AB393" s="17">
        <v>3.3994400000000001E-2</v>
      </c>
      <c r="AC393" s="17">
        <v>3.8517500000000003E-2</v>
      </c>
      <c r="AD393" s="17">
        <v>0.25</v>
      </c>
      <c r="AE393" s="17">
        <v>1397.9</v>
      </c>
    </row>
    <row r="394" spans="1:31">
      <c r="A394" s="17">
        <v>381</v>
      </c>
      <c r="B394" s="19">
        <v>0.46478009259259262</v>
      </c>
      <c r="C394" s="17">
        <v>66.3</v>
      </c>
      <c r="D394" s="17">
        <v>6.3</v>
      </c>
      <c r="E394" s="17">
        <v>7.0650000000000001E-3</v>
      </c>
      <c r="F394" s="17">
        <v>0.34200000000000003</v>
      </c>
      <c r="G394" s="17">
        <v>0.91881299999999999</v>
      </c>
      <c r="H394" s="17">
        <v>4.0133000000000002E-2</v>
      </c>
      <c r="I394" s="17">
        <v>7.1101999999999999E-2</v>
      </c>
      <c r="J394" s="17">
        <v>3.0969E-2</v>
      </c>
      <c r="K394" s="17">
        <v>0.43555899999999997</v>
      </c>
      <c r="L394" s="17">
        <v>582.9</v>
      </c>
      <c r="M394" s="17">
        <v>3.4013000000000002E-2</v>
      </c>
      <c r="N394" s="17">
        <v>1327</v>
      </c>
      <c r="O394" s="17">
        <v>0</v>
      </c>
      <c r="P394" s="17">
        <v>0</v>
      </c>
      <c r="Q394" s="17">
        <v>0.92975200000000002</v>
      </c>
      <c r="R394" s="17">
        <v>4.1862999999999997E-2</v>
      </c>
      <c r="S394" s="17">
        <v>7.3386000000000007E-2</v>
      </c>
      <c r="T394" s="17">
        <v>3.1523000000000002E-2</v>
      </c>
      <c r="U394" s="17">
        <v>0.42955700000000002</v>
      </c>
      <c r="V394" s="17">
        <v>638.70000000000005</v>
      </c>
      <c r="W394" s="17">
        <v>0.21396899999999999</v>
      </c>
      <c r="X394" s="17">
        <v>1034</v>
      </c>
      <c r="Y394" s="17">
        <v>0</v>
      </c>
      <c r="Z394" s="17">
        <v>0</v>
      </c>
      <c r="AA394" s="17">
        <v>0.66085700000000003</v>
      </c>
      <c r="AB394" s="17">
        <v>2.8365100000000001E-2</v>
      </c>
      <c r="AC394" s="17">
        <v>4.2756700000000002E-2</v>
      </c>
      <c r="AD394" s="17">
        <v>0.25</v>
      </c>
      <c r="AE394" s="17">
        <v>1424.8</v>
      </c>
    </row>
    <row r="395" spans="1:31">
      <c r="A395" s="17">
        <v>382</v>
      </c>
      <c r="B395" s="19">
        <v>0.46483796296296293</v>
      </c>
      <c r="C395" s="17">
        <v>65.599999999999994</v>
      </c>
      <c r="D395" s="17">
        <v>6.3</v>
      </c>
      <c r="E395" s="17">
        <v>8.3309999999999999E-3</v>
      </c>
      <c r="F395" s="17">
        <v>0.40300000000000002</v>
      </c>
      <c r="G395" s="17">
        <v>0.90631899999999999</v>
      </c>
      <c r="H395" s="17">
        <v>3.9697999999999997E-2</v>
      </c>
      <c r="I395" s="17">
        <v>6.9635000000000002E-2</v>
      </c>
      <c r="J395" s="17">
        <v>2.9936999999999998E-2</v>
      </c>
      <c r="K395" s="17">
        <v>0.42991099999999999</v>
      </c>
      <c r="L395" s="17">
        <v>676.2</v>
      </c>
      <c r="M395" s="17">
        <v>0.22674</v>
      </c>
      <c r="N395" s="17">
        <v>1107</v>
      </c>
      <c r="O395" s="17">
        <v>0</v>
      </c>
      <c r="P395" s="17">
        <v>0</v>
      </c>
      <c r="Q395" s="17">
        <v>0.94162299999999999</v>
      </c>
      <c r="R395" s="17">
        <v>4.0146000000000001E-2</v>
      </c>
      <c r="S395" s="17">
        <v>7.1207999999999994E-2</v>
      </c>
      <c r="T395" s="17">
        <v>3.1061999999999999E-2</v>
      </c>
      <c r="U395" s="17">
        <v>0.43621100000000002</v>
      </c>
      <c r="V395" s="17">
        <v>659.9</v>
      </c>
      <c r="W395" s="17">
        <v>2.4390000000000002E-3</v>
      </c>
      <c r="X395" s="17">
        <v>933</v>
      </c>
      <c r="Y395" s="17">
        <v>0</v>
      </c>
      <c r="Z395" s="17">
        <v>0</v>
      </c>
      <c r="AA395" s="17">
        <v>0.67109399999999997</v>
      </c>
      <c r="AB395" s="17">
        <v>2.74772E-2</v>
      </c>
      <c r="AC395" s="17">
        <v>4.1000000000000002E-2</v>
      </c>
      <c r="AD395" s="17">
        <v>0.25</v>
      </c>
      <c r="AE395" s="17">
        <v>1228.3</v>
      </c>
    </row>
    <row r="396" spans="1:31">
      <c r="A396" s="17">
        <v>383</v>
      </c>
      <c r="B396" s="19">
        <v>0.46488425925925925</v>
      </c>
      <c r="C396" s="17">
        <v>64.099999999999994</v>
      </c>
      <c r="D396" s="17">
        <v>6.3</v>
      </c>
      <c r="E396" s="17">
        <v>9.6240000000000006E-3</v>
      </c>
      <c r="F396" s="17">
        <v>0.46600000000000003</v>
      </c>
      <c r="G396" s="17">
        <v>0.899146</v>
      </c>
      <c r="H396" s="17">
        <v>4.0168000000000002E-2</v>
      </c>
      <c r="I396" s="17">
        <v>7.0790000000000006E-2</v>
      </c>
      <c r="J396" s="17">
        <v>3.0622E-2</v>
      </c>
      <c r="K396" s="17">
        <v>0.43258000000000002</v>
      </c>
      <c r="L396" s="17">
        <v>694.4</v>
      </c>
      <c r="M396" s="17">
        <v>0.26505600000000001</v>
      </c>
      <c r="N396" s="17">
        <v>1292</v>
      </c>
      <c r="O396" s="17">
        <v>0</v>
      </c>
      <c r="P396" s="17">
        <v>0</v>
      </c>
      <c r="Q396" s="17">
        <v>0.91470899999999999</v>
      </c>
      <c r="R396" s="17">
        <v>3.5210999999999999E-2</v>
      </c>
      <c r="S396" s="17">
        <v>6.9510000000000002E-2</v>
      </c>
      <c r="T396" s="17">
        <v>3.4299000000000003E-2</v>
      </c>
      <c r="U396" s="17">
        <v>0.49343900000000002</v>
      </c>
      <c r="V396" s="17">
        <v>787.7</v>
      </c>
      <c r="W396" s="17">
        <v>2.4390000000000002E-3</v>
      </c>
      <c r="X396" s="17">
        <v>882</v>
      </c>
      <c r="Y396" s="17">
        <v>0</v>
      </c>
      <c r="Z396" s="17">
        <v>0</v>
      </c>
      <c r="AA396" s="17">
        <v>0.75913699999999995</v>
      </c>
      <c r="AB396" s="17">
        <v>3.2761100000000001E-2</v>
      </c>
      <c r="AC396" s="17">
        <v>3.6334699999999998E-2</v>
      </c>
      <c r="AD396" s="17">
        <v>0.25</v>
      </c>
      <c r="AE396" s="17">
        <v>1196.0999999999999</v>
      </c>
    </row>
    <row r="397" spans="1:31">
      <c r="A397" s="17">
        <v>384</v>
      </c>
      <c r="B397" s="19">
        <v>0.46494212962962966</v>
      </c>
      <c r="C397" s="17">
        <v>63.9</v>
      </c>
      <c r="D397" s="17">
        <v>6.3</v>
      </c>
      <c r="E397" s="17">
        <v>7.0559999999999998E-3</v>
      </c>
      <c r="F397" s="17">
        <v>0.34100000000000003</v>
      </c>
      <c r="G397" s="17">
        <v>0.93746499999999999</v>
      </c>
      <c r="H397" s="17">
        <v>4.0849000000000003E-2</v>
      </c>
      <c r="I397" s="17">
        <v>7.1704000000000004E-2</v>
      </c>
      <c r="J397" s="17">
        <v>3.0855E-2</v>
      </c>
      <c r="K397" s="17">
        <v>0.43030800000000002</v>
      </c>
      <c r="L397" s="17">
        <v>671.2</v>
      </c>
      <c r="M397" s="17">
        <v>0.136187</v>
      </c>
      <c r="N397" s="17">
        <v>2414</v>
      </c>
      <c r="O397" s="17">
        <v>0</v>
      </c>
      <c r="P397" s="17">
        <v>0</v>
      </c>
      <c r="Q397" s="17">
        <v>0.92152199999999995</v>
      </c>
      <c r="R397" s="17">
        <v>4.5684000000000002E-2</v>
      </c>
      <c r="S397" s="17">
        <v>7.4177999999999994E-2</v>
      </c>
      <c r="T397" s="17">
        <v>2.8493999999999998E-2</v>
      </c>
      <c r="U397" s="17">
        <v>0.38412800000000002</v>
      </c>
      <c r="V397" s="17">
        <v>543.5</v>
      </c>
      <c r="W397" s="17">
        <v>2.4390000000000002E-3</v>
      </c>
      <c r="X397" s="17">
        <v>699</v>
      </c>
      <c r="Y397" s="17">
        <v>0</v>
      </c>
      <c r="Z397" s="17">
        <v>0</v>
      </c>
      <c r="AA397" s="17">
        <v>0.59096599999999999</v>
      </c>
      <c r="AB397" s="17">
        <v>5.7632500000000003E-2</v>
      </c>
      <c r="AC397" s="17">
        <v>4.7326100000000003E-2</v>
      </c>
      <c r="AD397" s="17">
        <v>0.25</v>
      </c>
      <c r="AE397" s="17">
        <v>1237.5</v>
      </c>
    </row>
    <row r="398" spans="1:31">
      <c r="A398" s="17">
        <v>385</v>
      </c>
      <c r="B398" s="19">
        <v>0.46500000000000002</v>
      </c>
      <c r="C398" s="17">
        <v>62.7</v>
      </c>
      <c r="D398" s="17">
        <v>6.3</v>
      </c>
      <c r="E398" s="17">
        <v>6.6519999999999999E-3</v>
      </c>
      <c r="F398" s="17">
        <v>0.32200000000000001</v>
      </c>
      <c r="G398" s="17">
        <v>0.90338499999999999</v>
      </c>
      <c r="H398" s="17">
        <v>4.2104000000000003E-2</v>
      </c>
      <c r="I398" s="17">
        <v>7.1503999999999998E-2</v>
      </c>
      <c r="J398" s="17">
        <v>2.9401E-2</v>
      </c>
      <c r="K398" s="17">
        <v>0.41117399999999998</v>
      </c>
      <c r="L398" s="17">
        <v>564.70000000000005</v>
      </c>
      <c r="M398" s="17">
        <v>2.4390000000000002E-3</v>
      </c>
      <c r="N398" s="17">
        <v>1061</v>
      </c>
      <c r="O398" s="17">
        <v>0</v>
      </c>
      <c r="P398" s="17">
        <v>0</v>
      </c>
      <c r="Q398" s="17">
        <v>0.939994</v>
      </c>
      <c r="R398" s="17">
        <v>4.2483E-2</v>
      </c>
      <c r="S398" s="17">
        <v>7.2596999999999995E-2</v>
      </c>
      <c r="T398" s="17">
        <v>3.0113999999999998E-2</v>
      </c>
      <c r="U398" s="17">
        <v>0.41480600000000001</v>
      </c>
      <c r="V398" s="17">
        <v>654.9</v>
      </c>
      <c r="W398" s="17">
        <v>0.22674</v>
      </c>
      <c r="X398" s="17">
        <v>750</v>
      </c>
      <c r="Y398" s="17">
        <v>0</v>
      </c>
      <c r="Z398" s="17">
        <v>0</v>
      </c>
      <c r="AA398" s="17">
        <v>0.63816300000000004</v>
      </c>
      <c r="AB398" s="17">
        <v>2.2127000000000001E-2</v>
      </c>
      <c r="AC398" s="17">
        <v>4.3149600000000003E-2</v>
      </c>
      <c r="AD398" s="17">
        <v>0.25</v>
      </c>
      <c r="AE398" s="17">
        <v>1470.7</v>
      </c>
    </row>
    <row r="399" spans="1:31">
      <c r="A399" s="17">
        <v>386</v>
      </c>
      <c r="B399" s="19">
        <v>0.46505787037037033</v>
      </c>
      <c r="C399" s="17">
        <v>61.6</v>
      </c>
      <c r="D399" s="17">
        <v>6.3</v>
      </c>
      <c r="E399" s="17">
        <v>8.4480000000000006E-3</v>
      </c>
      <c r="F399" s="17">
        <v>0.40899999999999997</v>
      </c>
      <c r="G399" s="17">
        <v>0.90090800000000004</v>
      </c>
      <c r="H399" s="17">
        <v>4.0918999999999997E-2</v>
      </c>
      <c r="I399" s="17">
        <v>7.3921000000000001E-2</v>
      </c>
      <c r="J399" s="17">
        <v>3.3002999999999998E-2</v>
      </c>
      <c r="K399" s="17">
        <v>0.44645699999999999</v>
      </c>
      <c r="L399" s="17">
        <v>654.9</v>
      </c>
      <c r="M399" s="17">
        <v>2.4390000000000002E-3</v>
      </c>
      <c r="N399" s="17">
        <v>888</v>
      </c>
      <c r="O399" s="17">
        <v>0</v>
      </c>
      <c r="P399" s="17">
        <v>0</v>
      </c>
      <c r="Q399" s="17">
        <v>0.93590899999999999</v>
      </c>
      <c r="R399" s="17">
        <v>3.9781999999999998E-2</v>
      </c>
      <c r="S399" s="17">
        <v>7.2850999999999999E-2</v>
      </c>
      <c r="T399" s="17">
        <v>3.3069000000000001E-2</v>
      </c>
      <c r="U399" s="17">
        <v>0.453928</v>
      </c>
      <c r="V399" s="17">
        <v>638.70000000000005</v>
      </c>
      <c r="W399" s="17">
        <v>5.6541000000000001E-2</v>
      </c>
      <c r="X399" s="17">
        <v>959</v>
      </c>
      <c r="Y399" s="17">
        <v>0</v>
      </c>
      <c r="Z399" s="17">
        <v>0</v>
      </c>
      <c r="AA399" s="17">
        <v>0.69835100000000006</v>
      </c>
      <c r="AB399" s="17">
        <v>2.1480800000000001E-2</v>
      </c>
      <c r="AC399" s="17">
        <v>4.0492199999999999E-2</v>
      </c>
      <c r="AD399" s="17">
        <v>0.25</v>
      </c>
      <c r="AE399" s="17">
        <v>1268.2</v>
      </c>
    </row>
    <row r="400" spans="1:31">
      <c r="A400" s="17">
        <v>387</v>
      </c>
      <c r="B400" s="19">
        <v>0.46511574074074075</v>
      </c>
      <c r="C400" s="17">
        <v>61</v>
      </c>
      <c r="D400" s="17">
        <v>6.3</v>
      </c>
      <c r="E400" s="17">
        <v>8.4139999999999996E-3</v>
      </c>
      <c r="F400" s="17">
        <v>0.40699999999999997</v>
      </c>
      <c r="G400" s="17">
        <v>0.92489600000000005</v>
      </c>
      <c r="H400" s="17">
        <v>4.0955999999999999E-2</v>
      </c>
      <c r="I400" s="17">
        <v>7.6432E-2</v>
      </c>
      <c r="J400" s="17">
        <v>3.5476000000000001E-2</v>
      </c>
      <c r="K400" s="17">
        <v>0.46414899999999998</v>
      </c>
      <c r="L400" s="17">
        <v>705.6</v>
      </c>
      <c r="M400" s="17">
        <v>2.4390000000000002E-3</v>
      </c>
      <c r="N400" s="17">
        <v>1707</v>
      </c>
      <c r="O400" s="17">
        <v>0</v>
      </c>
      <c r="P400" s="17">
        <v>0</v>
      </c>
      <c r="Q400" s="17">
        <v>0.91526200000000002</v>
      </c>
      <c r="R400" s="17">
        <v>4.2248000000000001E-2</v>
      </c>
      <c r="S400" s="17">
        <v>7.4024000000000006E-2</v>
      </c>
      <c r="T400" s="17">
        <v>3.1775999999999999E-2</v>
      </c>
      <c r="U400" s="17">
        <v>0.42926300000000001</v>
      </c>
      <c r="V400" s="17">
        <v>628.6</v>
      </c>
      <c r="W400" s="17">
        <v>0.22674</v>
      </c>
      <c r="X400" s="17">
        <v>1132</v>
      </c>
      <c r="Y400" s="17">
        <v>0</v>
      </c>
      <c r="Z400" s="17">
        <v>0</v>
      </c>
      <c r="AA400" s="17">
        <v>0.66040399999999999</v>
      </c>
      <c r="AB400" s="17">
        <v>4.3497800000000003E-2</v>
      </c>
      <c r="AC400" s="17">
        <v>4.3630299999999997E-2</v>
      </c>
      <c r="AD400" s="17">
        <v>0.25</v>
      </c>
      <c r="AE400" s="17">
        <v>1177.0999999999999</v>
      </c>
    </row>
    <row r="401" spans="1:31">
      <c r="A401" s="17">
        <v>388</v>
      </c>
      <c r="B401" s="19">
        <v>0.46516203703703707</v>
      </c>
      <c r="C401" s="17">
        <v>60.5</v>
      </c>
      <c r="D401" s="17">
        <v>6.3</v>
      </c>
      <c r="E401" s="17">
        <v>6.9560000000000004E-3</v>
      </c>
      <c r="F401" s="17">
        <v>0.33700000000000002</v>
      </c>
      <c r="G401" s="17">
        <v>0.89377200000000001</v>
      </c>
      <c r="H401" s="17">
        <v>4.3903999999999999E-2</v>
      </c>
      <c r="I401" s="17">
        <v>7.4829999999999994E-2</v>
      </c>
      <c r="J401" s="17">
        <v>3.0925999999999999E-2</v>
      </c>
      <c r="K401" s="17">
        <v>0.41328799999999999</v>
      </c>
      <c r="L401" s="17">
        <v>559.70000000000005</v>
      </c>
      <c r="M401" s="17">
        <v>0.16775999999999999</v>
      </c>
      <c r="N401" s="17">
        <v>959</v>
      </c>
      <c r="O401" s="17">
        <v>0</v>
      </c>
      <c r="P401" s="17">
        <v>0</v>
      </c>
      <c r="Q401" s="17">
        <v>0.94349300000000003</v>
      </c>
      <c r="R401" s="17">
        <v>4.6553999999999998E-2</v>
      </c>
      <c r="S401" s="17">
        <v>8.2628999999999994E-2</v>
      </c>
      <c r="T401" s="17">
        <v>3.6075999999999997E-2</v>
      </c>
      <c r="U401" s="17">
        <v>0.43659799999999999</v>
      </c>
      <c r="V401" s="17">
        <v>641.79999999999995</v>
      </c>
      <c r="W401" s="17">
        <v>2.4390000000000002E-3</v>
      </c>
      <c r="X401" s="17">
        <v>1031</v>
      </c>
      <c r="Y401" s="17">
        <v>0</v>
      </c>
      <c r="Z401" s="17">
        <v>0</v>
      </c>
      <c r="AA401" s="17">
        <v>0.67169000000000001</v>
      </c>
      <c r="AB401" s="17">
        <v>1.9862899999999999E-2</v>
      </c>
      <c r="AC401" s="17">
        <v>4.7270100000000002E-2</v>
      </c>
      <c r="AD401" s="17">
        <v>0.25</v>
      </c>
      <c r="AE401" s="17">
        <v>1483.9</v>
      </c>
    </row>
    <row r="402" spans="1:31">
      <c r="A402" s="17">
        <v>389</v>
      </c>
      <c r="B402" s="19">
        <v>0.46521990740740743</v>
      </c>
      <c r="C402" s="17">
        <v>58.5</v>
      </c>
      <c r="D402" s="17">
        <v>6.3</v>
      </c>
      <c r="E402" s="17">
        <v>6.7970000000000001E-3</v>
      </c>
      <c r="F402" s="17">
        <v>0.32900000000000001</v>
      </c>
      <c r="G402" s="17">
        <v>0.93335100000000004</v>
      </c>
      <c r="H402" s="17">
        <v>4.9937000000000002E-2</v>
      </c>
      <c r="I402" s="17">
        <v>8.0175999999999997E-2</v>
      </c>
      <c r="J402" s="17">
        <v>3.024E-2</v>
      </c>
      <c r="K402" s="17">
        <v>0.377166</v>
      </c>
      <c r="L402" s="17">
        <v>569.79999999999995</v>
      </c>
      <c r="M402" s="17">
        <v>0.15986700000000001</v>
      </c>
      <c r="N402" s="17">
        <v>825</v>
      </c>
      <c r="O402" s="17">
        <v>0</v>
      </c>
      <c r="P402" s="17">
        <v>0</v>
      </c>
      <c r="Q402" s="17">
        <v>0.92137199999999997</v>
      </c>
      <c r="R402" s="17">
        <v>4.3111999999999998E-2</v>
      </c>
      <c r="S402" s="17">
        <v>7.4085999999999999E-2</v>
      </c>
      <c r="T402" s="17">
        <v>3.0974000000000002E-2</v>
      </c>
      <c r="U402" s="17">
        <v>0.41808099999999998</v>
      </c>
      <c r="V402" s="17">
        <v>628.6</v>
      </c>
      <c r="W402" s="17">
        <v>2.4390000000000002E-3</v>
      </c>
      <c r="X402" s="17">
        <v>672</v>
      </c>
      <c r="Y402" s="17">
        <v>0</v>
      </c>
      <c r="Z402" s="17">
        <v>0</v>
      </c>
      <c r="AA402" s="17">
        <v>0.64320200000000005</v>
      </c>
      <c r="AB402" s="17">
        <v>1.74431E-2</v>
      </c>
      <c r="AC402" s="17">
        <v>4.3652200000000002E-2</v>
      </c>
      <c r="AD402" s="17">
        <v>0.25</v>
      </c>
      <c r="AE402" s="17">
        <v>1457.7</v>
      </c>
    </row>
    <row r="403" spans="1:31">
      <c r="A403" s="17">
        <v>390</v>
      </c>
      <c r="B403" s="19">
        <v>0.46527777777777773</v>
      </c>
      <c r="C403" s="17">
        <v>57.9</v>
      </c>
      <c r="D403" s="17">
        <v>6.3</v>
      </c>
      <c r="E403" s="17">
        <v>6.5030000000000001E-3</v>
      </c>
      <c r="F403" s="17">
        <v>0.315</v>
      </c>
      <c r="G403" s="17">
        <v>0.92042800000000002</v>
      </c>
      <c r="H403" s="17">
        <v>4.5206999999999997E-2</v>
      </c>
      <c r="I403" s="17">
        <v>7.6707999999999998E-2</v>
      </c>
      <c r="J403" s="17">
        <v>3.1502000000000002E-2</v>
      </c>
      <c r="K403" s="17">
        <v>0.41066900000000001</v>
      </c>
      <c r="L403" s="17">
        <v>607.29999999999995</v>
      </c>
      <c r="M403" s="17">
        <v>1.8225999999999999E-2</v>
      </c>
      <c r="N403" s="17">
        <v>1489</v>
      </c>
      <c r="O403" s="17">
        <v>0</v>
      </c>
      <c r="P403" s="17">
        <v>0</v>
      </c>
      <c r="Q403" s="17">
        <v>0.89651099999999995</v>
      </c>
      <c r="R403" s="17">
        <v>4.6901999999999999E-2</v>
      </c>
      <c r="S403" s="17">
        <v>7.5811000000000003E-2</v>
      </c>
      <c r="T403" s="17">
        <v>2.8910000000000002E-2</v>
      </c>
      <c r="U403" s="17">
        <v>0.38133600000000001</v>
      </c>
      <c r="V403" s="17">
        <v>604.20000000000005</v>
      </c>
      <c r="W403" s="17">
        <v>0.164745</v>
      </c>
      <c r="X403" s="17">
        <v>1209</v>
      </c>
      <c r="Y403" s="17">
        <v>0</v>
      </c>
      <c r="Z403" s="17">
        <v>0</v>
      </c>
      <c r="AA403" s="17">
        <v>0.58667100000000005</v>
      </c>
      <c r="AB403" s="17">
        <v>3.3007799999999997E-2</v>
      </c>
      <c r="AC403" s="17">
        <v>4.78559E-2</v>
      </c>
      <c r="AD403" s="17">
        <v>0.25</v>
      </c>
      <c r="AE403" s="17">
        <v>1367.6</v>
      </c>
    </row>
    <row r="404" spans="1:31">
      <c r="A404" s="17">
        <v>391</v>
      </c>
      <c r="B404" s="19">
        <v>0.46533564814814815</v>
      </c>
      <c r="C404" s="17">
        <v>57.4</v>
      </c>
      <c r="D404" s="17">
        <v>6.3</v>
      </c>
      <c r="E404" s="17">
        <v>8.5450000000000005E-3</v>
      </c>
      <c r="F404" s="17">
        <v>0.41299999999999998</v>
      </c>
      <c r="G404" s="17">
        <v>0.93728100000000003</v>
      </c>
      <c r="H404" s="17">
        <v>4.0091000000000002E-2</v>
      </c>
      <c r="I404" s="17">
        <v>7.2413000000000005E-2</v>
      </c>
      <c r="J404" s="17">
        <v>3.2321999999999997E-2</v>
      </c>
      <c r="K404" s="17">
        <v>0.446353</v>
      </c>
      <c r="L404" s="17">
        <v>663</v>
      </c>
      <c r="M404" s="17">
        <v>2.4390000000000002E-3</v>
      </c>
      <c r="N404" s="17">
        <v>1621</v>
      </c>
      <c r="O404" s="17">
        <v>0</v>
      </c>
      <c r="P404" s="17">
        <v>0</v>
      </c>
      <c r="Q404" s="17">
        <v>0.93581800000000004</v>
      </c>
      <c r="R404" s="17">
        <v>4.0288999999999998E-2</v>
      </c>
      <c r="S404" s="17">
        <v>7.4856000000000006E-2</v>
      </c>
      <c r="T404" s="17">
        <v>3.4567000000000001E-2</v>
      </c>
      <c r="U404" s="17">
        <v>0.461781</v>
      </c>
      <c r="V404" s="17">
        <v>659.9</v>
      </c>
      <c r="W404" s="17">
        <v>0.115521</v>
      </c>
      <c r="X404" s="17">
        <v>748</v>
      </c>
      <c r="Y404" s="17">
        <v>0</v>
      </c>
      <c r="Z404" s="17">
        <v>0</v>
      </c>
      <c r="AA404" s="17">
        <v>0.71043299999999998</v>
      </c>
      <c r="AB404" s="17">
        <v>3.89913E-2</v>
      </c>
      <c r="AC404" s="17">
        <v>4.1636899999999998E-2</v>
      </c>
      <c r="AD404" s="17">
        <v>0.25</v>
      </c>
      <c r="AE404" s="17">
        <v>1252.7</v>
      </c>
    </row>
    <row r="405" spans="1:31">
      <c r="A405" s="17">
        <v>392</v>
      </c>
      <c r="B405" s="19">
        <v>0.46539351851851851</v>
      </c>
      <c r="C405" s="17">
        <v>56.3</v>
      </c>
      <c r="D405" s="17">
        <v>6.3</v>
      </c>
      <c r="E405" s="17">
        <v>7.8059999999999996E-3</v>
      </c>
      <c r="F405" s="17">
        <v>0.378</v>
      </c>
      <c r="G405" s="17">
        <v>0.95765999999999996</v>
      </c>
      <c r="H405" s="17">
        <v>4.3304000000000002E-2</v>
      </c>
      <c r="I405" s="17">
        <v>8.0180000000000001E-2</v>
      </c>
      <c r="J405" s="17">
        <v>3.6875999999999999E-2</v>
      </c>
      <c r="K405" s="17">
        <v>0.45991599999999999</v>
      </c>
      <c r="L405" s="17">
        <v>641.79999999999995</v>
      </c>
      <c r="M405" s="17">
        <v>2.4390000000000002E-3</v>
      </c>
      <c r="N405" s="17">
        <v>526</v>
      </c>
      <c r="O405" s="17">
        <v>0</v>
      </c>
      <c r="P405" s="17">
        <v>0</v>
      </c>
      <c r="Q405" s="17">
        <v>0.93793899999999997</v>
      </c>
      <c r="R405" s="17">
        <v>4.6875E-2</v>
      </c>
      <c r="S405" s="17">
        <v>8.1407999999999994E-2</v>
      </c>
      <c r="T405" s="17">
        <v>3.4533000000000001E-2</v>
      </c>
      <c r="U405" s="17">
        <v>0.42419200000000001</v>
      </c>
      <c r="V405" s="17">
        <v>591.1</v>
      </c>
      <c r="W405" s="17">
        <v>2.4390000000000002E-3</v>
      </c>
      <c r="X405" s="17">
        <v>472</v>
      </c>
      <c r="Y405" s="17">
        <v>0</v>
      </c>
      <c r="Z405" s="17">
        <v>0</v>
      </c>
      <c r="AA405" s="17">
        <v>0.65260399999999996</v>
      </c>
      <c r="AB405" s="17">
        <v>1.25822E-2</v>
      </c>
      <c r="AC405" s="17">
        <v>4.7309900000000002E-2</v>
      </c>
      <c r="AD405" s="17">
        <v>0.25</v>
      </c>
      <c r="AE405" s="17">
        <v>1294.2</v>
      </c>
    </row>
    <row r="406" spans="1:31">
      <c r="A406" s="17">
        <v>393</v>
      </c>
      <c r="B406" s="19">
        <v>0.46545138888888887</v>
      </c>
      <c r="C406" s="17">
        <v>54.8</v>
      </c>
      <c r="D406" s="17">
        <v>6.3</v>
      </c>
      <c r="E406" s="17">
        <v>7.8619999999999992E-3</v>
      </c>
      <c r="F406" s="17">
        <v>0.38</v>
      </c>
      <c r="G406" s="17">
        <v>0.89846199999999998</v>
      </c>
      <c r="H406" s="17">
        <v>4.3776000000000002E-2</v>
      </c>
      <c r="I406" s="17">
        <v>7.7488000000000001E-2</v>
      </c>
      <c r="J406" s="17">
        <v>3.3711999999999999E-2</v>
      </c>
      <c r="K406" s="17">
        <v>0.435062</v>
      </c>
      <c r="L406" s="17">
        <v>633.6</v>
      </c>
      <c r="M406" s="17">
        <v>2.4390000000000002E-3</v>
      </c>
      <c r="N406" s="17">
        <v>885</v>
      </c>
      <c r="O406" s="17">
        <v>0</v>
      </c>
      <c r="P406" s="17">
        <v>0</v>
      </c>
      <c r="Q406" s="17">
        <v>0.92223999999999995</v>
      </c>
      <c r="R406" s="17">
        <v>4.5232000000000001E-2</v>
      </c>
      <c r="S406" s="17">
        <v>8.0243999999999996E-2</v>
      </c>
      <c r="T406" s="17">
        <v>3.5012000000000001E-2</v>
      </c>
      <c r="U406" s="17">
        <v>0.43632199999999999</v>
      </c>
      <c r="V406" s="17">
        <v>572.9</v>
      </c>
      <c r="W406" s="17">
        <v>2.4390000000000002E-3</v>
      </c>
      <c r="X406" s="17">
        <v>971</v>
      </c>
      <c r="Y406" s="17">
        <v>0</v>
      </c>
      <c r="Z406" s="17">
        <v>0</v>
      </c>
      <c r="AA406" s="17">
        <v>0.67126399999999997</v>
      </c>
      <c r="AB406" s="17">
        <v>2.0734599999999999E-2</v>
      </c>
      <c r="AC406" s="17">
        <v>4.5957699999999997E-2</v>
      </c>
      <c r="AD406" s="17">
        <v>0.25</v>
      </c>
      <c r="AE406" s="17">
        <v>1310.8</v>
      </c>
    </row>
    <row r="407" spans="1:31">
      <c r="A407" s="17">
        <v>394</v>
      </c>
      <c r="B407" s="19">
        <v>0.46549768518518514</v>
      </c>
      <c r="C407" s="17">
        <v>54.5</v>
      </c>
      <c r="D407" s="17">
        <v>6.3</v>
      </c>
      <c r="E407" s="17">
        <v>7.4669999999999997E-3</v>
      </c>
      <c r="F407" s="17">
        <v>0.36099999999999999</v>
      </c>
      <c r="G407" s="17">
        <v>0.93926699999999996</v>
      </c>
      <c r="H407" s="17">
        <v>4.8958000000000002E-2</v>
      </c>
      <c r="I407" s="17">
        <v>8.6347999999999994E-2</v>
      </c>
      <c r="J407" s="17">
        <v>3.739E-2</v>
      </c>
      <c r="K407" s="17">
        <v>0.43301200000000001</v>
      </c>
      <c r="L407" s="17">
        <v>654.9</v>
      </c>
      <c r="M407" s="17">
        <v>2.4390000000000002E-3</v>
      </c>
      <c r="N407" s="17">
        <v>1172</v>
      </c>
      <c r="O407" s="17">
        <v>0</v>
      </c>
      <c r="P407" s="17">
        <v>0</v>
      </c>
      <c r="Q407" s="17">
        <v>0.938635</v>
      </c>
      <c r="R407" s="17">
        <v>4.7114000000000003E-2</v>
      </c>
      <c r="S407" s="17">
        <v>7.9046000000000005E-2</v>
      </c>
      <c r="T407" s="17">
        <v>3.1932000000000002E-2</v>
      </c>
      <c r="U407" s="17">
        <v>0.40396599999999999</v>
      </c>
      <c r="V407" s="17">
        <v>641.79999999999995</v>
      </c>
      <c r="W407" s="17">
        <v>2.4390000000000002E-3</v>
      </c>
      <c r="X407" s="17">
        <v>1089</v>
      </c>
      <c r="Y407" s="17">
        <v>0</v>
      </c>
      <c r="Z407" s="17">
        <v>0</v>
      </c>
      <c r="AA407" s="17">
        <v>0.62148599999999998</v>
      </c>
      <c r="AB407" s="17">
        <v>2.8169400000000001E-2</v>
      </c>
      <c r="AC407" s="17">
        <v>4.8013399999999998E-2</v>
      </c>
      <c r="AD407" s="17">
        <v>0.25</v>
      </c>
      <c r="AE407" s="17">
        <v>1268.2</v>
      </c>
    </row>
    <row r="408" spans="1:31">
      <c r="A408" s="17">
        <v>395</v>
      </c>
      <c r="B408" s="19">
        <v>0.46555555555555556</v>
      </c>
      <c r="C408" s="17">
        <v>53.5</v>
      </c>
      <c r="D408" s="17">
        <v>7.2</v>
      </c>
      <c r="E408" s="17">
        <v>7.7669999999999996E-3</v>
      </c>
      <c r="F408" s="17">
        <v>0.376</v>
      </c>
      <c r="G408" s="17">
        <v>0.93906599999999996</v>
      </c>
      <c r="H408" s="17">
        <v>5.0199000000000001E-2</v>
      </c>
      <c r="I408" s="17">
        <v>8.0791000000000002E-2</v>
      </c>
      <c r="J408" s="17">
        <v>3.0592000000000001E-2</v>
      </c>
      <c r="K408" s="17">
        <v>0.37865700000000002</v>
      </c>
      <c r="L408" s="17">
        <v>559.70000000000005</v>
      </c>
      <c r="M408" s="17">
        <v>0.12642999999999999</v>
      </c>
      <c r="N408" s="17">
        <v>1996</v>
      </c>
      <c r="O408" s="17">
        <v>0</v>
      </c>
      <c r="P408" s="17">
        <v>0</v>
      </c>
      <c r="Q408" s="17">
        <v>0.94477699999999998</v>
      </c>
      <c r="R408" s="17">
        <v>5.1242000000000003E-2</v>
      </c>
      <c r="S408" s="17">
        <v>9.1220999999999997E-2</v>
      </c>
      <c r="T408" s="17">
        <v>3.9979000000000001E-2</v>
      </c>
      <c r="U408" s="17">
        <v>0.43826799999999999</v>
      </c>
      <c r="V408" s="17">
        <v>646.79999999999995</v>
      </c>
      <c r="W408" s="17">
        <v>2.4390000000000002E-3</v>
      </c>
      <c r="X408" s="17">
        <v>672</v>
      </c>
      <c r="Y408" s="17">
        <v>0</v>
      </c>
      <c r="Z408" s="17">
        <v>0</v>
      </c>
      <c r="AA408" s="17">
        <v>0.67425800000000002</v>
      </c>
      <c r="AB408" s="17">
        <v>4.5988000000000001E-2</v>
      </c>
      <c r="AC408" s="17">
        <v>5.3080500000000003E-2</v>
      </c>
      <c r="AD408" s="17">
        <v>0.25</v>
      </c>
      <c r="AE408" s="17">
        <v>1483.9</v>
      </c>
    </row>
    <row r="409" spans="1:31">
      <c r="A409" s="17">
        <v>396</v>
      </c>
      <c r="B409" s="19">
        <v>0.46561342592592592</v>
      </c>
      <c r="C409" s="17">
        <v>52.5</v>
      </c>
      <c r="D409" s="17">
        <v>7.2</v>
      </c>
      <c r="E409" s="17">
        <v>8.1410000000000007E-3</v>
      </c>
      <c r="F409" s="17">
        <v>0.39400000000000002</v>
      </c>
      <c r="G409" s="17">
        <v>0.96000300000000005</v>
      </c>
      <c r="H409" s="17">
        <v>4.7621999999999998E-2</v>
      </c>
      <c r="I409" s="17">
        <v>8.2046999999999995E-2</v>
      </c>
      <c r="J409" s="17">
        <v>3.4424999999999997E-2</v>
      </c>
      <c r="K409" s="17">
        <v>0.41957699999999998</v>
      </c>
      <c r="L409" s="17">
        <v>556.6</v>
      </c>
      <c r="M409" s="17">
        <v>2.4390000000000002E-3</v>
      </c>
      <c r="N409" s="17">
        <v>742</v>
      </c>
      <c r="O409" s="17">
        <v>0</v>
      </c>
      <c r="P409" s="17">
        <v>0</v>
      </c>
      <c r="Q409" s="17">
        <v>0.94755</v>
      </c>
      <c r="R409" s="17">
        <v>4.8138E-2</v>
      </c>
      <c r="S409" s="17">
        <v>8.7293999999999997E-2</v>
      </c>
      <c r="T409" s="17">
        <v>3.9156000000000003E-2</v>
      </c>
      <c r="U409" s="17">
        <v>0.44855499999999998</v>
      </c>
      <c r="V409" s="17">
        <v>646.79999999999995</v>
      </c>
      <c r="W409" s="17">
        <v>2.4390000000000002E-3</v>
      </c>
      <c r="X409" s="17">
        <v>962</v>
      </c>
      <c r="Y409" s="17">
        <v>0</v>
      </c>
      <c r="Z409" s="17">
        <v>0</v>
      </c>
      <c r="AA409" s="17">
        <v>0.69008499999999995</v>
      </c>
      <c r="AB409" s="17">
        <v>1.75056E-2</v>
      </c>
      <c r="AC409" s="17">
        <v>4.8823499999999999E-2</v>
      </c>
      <c r="AD409" s="17">
        <v>0.25</v>
      </c>
      <c r="AE409" s="17">
        <v>1492.2</v>
      </c>
    </row>
    <row r="410" spans="1:31">
      <c r="A410" s="17">
        <v>397</v>
      </c>
      <c r="B410" s="19">
        <v>0.46567129629629633</v>
      </c>
      <c r="C410" s="17">
        <v>51.7</v>
      </c>
      <c r="D410" s="17">
        <v>7.2</v>
      </c>
      <c r="E410" s="17">
        <v>8.404E-3</v>
      </c>
      <c r="F410" s="17">
        <v>0.40699999999999997</v>
      </c>
      <c r="G410" s="17">
        <v>0.95703400000000005</v>
      </c>
      <c r="H410" s="17">
        <v>5.1390999999999999E-2</v>
      </c>
      <c r="I410" s="17">
        <v>8.8080000000000006E-2</v>
      </c>
      <c r="J410" s="17">
        <v>3.6688999999999999E-2</v>
      </c>
      <c r="K410" s="17">
        <v>0.41654099999999999</v>
      </c>
      <c r="L410" s="17">
        <v>591.1</v>
      </c>
      <c r="M410" s="17">
        <v>6.4434000000000005E-2</v>
      </c>
      <c r="N410" s="17">
        <v>1539</v>
      </c>
      <c r="O410" s="17">
        <v>0</v>
      </c>
      <c r="P410" s="17">
        <v>0</v>
      </c>
      <c r="Q410" s="17">
        <v>0.95923099999999994</v>
      </c>
      <c r="R410" s="17">
        <v>4.5580000000000002E-2</v>
      </c>
      <c r="S410" s="17">
        <v>8.2158999999999996E-2</v>
      </c>
      <c r="T410" s="17">
        <v>3.6579E-2</v>
      </c>
      <c r="U410" s="17">
        <v>0.44522200000000001</v>
      </c>
      <c r="V410" s="17">
        <v>628.6</v>
      </c>
      <c r="W410" s="17">
        <v>2.4390000000000002E-3</v>
      </c>
      <c r="X410" s="17">
        <v>813</v>
      </c>
      <c r="Y410" s="17">
        <v>0</v>
      </c>
      <c r="Z410" s="17">
        <v>0</v>
      </c>
      <c r="AA410" s="17">
        <v>0.68495700000000004</v>
      </c>
      <c r="AB410" s="17">
        <v>3.7763900000000003E-2</v>
      </c>
      <c r="AC410" s="17">
        <v>4.6961500000000003E-2</v>
      </c>
      <c r="AD410" s="17">
        <v>0.25</v>
      </c>
      <c r="AE410" s="17">
        <v>1405.2</v>
      </c>
    </row>
    <row r="411" spans="1:31">
      <c r="A411" s="17">
        <v>398</v>
      </c>
      <c r="B411" s="19">
        <v>0.46572916666666669</v>
      </c>
      <c r="C411" s="17">
        <v>50.4</v>
      </c>
      <c r="D411" s="17">
        <v>7.2</v>
      </c>
      <c r="E411" s="17">
        <v>8.3890000000000006E-3</v>
      </c>
      <c r="F411" s="17">
        <v>0.40600000000000003</v>
      </c>
      <c r="G411" s="17">
        <v>0.95871499999999998</v>
      </c>
      <c r="H411" s="17">
        <v>4.8506000000000001E-2</v>
      </c>
      <c r="I411" s="17">
        <v>8.4973000000000007E-2</v>
      </c>
      <c r="J411" s="17">
        <v>3.6466999999999999E-2</v>
      </c>
      <c r="K411" s="17">
        <v>0.42915700000000001</v>
      </c>
      <c r="L411" s="17">
        <v>586</v>
      </c>
      <c r="M411" s="17">
        <v>2.4390000000000002E-3</v>
      </c>
      <c r="N411" s="17">
        <v>1191</v>
      </c>
      <c r="O411" s="17">
        <v>0</v>
      </c>
      <c r="P411" s="17">
        <v>0</v>
      </c>
      <c r="Q411" s="17">
        <v>0.96582199999999996</v>
      </c>
      <c r="R411" s="17">
        <v>4.7690000000000003E-2</v>
      </c>
      <c r="S411" s="17">
        <v>8.5818000000000005E-2</v>
      </c>
      <c r="T411" s="17">
        <v>3.8128000000000002E-2</v>
      </c>
      <c r="U411" s="17">
        <v>0.44429099999999999</v>
      </c>
      <c r="V411" s="17">
        <v>615.4</v>
      </c>
      <c r="W411" s="17">
        <v>2.4390000000000002E-3</v>
      </c>
      <c r="X411" s="17">
        <v>900</v>
      </c>
      <c r="Y411" s="17">
        <v>0</v>
      </c>
      <c r="Z411" s="17">
        <v>0</v>
      </c>
      <c r="AA411" s="17">
        <v>0.68352500000000005</v>
      </c>
      <c r="AB411" s="17">
        <v>2.9222399999999999E-2</v>
      </c>
      <c r="AC411" s="17">
        <v>4.8804100000000003E-2</v>
      </c>
      <c r="AD411" s="17">
        <v>0.25</v>
      </c>
      <c r="AE411" s="17">
        <v>1417.3</v>
      </c>
    </row>
    <row r="412" spans="1:31">
      <c r="A412" s="17">
        <v>399</v>
      </c>
      <c r="B412" s="19">
        <v>0.465787037037037</v>
      </c>
      <c r="C412" s="17">
        <v>50.4</v>
      </c>
      <c r="D412" s="17">
        <v>7.2</v>
      </c>
      <c r="E412" s="17">
        <v>9.1059999999999995E-3</v>
      </c>
      <c r="F412" s="17">
        <v>0.441</v>
      </c>
      <c r="G412" s="17">
        <v>0.921848</v>
      </c>
      <c r="H412" s="17">
        <v>4.8474999999999997E-2</v>
      </c>
      <c r="I412" s="17">
        <v>8.6952000000000002E-2</v>
      </c>
      <c r="J412" s="17">
        <v>3.8476999999999997E-2</v>
      </c>
      <c r="K412" s="17">
        <v>0.44251000000000001</v>
      </c>
      <c r="L412" s="17">
        <v>705.6</v>
      </c>
      <c r="M412" s="17">
        <v>0.33982299999999999</v>
      </c>
      <c r="N412" s="17">
        <v>1660</v>
      </c>
      <c r="O412" s="17">
        <v>0</v>
      </c>
      <c r="P412" s="17">
        <v>0</v>
      </c>
      <c r="Q412" s="17">
        <v>0.95225599999999999</v>
      </c>
      <c r="R412" s="17">
        <v>5.2048999999999998E-2</v>
      </c>
      <c r="S412" s="17">
        <v>8.7991E-2</v>
      </c>
      <c r="T412" s="17">
        <v>3.5942000000000002E-2</v>
      </c>
      <c r="U412" s="17">
        <v>0.40847099999999997</v>
      </c>
      <c r="V412" s="17">
        <v>564.70000000000005</v>
      </c>
      <c r="W412" s="17">
        <v>2.7983000000000001E-2</v>
      </c>
      <c r="X412" s="17">
        <v>729</v>
      </c>
      <c r="Y412" s="17">
        <v>0</v>
      </c>
      <c r="Z412" s="17">
        <v>0</v>
      </c>
      <c r="AA412" s="17">
        <v>0.628417</v>
      </c>
      <c r="AB412" s="17">
        <v>4.8114400000000002E-2</v>
      </c>
      <c r="AC412" s="17">
        <v>5.3778800000000002E-2</v>
      </c>
      <c r="AD412" s="17">
        <v>0.25</v>
      </c>
      <c r="AE412" s="17">
        <v>1177.0999999999999</v>
      </c>
    </row>
    <row r="413" spans="1:31">
      <c r="A413" s="17">
        <v>400</v>
      </c>
      <c r="B413" s="19">
        <v>0.46583333333333332</v>
      </c>
      <c r="C413" s="17">
        <v>48.3</v>
      </c>
      <c r="D413" s="17">
        <v>7.2</v>
      </c>
      <c r="E413" s="17">
        <v>8.9499999999999996E-3</v>
      </c>
      <c r="F413" s="17">
        <v>0.433</v>
      </c>
      <c r="G413" s="17">
        <v>0.94947700000000002</v>
      </c>
      <c r="H413" s="17">
        <v>4.9747E-2</v>
      </c>
      <c r="I413" s="17">
        <v>8.5332000000000005E-2</v>
      </c>
      <c r="J413" s="17">
        <v>3.5584999999999999E-2</v>
      </c>
      <c r="K413" s="17">
        <v>0.41701700000000003</v>
      </c>
      <c r="L413" s="17">
        <v>654.9</v>
      </c>
      <c r="M413" s="17">
        <v>9.7871E-2</v>
      </c>
      <c r="N413" s="17">
        <v>756</v>
      </c>
      <c r="O413" s="17">
        <v>0</v>
      </c>
      <c r="P413" s="17">
        <v>0</v>
      </c>
      <c r="Q413" s="17">
        <v>0.94149700000000003</v>
      </c>
      <c r="R413" s="17">
        <v>5.1365000000000001E-2</v>
      </c>
      <c r="S413" s="17">
        <v>8.8644000000000001E-2</v>
      </c>
      <c r="T413" s="17">
        <v>3.7279E-2</v>
      </c>
      <c r="U413" s="17">
        <v>0.42054599999999998</v>
      </c>
      <c r="V413" s="17">
        <v>591.1</v>
      </c>
      <c r="W413" s="17">
        <v>2.4390000000000002E-3</v>
      </c>
      <c r="X413" s="17">
        <v>772</v>
      </c>
      <c r="Y413" s="17">
        <v>0</v>
      </c>
      <c r="Z413" s="17">
        <v>0</v>
      </c>
      <c r="AA413" s="17">
        <v>0.64699399999999996</v>
      </c>
      <c r="AB413" s="17">
        <v>2.0912199999999999E-2</v>
      </c>
      <c r="AC413" s="17">
        <v>5.2144799999999998E-2</v>
      </c>
      <c r="AD413" s="17">
        <v>0.25</v>
      </c>
      <c r="AE413" s="17">
        <v>1268.2</v>
      </c>
    </row>
    <row r="414" spans="1:31">
      <c r="A414" s="17">
        <v>401</v>
      </c>
      <c r="B414" s="19">
        <v>0.46589120370370374</v>
      </c>
      <c r="C414" s="17">
        <v>48.1</v>
      </c>
      <c r="D414" s="17">
        <v>7.2</v>
      </c>
      <c r="E414" s="17">
        <v>7.0629999999999998E-3</v>
      </c>
      <c r="F414" s="17">
        <v>0.34200000000000003</v>
      </c>
      <c r="G414" s="17">
        <v>0.93032000000000004</v>
      </c>
      <c r="H414" s="17">
        <v>5.4003000000000002E-2</v>
      </c>
      <c r="I414" s="17">
        <v>8.8495000000000004E-2</v>
      </c>
      <c r="J414" s="17">
        <v>3.4493000000000003E-2</v>
      </c>
      <c r="K414" s="17">
        <v>0.389766</v>
      </c>
      <c r="L414" s="17">
        <v>538.4</v>
      </c>
      <c r="M414" s="17">
        <v>2.4390000000000002E-3</v>
      </c>
      <c r="N414" s="17">
        <v>832</v>
      </c>
      <c r="O414" s="17">
        <v>0</v>
      </c>
      <c r="P414" s="17">
        <v>0</v>
      </c>
      <c r="Q414" s="17">
        <v>0.95312200000000002</v>
      </c>
      <c r="R414" s="17">
        <v>5.3348E-2</v>
      </c>
      <c r="S414" s="17">
        <v>8.9342000000000005E-2</v>
      </c>
      <c r="T414" s="17">
        <v>3.5993999999999998E-2</v>
      </c>
      <c r="U414" s="17">
        <v>0.40288299999999999</v>
      </c>
      <c r="V414" s="17">
        <v>525.29999999999995</v>
      </c>
      <c r="W414" s="17">
        <v>2.4390000000000002E-3</v>
      </c>
      <c r="X414" s="17">
        <v>1091</v>
      </c>
      <c r="Y414" s="17">
        <v>0</v>
      </c>
      <c r="Z414" s="17">
        <v>0</v>
      </c>
      <c r="AA414" s="17">
        <v>0.61982099999999996</v>
      </c>
      <c r="AB414" s="17">
        <v>1.8969799999999998E-2</v>
      </c>
      <c r="AC414" s="17">
        <v>5.4030399999999999E-2</v>
      </c>
      <c r="AD414" s="17">
        <v>0.25</v>
      </c>
      <c r="AE414" s="17">
        <v>1542.6</v>
      </c>
    </row>
    <row r="415" spans="1:31">
      <c r="A415" s="17">
        <v>402</v>
      </c>
      <c r="B415" s="19">
        <v>0.4659490740740741</v>
      </c>
      <c r="C415" s="17">
        <v>46.4</v>
      </c>
      <c r="D415" s="17">
        <v>8.1</v>
      </c>
      <c r="E415" s="17">
        <v>1.0099E-2</v>
      </c>
      <c r="F415" s="17">
        <v>0.48899999999999999</v>
      </c>
      <c r="G415" s="17">
        <v>0.94917899999999999</v>
      </c>
      <c r="H415" s="17">
        <v>5.1284000000000003E-2</v>
      </c>
      <c r="I415" s="17">
        <v>8.9080999999999994E-2</v>
      </c>
      <c r="J415" s="17">
        <v>3.7796999999999997E-2</v>
      </c>
      <c r="K415" s="17">
        <v>0.42429899999999998</v>
      </c>
      <c r="L415" s="17">
        <v>646.79999999999995</v>
      </c>
      <c r="M415" s="17">
        <v>0.17263800000000001</v>
      </c>
      <c r="N415" s="17">
        <v>680</v>
      </c>
      <c r="O415" s="17">
        <v>0</v>
      </c>
      <c r="P415" s="17">
        <v>0</v>
      </c>
      <c r="Q415" s="17">
        <v>0.92593800000000004</v>
      </c>
      <c r="R415" s="17">
        <v>5.0423000000000003E-2</v>
      </c>
      <c r="S415" s="17">
        <v>8.8017999999999999E-2</v>
      </c>
      <c r="T415" s="17">
        <v>3.7595000000000003E-2</v>
      </c>
      <c r="U415" s="17">
        <v>0.42712800000000001</v>
      </c>
      <c r="V415" s="17">
        <v>577.9</v>
      </c>
      <c r="W415" s="17">
        <v>2.4390000000000002E-3</v>
      </c>
      <c r="X415" s="17">
        <v>1580</v>
      </c>
      <c r="Y415" s="17">
        <v>0</v>
      </c>
      <c r="Z415" s="17">
        <v>0</v>
      </c>
      <c r="AA415" s="17">
        <v>0.65711900000000001</v>
      </c>
      <c r="AB415" s="17">
        <v>2.0912500000000001E-2</v>
      </c>
      <c r="AC415" s="17">
        <v>5.1209200000000003E-2</v>
      </c>
      <c r="AD415" s="17">
        <v>0.25</v>
      </c>
      <c r="AE415" s="17">
        <v>1284.0999999999999</v>
      </c>
    </row>
    <row r="416" spans="1:31">
      <c r="A416" s="17">
        <v>403</v>
      </c>
      <c r="B416" s="19">
        <v>0.4660069444444444</v>
      </c>
      <c r="C416" s="17">
        <v>46.1</v>
      </c>
      <c r="D416" s="17">
        <v>8.1</v>
      </c>
      <c r="E416" s="17">
        <v>8.4220000000000007E-3</v>
      </c>
      <c r="F416" s="17">
        <v>0.40799999999999997</v>
      </c>
      <c r="G416" s="17">
        <v>0.93806</v>
      </c>
      <c r="H416" s="17">
        <v>5.0907000000000001E-2</v>
      </c>
      <c r="I416" s="17">
        <v>8.6512000000000006E-2</v>
      </c>
      <c r="J416" s="17">
        <v>3.5603999999999997E-2</v>
      </c>
      <c r="K416" s="17">
        <v>0.411553</v>
      </c>
      <c r="L416" s="17">
        <v>543.5</v>
      </c>
      <c r="M416" s="17">
        <v>2.4390000000000002E-3</v>
      </c>
      <c r="N416" s="17">
        <v>1375</v>
      </c>
      <c r="O416" s="17">
        <v>0</v>
      </c>
      <c r="P416" s="17">
        <v>0</v>
      </c>
      <c r="Q416" s="17">
        <v>0.92532000000000003</v>
      </c>
      <c r="R416" s="17">
        <v>5.1031E-2</v>
      </c>
      <c r="S416" s="17">
        <v>8.9546000000000001E-2</v>
      </c>
      <c r="T416" s="17">
        <v>3.8515000000000001E-2</v>
      </c>
      <c r="U416" s="17">
        <v>0.43011199999999999</v>
      </c>
      <c r="V416" s="17">
        <v>628.6</v>
      </c>
      <c r="W416" s="17">
        <v>2.4390000000000002E-3</v>
      </c>
      <c r="X416" s="17">
        <v>1036</v>
      </c>
      <c r="Y416" s="17">
        <v>0</v>
      </c>
      <c r="Z416" s="17">
        <v>0</v>
      </c>
      <c r="AA416" s="17">
        <v>0.66171100000000005</v>
      </c>
      <c r="AB416" s="17">
        <v>3.5013000000000002E-2</v>
      </c>
      <c r="AC416" s="17">
        <v>5.23799E-2</v>
      </c>
      <c r="AD416" s="17">
        <v>0.25</v>
      </c>
      <c r="AE416" s="17">
        <v>1528.3</v>
      </c>
    </row>
    <row r="417" spans="1:31">
      <c r="A417" s="17">
        <v>404</v>
      </c>
      <c r="B417" s="19">
        <v>0.46606481481481482</v>
      </c>
      <c r="C417" s="17">
        <v>44.6</v>
      </c>
      <c r="D417" s="17">
        <v>8.1</v>
      </c>
      <c r="E417" s="17">
        <v>9.7090000000000006E-3</v>
      </c>
      <c r="F417" s="17">
        <v>0.47</v>
      </c>
      <c r="G417" s="17">
        <v>0.95358799999999999</v>
      </c>
      <c r="H417" s="17">
        <v>4.9905999999999999E-2</v>
      </c>
      <c r="I417" s="17">
        <v>8.9196999999999999E-2</v>
      </c>
      <c r="J417" s="17">
        <v>3.9291E-2</v>
      </c>
      <c r="K417" s="17">
        <v>0.44049500000000003</v>
      </c>
      <c r="L417" s="17">
        <v>638.70000000000005</v>
      </c>
      <c r="M417" s="17">
        <v>6.9313E-2</v>
      </c>
      <c r="N417" s="17">
        <v>1026</v>
      </c>
      <c r="O417" s="17">
        <v>0</v>
      </c>
      <c r="P417" s="17">
        <v>0</v>
      </c>
      <c r="Q417" s="17">
        <v>0.94611500000000004</v>
      </c>
      <c r="R417" s="17">
        <v>5.1152000000000003E-2</v>
      </c>
      <c r="S417" s="17">
        <v>8.8213E-2</v>
      </c>
      <c r="T417" s="17">
        <v>3.7060999999999997E-2</v>
      </c>
      <c r="U417" s="17">
        <v>0.42013099999999998</v>
      </c>
      <c r="V417" s="17">
        <v>577.9</v>
      </c>
      <c r="W417" s="17">
        <v>2.4390000000000002E-3</v>
      </c>
      <c r="X417" s="17">
        <v>589</v>
      </c>
      <c r="Y417" s="17">
        <v>0</v>
      </c>
      <c r="Z417" s="17">
        <v>0</v>
      </c>
      <c r="AA417" s="17">
        <v>0.64635500000000001</v>
      </c>
      <c r="AB417" s="17">
        <v>3.0836700000000002E-2</v>
      </c>
      <c r="AC417" s="17">
        <v>5.2294800000000002E-2</v>
      </c>
      <c r="AD417" s="17">
        <v>0.25</v>
      </c>
      <c r="AE417" s="17">
        <v>1300.5</v>
      </c>
    </row>
    <row r="418" spans="1:31">
      <c r="A418" s="17">
        <v>405</v>
      </c>
      <c r="B418" s="19">
        <v>0.46611111111111114</v>
      </c>
      <c r="C418" s="17">
        <v>44.3</v>
      </c>
      <c r="D418" s="17">
        <v>8.1</v>
      </c>
      <c r="E418" s="17">
        <v>9.0320000000000001E-3</v>
      </c>
      <c r="F418" s="17">
        <v>0.437</v>
      </c>
      <c r="G418" s="17">
        <v>0.94396800000000003</v>
      </c>
      <c r="H418" s="17">
        <v>5.518E-2</v>
      </c>
      <c r="I418" s="17">
        <v>9.6377000000000004E-2</v>
      </c>
      <c r="J418" s="17">
        <v>4.1196999999999998E-2</v>
      </c>
      <c r="K418" s="17">
        <v>0.42745899999999998</v>
      </c>
      <c r="L418" s="17">
        <v>604.20000000000005</v>
      </c>
      <c r="M418" s="17">
        <v>2.4390000000000002E-3</v>
      </c>
      <c r="N418" s="17">
        <v>955</v>
      </c>
      <c r="O418" s="17">
        <v>0</v>
      </c>
      <c r="P418" s="17">
        <v>0</v>
      </c>
      <c r="Q418" s="17">
        <v>0.94021600000000005</v>
      </c>
      <c r="R418" s="17">
        <v>5.3013999999999999E-2</v>
      </c>
      <c r="S418" s="17">
        <v>9.0095999999999996E-2</v>
      </c>
      <c r="T418" s="17">
        <v>3.7081999999999997E-2</v>
      </c>
      <c r="U418" s="17">
        <v>0.41158099999999997</v>
      </c>
      <c r="V418" s="17">
        <v>572.9</v>
      </c>
      <c r="W418" s="17">
        <v>0.123415</v>
      </c>
      <c r="X418" s="17">
        <v>437</v>
      </c>
      <c r="Y418" s="17">
        <v>0</v>
      </c>
      <c r="Z418" s="17">
        <v>0</v>
      </c>
      <c r="AA418" s="17">
        <v>0.63320100000000001</v>
      </c>
      <c r="AB418" s="17">
        <v>2.7242599999999999E-2</v>
      </c>
      <c r="AC418" s="17">
        <v>5.4024299999999997E-2</v>
      </c>
      <c r="AD418" s="17">
        <v>0.25</v>
      </c>
      <c r="AE418" s="17">
        <v>1374.6</v>
      </c>
    </row>
    <row r="419" spans="1:31">
      <c r="A419" s="17">
        <v>406</v>
      </c>
      <c r="B419" s="19">
        <v>0.4661689814814815</v>
      </c>
      <c r="C419" s="17">
        <v>42.8</v>
      </c>
      <c r="D419" s="17">
        <v>8.1</v>
      </c>
      <c r="E419" s="17">
        <v>9.8270000000000007E-3</v>
      </c>
      <c r="F419" s="17">
        <v>0.47599999999999998</v>
      </c>
      <c r="G419" s="17">
        <v>0.94362100000000004</v>
      </c>
      <c r="H419" s="17">
        <v>5.2208999999999998E-2</v>
      </c>
      <c r="I419" s="17">
        <v>9.1641E-2</v>
      </c>
      <c r="J419" s="17">
        <v>3.9433000000000003E-2</v>
      </c>
      <c r="K419" s="17">
        <v>0.43029200000000001</v>
      </c>
      <c r="L419" s="17">
        <v>582.9</v>
      </c>
      <c r="M419" s="17">
        <v>2.4390000000000002E-3</v>
      </c>
      <c r="N419" s="17">
        <v>1057</v>
      </c>
      <c r="O419" s="17">
        <v>0</v>
      </c>
      <c r="P419" s="17">
        <v>0</v>
      </c>
      <c r="Q419" s="17">
        <v>0.96066799999999997</v>
      </c>
      <c r="R419" s="17">
        <v>5.5336000000000003E-2</v>
      </c>
      <c r="S419" s="17">
        <v>0.103431</v>
      </c>
      <c r="T419" s="17">
        <v>4.8096E-2</v>
      </c>
      <c r="U419" s="17">
        <v>0.464999</v>
      </c>
      <c r="V419" s="17">
        <v>684.3</v>
      </c>
      <c r="W419" s="17">
        <v>2.4390000000000002E-3</v>
      </c>
      <c r="X419" s="17">
        <v>765</v>
      </c>
      <c r="Y419" s="17">
        <v>0</v>
      </c>
      <c r="Z419" s="17">
        <v>0</v>
      </c>
      <c r="AA419" s="17">
        <v>0.71538400000000002</v>
      </c>
      <c r="AB419" s="17">
        <v>2.90341E-2</v>
      </c>
      <c r="AC419" s="17">
        <v>5.6732299999999999E-2</v>
      </c>
      <c r="AD419" s="17">
        <v>0.25</v>
      </c>
      <c r="AE419" s="17">
        <v>1424.8</v>
      </c>
    </row>
    <row r="420" spans="1:31">
      <c r="A420" s="17">
        <v>407</v>
      </c>
      <c r="B420" s="19">
        <v>0.46622685185185181</v>
      </c>
      <c r="C420" s="17">
        <v>42.1</v>
      </c>
      <c r="D420" s="17">
        <v>8.1</v>
      </c>
      <c r="E420" s="17">
        <v>8.7449999999999993E-3</v>
      </c>
      <c r="F420" s="17">
        <v>0.42299999999999999</v>
      </c>
      <c r="G420" s="17">
        <v>0.93881999999999999</v>
      </c>
      <c r="H420" s="17">
        <v>5.1848999999999999E-2</v>
      </c>
      <c r="I420" s="17">
        <v>8.9774999999999994E-2</v>
      </c>
      <c r="J420" s="17">
        <v>3.7926000000000001E-2</v>
      </c>
      <c r="K420" s="17">
        <v>0.42245500000000002</v>
      </c>
      <c r="L420" s="17">
        <v>569.79999999999995</v>
      </c>
      <c r="M420" s="17">
        <v>2.7983000000000001E-2</v>
      </c>
      <c r="N420" s="17">
        <v>1020</v>
      </c>
      <c r="O420" s="17">
        <v>0</v>
      </c>
      <c r="P420" s="17">
        <v>0</v>
      </c>
      <c r="Q420" s="17">
        <v>0.961453</v>
      </c>
      <c r="R420" s="17">
        <v>5.3471999999999999E-2</v>
      </c>
      <c r="S420" s="17">
        <v>9.2619000000000007E-2</v>
      </c>
      <c r="T420" s="17">
        <v>3.9148000000000002E-2</v>
      </c>
      <c r="U420" s="17">
        <v>0.42267199999999999</v>
      </c>
      <c r="V420" s="17">
        <v>633.6</v>
      </c>
      <c r="W420" s="17">
        <v>2.4390000000000002E-3</v>
      </c>
      <c r="X420" s="17">
        <v>1233</v>
      </c>
      <c r="Y420" s="17">
        <v>0</v>
      </c>
      <c r="Z420" s="17">
        <v>0</v>
      </c>
      <c r="AA420" s="17">
        <v>0.65026499999999998</v>
      </c>
      <c r="AB420" s="17">
        <v>2.74352E-2</v>
      </c>
      <c r="AC420" s="17">
        <v>5.4545799999999998E-2</v>
      </c>
      <c r="AD420" s="17">
        <v>0.25</v>
      </c>
      <c r="AE420" s="17">
        <v>1457.7</v>
      </c>
    </row>
    <row r="421" spans="1:31">
      <c r="A421" s="17">
        <v>408</v>
      </c>
      <c r="B421" s="19">
        <v>0.46628472222222223</v>
      </c>
      <c r="C421" s="17">
        <v>41.3</v>
      </c>
      <c r="D421" s="17">
        <v>8.1</v>
      </c>
      <c r="E421" s="17">
        <v>8.9549999999999994E-3</v>
      </c>
      <c r="F421" s="17">
        <v>0.433</v>
      </c>
      <c r="G421" s="17">
        <v>0.94342899999999996</v>
      </c>
      <c r="H421" s="17">
        <v>5.5232999999999997E-2</v>
      </c>
      <c r="I421" s="17">
        <v>9.3840999999999994E-2</v>
      </c>
      <c r="J421" s="17">
        <v>3.8607000000000002E-2</v>
      </c>
      <c r="K421" s="17">
        <v>0.41141499999999998</v>
      </c>
      <c r="L421" s="17">
        <v>577.9</v>
      </c>
      <c r="M421" s="17">
        <v>0.141065</v>
      </c>
      <c r="N421" s="17">
        <v>435</v>
      </c>
      <c r="O421" s="17">
        <v>0</v>
      </c>
      <c r="P421" s="17">
        <v>0</v>
      </c>
      <c r="Q421" s="17">
        <v>0.96581799999999995</v>
      </c>
      <c r="R421" s="17">
        <v>5.4147000000000001E-2</v>
      </c>
      <c r="S421" s="17">
        <v>9.3369999999999995E-2</v>
      </c>
      <c r="T421" s="17">
        <v>3.9224000000000002E-2</v>
      </c>
      <c r="U421" s="17">
        <v>0.42008600000000001</v>
      </c>
      <c r="V421" s="17">
        <v>594.20000000000005</v>
      </c>
      <c r="W421" s="17">
        <v>0.13920199999999999</v>
      </c>
      <c r="X421" s="17">
        <v>810</v>
      </c>
      <c r="Y421" s="17">
        <v>0</v>
      </c>
      <c r="Z421" s="17">
        <v>0</v>
      </c>
      <c r="AA421" s="17">
        <v>0.64628600000000003</v>
      </c>
      <c r="AB421" s="17">
        <v>1.20546E-2</v>
      </c>
      <c r="AC421" s="17">
        <v>5.4619599999999997E-2</v>
      </c>
      <c r="AD421" s="17">
        <v>0.25</v>
      </c>
      <c r="AE421" s="17">
        <v>1437.2</v>
      </c>
    </row>
    <row r="422" spans="1:31">
      <c r="A422" s="17">
        <v>409</v>
      </c>
      <c r="B422" s="19">
        <v>0.46634259259259259</v>
      </c>
      <c r="C422" s="17">
        <v>40.200000000000003</v>
      </c>
      <c r="D422" s="17">
        <v>9</v>
      </c>
      <c r="E422" s="17">
        <v>9.8980000000000005E-3</v>
      </c>
      <c r="F422" s="17">
        <v>0.47899999999999998</v>
      </c>
      <c r="G422" s="17">
        <v>0.95133699999999999</v>
      </c>
      <c r="H422" s="17">
        <v>5.5490999999999999E-2</v>
      </c>
      <c r="I422" s="17">
        <v>9.4171000000000005E-2</v>
      </c>
      <c r="J422" s="17">
        <v>3.8678999999999998E-2</v>
      </c>
      <c r="K422" s="17">
        <v>0.41073599999999999</v>
      </c>
      <c r="L422" s="17">
        <v>548.5</v>
      </c>
      <c r="M422" s="17">
        <v>2.4390000000000002E-3</v>
      </c>
      <c r="N422" s="17">
        <v>779</v>
      </c>
      <c r="O422" s="17">
        <v>0</v>
      </c>
      <c r="P422" s="17">
        <v>0</v>
      </c>
      <c r="Q422" s="17">
        <v>0.93495799999999996</v>
      </c>
      <c r="R422" s="17">
        <v>5.0334999999999998E-2</v>
      </c>
      <c r="S422" s="17">
        <v>9.0693999999999997E-2</v>
      </c>
      <c r="T422" s="17">
        <v>4.0358999999999999E-2</v>
      </c>
      <c r="U422" s="17">
        <v>0.44499899999999998</v>
      </c>
      <c r="V422" s="17">
        <v>668.1</v>
      </c>
      <c r="W422" s="17">
        <v>0.198182</v>
      </c>
      <c r="X422" s="17">
        <v>1344</v>
      </c>
      <c r="Y422" s="17">
        <v>0</v>
      </c>
      <c r="Z422" s="17">
        <v>0</v>
      </c>
      <c r="AA422" s="17">
        <v>0.68461399999999994</v>
      </c>
      <c r="AB422" s="17">
        <v>2.25156E-2</v>
      </c>
      <c r="AC422" s="17">
        <v>5.1244199999999997E-2</v>
      </c>
      <c r="AD422" s="17">
        <v>0.25</v>
      </c>
      <c r="AE422" s="17">
        <v>1514.3</v>
      </c>
    </row>
    <row r="423" spans="1:31">
      <c r="A423" s="17">
        <v>410</v>
      </c>
      <c r="B423" s="19">
        <v>0.46638888888888891</v>
      </c>
      <c r="C423" s="17">
        <v>40.1</v>
      </c>
      <c r="D423" s="17">
        <v>9</v>
      </c>
      <c r="E423" s="17">
        <v>1.1939999999999999E-2</v>
      </c>
      <c r="F423" s="17">
        <v>0.57799999999999996</v>
      </c>
      <c r="G423" s="17">
        <v>0.94358500000000001</v>
      </c>
      <c r="H423" s="17">
        <v>5.1943000000000003E-2</v>
      </c>
      <c r="I423" s="17">
        <v>9.3806E-2</v>
      </c>
      <c r="J423" s="17">
        <v>4.1862999999999997E-2</v>
      </c>
      <c r="K423" s="17">
        <v>0.446272</v>
      </c>
      <c r="L423" s="17">
        <v>671.2</v>
      </c>
      <c r="M423" s="17">
        <v>9.2993000000000006E-2</v>
      </c>
      <c r="N423" s="17">
        <v>650</v>
      </c>
      <c r="O423" s="17">
        <v>0</v>
      </c>
      <c r="P423" s="17">
        <v>0</v>
      </c>
      <c r="Q423" s="17">
        <v>0.95990900000000001</v>
      </c>
      <c r="R423" s="17">
        <v>5.5155999999999997E-2</v>
      </c>
      <c r="S423" s="17">
        <v>9.8302E-2</v>
      </c>
      <c r="T423" s="17">
        <v>4.3146999999999998E-2</v>
      </c>
      <c r="U423" s="17">
        <v>0.43891799999999997</v>
      </c>
      <c r="V423" s="17">
        <v>572.9</v>
      </c>
      <c r="W423" s="17">
        <v>2.4390000000000002E-3</v>
      </c>
      <c r="X423" s="17">
        <v>909</v>
      </c>
      <c r="Y423" s="17">
        <v>0</v>
      </c>
      <c r="Z423" s="17">
        <v>0</v>
      </c>
      <c r="AA423" s="17">
        <v>0.67525800000000002</v>
      </c>
      <c r="AB423" s="17">
        <v>2.2995100000000001E-2</v>
      </c>
      <c r="AC423" s="17">
        <v>5.6147799999999998E-2</v>
      </c>
      <c r="AD423" s="17">
        <v>0.25</v>
      </c>
      <c r="AE423" s="17">
        <v>1237.5</v>
      </c>
    </row>
    <row r="424" spans="1:31">
      <c r="A424" s="17">
        <v>411</v>
      </c>
      <c r="B424" s="19">
        <v>0.46644675925925921</v>
      </c>
      <c r="C424" s="17">
        <v>37.200000000000003</v>
      </c>
      <c r="D424" s="17">
        <v>9.9</v>
      </c>
      <c r="E424" s="17">
        <v>1.1034E-2</v>
      </c>
      <c r="F424" s="17">
        <v>0.53400000000000003</v>
      </c>
      <c r="G424" s="17">
        <v>0.95263699999999996</v>
      </c>
      <c r="H424" s="17">
        <v>5.6617000000000001E-2</v>
      </c>
      <c r="I424" s="17">
        <v>9.5352000000000006E-2</v>
      </c>
      <c r="J424" s="17">
        <v>3.8734999999999999E-2</v>
      </c>
      <c r="K424" s="17">
        <v>0.40622900000000001</v>
      </c>
      <c r="L424" s="17">
        <v>564.70000000000005</v>
      </c>
      <c r="M424" s="17">
        <v>2.4390000000000002E-3</v>
      </c>
      <c r="N424" s="17">
        <v>676</v>
      </c>
      <c r="O424" s="17">
        <v>0</v>
      </c>
      <c r="P424" s="17">
        <v>0</v>
      </c>
      <c r="Q424" s="17">
        <v>0.95261899999999999</v>
      </c>
      <c r="R424" s="17">
        <v>5.3039000000000003E-2</v>
      </c>
      <c r="S424" s="17">
        <v>9.4347E-2</v>
      </c>
      <c r="T424" s="17">
        <v>4.1307999999999997E-2</v>
      </c>
      <c r="U424" s="17">
        <v>0.43782799999999999</v>
      </c>
      <c r="V424" s="17">
        <v>564.70000000000005</v>
      </c>
      <c r="W424" s="17">
        <v>2.4390000000000002E-3</v>
      </c>
      <c r="X424" s="17">
        <v>1033</v>
      </c>
      <c r="Y424" s="17">
        <v>0</v>
      </c>
      <c r="Z424" s="17">
        <v>0</v>
      </c>
      <c r="AA424" s="17">
        <v>0.67358099999999999</v>
      </c>
      <c r="AB424" s="17">
        <v>2.2155899999999999E-2</v>
      </c>
      <c r="AC424" s="17">
        <v>5.3954299999999997E-2</v>
      </c>
      <c r="AD424" s="17">
        <v>0.25</v>
      </c>
      <c r="AE424" s="17">
        <v>1470.7</v>
      </c>
    </row>
    <row r="425" spans="1:31">
      <c r="A425" s="17">
        <v>412</v>
      </c>
      <c r="B425" s="19">
        <v>0.46650462962962963</v>
      </c>
      <c r="C425" s="17">
        <v>37.9</v>
      </c>
      <c r="D425" s="17">
        <v>9</v>
      </c>
      <c r="E425" s="17">
        <v>1.086E-2</v>
      </c>
      <c r="F425" s="17">
        <v>0.52600000000000002</v>
      </c>
      <c r="G425" s="17">
        <v>0.93813500000000005</v>
      </c>
      <c r="H425" s="17">
        <v>5.2067000000000002E-2</v>
      </c>
      <c r="I425" s="17">
        <v>9.2326000000000005E-2</v>
      </c>
      <c r="J425" s="17">
        <v>4.0259000000000003E-2</v>
      </c>
      <c r="K425" s="17">
        <v>0.43605699999999997</v>
      </c>
      <c r="L425" s="17">
        <v>668.1</v>
      </c>
      <c r="M425" s="17">
        <v>2.3104E-2</v>
      </c>
      <c r="N425" s="17">
        <v>2866</v>
      </c>
      <c r="O425" s="17">
        <v>0</v>
      </c>
      <c r="P425" s="17">
        <v>0</v>
      </c>
      <c r="Q425" s="17">
        <v>0.94877299999999998</v>
      </c>
      <c r="R425" s="17">
        <v>5.2756999999999998E-2</v>
      </c>
      <c r="S425" s="17">
        <v>9.2931E-2</v>
      </c>
      <c r="T425" s="17">
        <v>4.0174000000000001E-2</v>
      </c>
      <c r="U425" s="17">
        <v>0.43230099999999999</v>
      </c>
      <c r="V425" s="17">
        <v>620.5</v>
      </c>
      <c r="W425" s="17">
        <v>2.4390000000000002E-3</v>
      </c>
      <c r="X425" s="17">
        <v>813</v>
      </c>
      <c r="Y425" s="17">
        <v>0</v>
      </c>
      <c r="Z425" s="17">
        <v>0</v>
      </c>
      <c r="AA425" s="17">
        <v>0.66507799999999995</v>
      </c>
      <c r="AB425" s="17">
        <v>9.3607399999999993E-2</v>
      </c>
      <c r="AC425" s="17">
        <v>5.6517499999999998E-2</v>
      </c>
      <c r="AD425" s="17">
        <v>0.25</v>
      </c>
      <c r="AE425" s="17">
        <v>1243.2</v>
      </c>
    </row>
    <row r="426" spans="1:31">
      <c r="A426" s="17">
        <v>413</v>
      </c>
      <c r="B426" s="19">
        <v>0.46656249999999999</v>
      </c>
      <c r="C426" s="17">
        <v>36.6</v>
      </c>
      <c r="D426" s="17">
        <v>9.9</v>
      </c>
      <c r="E426" s="17">
        <v>1.17E-2</v>
      </c>
      <c r="F426" s="17">
        <v>0.56599999999999995</v>
      </c>
      <c r="G426" s="17">
        <v>0.93132300000000001</v>
      </c>
      <c r="H426" s="17">
        <v>5.2668E-2</v>
      </c>
      <c r="I426" s="17">
        <v>9.0985999999999997E-2</v>
      </c>
      <c r="J426" s="17">
        <v>3.8318999999999999E-2</v>
      </c>
      <c r="K426" s="17">
        <v>0.42114600000000002</v>
      </c>
      <c r="L426" s="17">
        <v>551.6</v>
      </c>
      <c r="M426" s="17">
        <v>2.4390000000000002E-3</v>
      </c>
      <c r="N426" s="17">
        <v>802</v>
      </c>
      <c r="O426" s="17">
        <v>0</v>
      </c>
      <c r="P426" s="17">
        <v>0</v>
      </c>
      <c r="Q426" s="17">
        <v>0.96504500000000004</v>
      </c>
      <c r="R426" s="17">
        <v>4.8154000000000002E-2</v>
      </c>
      <c r="S426" s="17">
        <v>9.2076000000000005E-2</v>
      </c>
      <c r="T426" s="17">
        <v>4.3922000000000003E-2</v>
      </c>
      <c r="U426" s="17">
        <v>0.47701500000000002</v>
      </c>
      <c r="V426" s="17">
        <v>689.4</v>
      </c>
      <c r="W426" s="17">
        <v>7.3179999999999999E-3</v>
      </c>
      <c r="X426" s="17">
        <v>889</v>
      </c>
      <c r="Y426" s="17">
        <v>0</v>
      </c>
      <c r="Z426" s="17">
        <v>0</v>
      </c>
      <c r="AA426" s="17">
        <v>0.73386899999999999</v>
      </c>
      <c r="AB426" s="17">
        <v>2.5581799999999998E-2</v>
      </c>
      <c r="AC426" s="17">
        <v>4.9278000000000002E-2</v>
      </c>
      <c r="AD426" s="17">
        <v>0.25</v>
      </c>
      <c r="AE426" s="17">
        <v>1505.8</v>
      </c>
    </row>
    <row r="427" spans="1:31">
      <c r="A427" s="17">
        <v>414</v>
      </c>
      <c r="B427" s="19">
        <v>0.46662037037037035</v>
      </c>
      <c r="C427" s="17">
        <v>35.200000000000003</v>
      </c>
      <c r="D427" s="17">
        <v>10.8</v>
      </c>
      <c r="E427" s="17">
        <v>1.1728000000000001E-2</v>
      </c>
      <c r="F427" s="17">
        <v>0.56799999999999995</v>
      </c>
      <c r="G427" s="17">
        <v>0.92441899999999999</v>
      </c>
      <c r="H427" s="17">
        <v>5.6602E-2</v>
      </c>
      <c r="I427" s="17">
        <v>9.5044000000000003E-2</v>
      </c>
      <c r="J427" s="17">
        <v>3.8441000000000003E-2</v>
      </c>
      <c r="K427" s="17">
        <v>0.40446100000000001</v>
      </c>
      <c r="L427" s="17">
        <v>559.70000000000005</v>
      </c>
      <c r="M427" s="17">
        <v>2.4390000000000002E-3</v>
      </c>
      <c r="N427" s="17">
        <v>994</v>
      </c>
      <c r="O427" s="17">
        <v>0</v>
      </c>
      <c r="P427" s="17">
        <v>0</v>
      </c>
      <c r="Q427" s="17">
        <v>0.95972800000000003</v>
      </c>
      <c r="R427" s="17">
        <v>5.3020999999999999E-2</v>
      </c>
      <c r="S427" s="17">
        <v>9.4015000000000001E-2</v>
      </c>
      <c r="T427" s="17">
        <v>4.0994000000000003E-2</v>
      </c>
      <c r="U427" s="17">
        <v>0.43604199999999999</v>
      </c>
      <c r="V427" s="17">
        <v>620.5</v>
      </c>
      <c r="W427" s="17">
        <v>2.4390000000000002E-3</v>
      </c>
      <c r="X427" s="17">
        <v>881</v>
      </c>
      <c r="Y427" s="17">
        <v>0</v>
      </c>
      <c r="Z427" s="17">
        <v>0</v>
      </c>
      <c r="AA427" s="17">
        <v>0.67083300000000001</v>
      </c>
      <c r="AB427" s="17">
        <v>3.4738600000000001E-2</v>
      </c>
      <c r="AC427" s="17">
        <v>5.4444699999999999E-2</v>
      </c>
      <c r="AD427" s="17">
        <v>0.25</v>
      </c>
      <c r="AE427" s="17">
        <v>1483.9</v>
      </c>
    </row>
    <row r="428" spans="1:31">
      <c r="A428" s="17">
        <v>415</v>
      </c>
      <c r="B428" s="19">
        <v>0.46666666666666662</v>
      </c>
      <c r="C428" s="17">
        <v>35.5</v>
      </c>
      <c r="D428" s="17">
        <v>9.9</v>
      </c>
      <c r="E428" s="17">
        <v>1.0253E-2</v>
      </c>
      <c r="F428" s="17">
        <v>0.496</v>
      </c>
      <c r="G428" s="17">
        <v>0.93596400000000002</v>
      </c>
      <c r="H428" s="17">
        <v>6.0318999999999998E-2</v>
      </c>
      <c r="I428" s="17">
        <v>9.8165000000000002E-2</v>
      </c>
      <c r="J428" s="17">
        <v>3.7845999999999998E-2</v>
      </c>
      <c r="K428" s="17">
        <v>0.38553500000000002</v>
      </c>
      <c r="L428" s="17">
        <v>577.9</v>
      </c>
      <c r="M428" s="17">
        <v>8.5099999999999995E-2</v>
      </c>
      <c r="N428" s="17">
        <v>689</v>
      </c>
      <c r="O428" s="17">
        <v>0</v>
      </c>
      <c r="P428" s="17">
        <v>0</v>
      </c>
      <c r="Q428" s="17">
        <v>0.95156300000000005</v>
      </c>
      <c r="R428" s="17">
        <v>6.2701999999999994E-2</v>
      </c>
      <c r="S428" s="17">
        <v>0.10414900000000001</v>
      </c>
      <c r="T428" s="17">
        <v>4.1446999999999998E-2</v>
      </c>
      <c r="U428" s="17">
        <v>0.39796300000000001</v>
      </c>
      <c r="V428" s="17">
        <v>628.6</v>
      </c>
      <c r="W428" s="17">
        <v>0.147095</v>
      </c>
      <c r="X428" s="17">
        <v>834</v>
      </c>
      <c r="Y428" s="17">
        <v>0</v>
      </c>
      <c r="Z428" s="17">
        <v>0</v>
      </c>
      <c r="AA428" s="17">
        <v>0.61224999999999996</v>
      </c>
      <c r="AB428" s="17">
        <v>2.30869E-2</v>
      </c>
      <c r="AC428" s="17">
        <v>6.3658599999999996E-2</v>
      </c>
      <c r="AD428" s="17">
        <v>0.25</v>
      </c>
      <c r="AE428" s="17">
        <v>1437.2</v>
      </c>
    </row>
    <row r="429" spans="1:31">
      <c r="A429" s="17">
        <v>416</v>
      </c>
      <c r="B429" s="19">
        <v>0.46672453703703703</v>
      </c>
      <c r="C429" s="17">
        <v>33</v>
      </c>
      <c r="D429" s="17">
        <v>11.6</v>
      </c>
      <c r="E429" s="17">
        <v>1.2435E-2</v>
      </c>
      <c r="F429" s="17">
        <v>0.60199999999999998</v>
      </c>
      <c r="G429" s="17">
        <v>0.97067400000000004</v>
      </c>
      <c r="H429" s="17">
        <v>6.1269999999999998E-2</v>
      </c>
      <c r="I429" s="17">
        <v>0.10015499999999999</v>
      </c>
      <c r="J429" s="17">
        <v>3.8885000000000003E-2</v>
      </c>
      <c r="K429" s="17">
        <v>0.38824999999999998</v>
      </c>
      <c r="L429" s="17">
        <v>599.20000000000005</v>
      </c>
      <c r="M429" s="17">
        <v>2.4390000000000002E-3</v>
      </c>
      <c r="N429" s="17">
        <v>492</v>
      </c>
      <c r="O429" s="17">
        <v>0</v>
      </c>
      <c r="P429" s="17">
        <v>0</v>
      </c>
      <c r="Q429" s="17">
        <v>0.96488300000000005</v>
      </c>
      <c r="R429" s="17">
        <v>6.0276999999999997E-2</v>
      </c>
      <c r="S429" s="17">
        <v>9.9262000000000003E-2</v>
      </c>
      <c r="T429" s="17">
        <v>3.8984999999999999E-2</v>
      </c>
      <c r="U429" s="17">
        <v>0.39275199999999999</v>
      </c>
      <c r="V429" s="17">
        <v>599.20000000000005</v>
      </c>
      <c r="W429" s="17">
        <v>7.4191000000000007E-2</v>
      </c>
      <c r="X429" s="17">
        <v>933</v>
      </c>
      <c r="Y429" s="17">
        <v>0</v>
      </c>
      <c r="Z429" s="17">
        <v>0</v>
      </c>
      <c r="AA429" s="17">
        <v>0.60423400000000005</v>
      </c>
      <c r="AB429" s="17">
        <v>2.0252900000000001E-2</v>
      </c>
      <c r="AC429" s="17">
        <v>6.1066299999999997E-2</v>
      </c>
      <c r="AD429" s="17">
        <v>0.25</v>
      </c>
      <c r="AE429" s="17">
        <v>1386.2</v>
      </c>
    </row>
    <row r="430" spans="1:31">
      <c r="A430" s="17">
        <v>417</v>
      </c>
      <c r="B430" s="19">
        <v>0.4667824074074074</v>
      </c>
      <c r="C430" s="17">
        <v>32.799999999999997</v>
      </c>
      <c r="D430" s="17">
        <v>11.6</v>
      </c>
      <c r="E430" s="17">
        <v>1.2713E-2</v>
      </c>
      <c r="F430" s="17">
        <v>0.61499999999999999</v>
      </c>
      <c r="G430" s="17">
        <v>0.98089700000000002</v>
      </c>
      <c r="H430" s="17">
        <v>5.9258999999999999E-2</v>
      </c>
      <c r="I430" s="17">
        <v>0.100495</v>
      </c>
      <c r="J430" s="17">
        <v>4.1237000000000003E-2</v>
      </c>
      <c r="K430" s="17">
        <v>0.41033599999999998</v>
      </c>
      <c r="L430" s="17">
        <v>572.9</v>
      </c>
      <c r="M430" s="17">
        <v>3.5875999999999998E-2</v>
      </c>
      <c r="N430" s="17">
        <v>820</v>
      </c>
      <c r="O430" s="17">
        <v>0</v>
      </c>
      <c r="P430" s="17">
        <v>0</v>
      </c>
      <c r="Q430" s="17">
        <v>0.96019399999999999</v>
      </c>
      <c r="R430" s="17">
        <v>5.3886000000000003E-2</v>
      </c>
      <c r="S430" s="17">
        <v>9.3722E-2</v>
      </c>
      <c r="T430" s="17">
        <v>3.9836000000000003E-2</v>
      </c>
      <c r="U430" s="17">
        <v>0.42504599999999998</v>
      </c>
      <c r="V430" s="17">
        <v>628.6</v>
      </c>
      <c r="W430" s="17">
        <v>2.4390000000000002E-3</v>
      </c>
      <c r="X430" s="17">
        <v>1040</v>
      </c>
      <c r="Y430" s="17">
        <v>0</v>
      </c>
      <c r="Z430" s="17">
        <v>0</v>
      </c>
      <c r="AA430" s="17">
        <v>0.65391699999999997</v>
      </c>
      <c r="AB430" s="17">
        <v>3.1897799999999997E-2</v>
      </c>
      <c r="AC430" s="17">
        <v>5.5156299999999998E-2</v>
      </c>
      <c r="AD430" s="17">
        <v>0.25</v>
      </c>
      <c r="AE430" s="17">
        <v>1449.8</v>
      </c>
    </row>
    <row r="431" spans="1:31">
      <c r="A431" s="17">
        <v>418</v>
      </c>
      <c r="B431" s="19">
        <v>0.46684027777777781</v>
      </c>
      <c r="C431" s="17">
        <v>32.1</v>
      </c>
      <c r="D431" s="17">
        <v>11.6</v>
      </c>
      <c r="E431" s="17">
        <v>1.2909E-2</v>
      </c>
      <c r="F431" s="17">
        <v>0.625</v>
      </c>
      <c r="G431" s="17">
        <v>0.95042400000000005</v>
      </c>
      <c r="H431" s="17">
        <v>5.8720000000000001E-2</v>
      </c>
      <c r="I431" s="17">
        <v>9.8034999999999997E-2</v>
      </c>
      <c r="J431" s="17">
        <v>3.9315000000000003E-2</v>
      </c>
      <c r="K431" s="17">
        <v>0.40102900000000002</v>
      </c>
      <c r="L431" s="17">
        <v>599.20000000000005</v>
      </c>
      <c r="M431" s="17">
        <v>2.4390000000000002E-3</v>
      </c>
      <c r="N431" s="17">
        <v>876</v>
      </c>
      <c r="O431" s="17">
        <v>0</v>
      </c>
      <c r="P431" s="17">
        <v>0</v>
      </c>
      <c r="Q431" s="17">
        <v>0.96764700000000003</v>
      </c>
      <c r="R431" s="17">
        <v>5.7370999999999998E-2</v>
      </c>
      <c r="S431" s="17">
        <v>9.7931000000000004E-2</v>
      </c>
      <c r="T431" s="17">
        <v>4.0559999999999999E-2</v>
      </c>
      <c r="U431" s="17">
        <v>0.41416700000000001</v>
      </c>
      <c r="V431" s="17">
        <v>599.20000000000005</v>
      </c>
      <c r="W431" s="17">
        <v>1.0333E-2</v>
      </c>
      <c r="X431" s="17">
        <v>750</v>
      </c>
      <c r="Y431" s="17">
        <v>0</v>
      </c>
      <c r="Z431" s="17">
        <v>0</v>
      </c>
      <c r="AA431" s="17">
        <v>0.63717999999999997</v>
      </c>
      <c r="AB431" s="17">
        <v>3.5497800000000003E-2</v>
      </c>
      <c r="AC431" s="17">
        <v>5.8811200000000001E-2</v>
      </c>
      <c r="AD431" s="17">
        <v>0.25</v>
      </c>
      <c r="AE431" s="17">
        <v>1386.2</v>
      </c>
    </row>
    <row r="432" spans="1:31">
      <c r="A432" s="17">
        <v>419</v>
      </c>
      <c r="B432" s="19">
        <v>0.46689814814814817</v>
      </c>
      <c r="C432" s="17">
        <v>31.1</v>
      </c>
      <c r="D432" s="17">
        <v>12.5</v>
      </c>
      <c r="E432" s="17">
        <v>1.4201999999999999E-2</v>
      </c>
      <c r="F432" s="17">
        <v>0.68700000000000006</v>
      </c>
      <c r="G432" s="17">
        <v>0.94135899999999995</v>
      </c>
      <c r="H432" s="17">
        <v>6.4814999999999998E-2</v>
      </c>
      <c r="I432" s="17">
        <v>0.104874</v>
      </c>
      <c r="J432" s="17">
        <v>4.0058999999999997E-2</v>
      </c>
      <c r="K432" s="17">
        <v>0.38197300000000001</v>
      </c>
      <c r="L432" s="17">
        <v>599.20000000000005</v>
      </c>
      <c r="M432" s="17">
        <v>2.4390000000000002E-3</v>
      </c>
      <c r="N432" s="17">
        <v>668</v>
      </c>
      <c r="O432" s="17">
        <v>0</v>
      </c>
      <c r="P432" s="17">
        <v>0</v>
      </c>
      <c r="Q432" s="17">
        <v>0.96318199999999998</v>
      </c>
      <c r="R432" s="17">
        <v>6.1090999999999999E-2</v>
      </c>
      <c r="S432" s="17">
        <v>0.105408</v>
      </c>
      <c r="T432" s="17">
        <v>4.4317000000000002E-2</v>
      </c>
      <c r="U432" s="17">
        <v>0.42043000000000003</v>
      </c>
      <c r="V432" s="17">
        <v>591.1</v>
      </c>
      <c r="W432" s="17">
        <v>2.4390000000000002E-3</v>
      </c>
      <c r="X432" s="17">
        <v>570</v>
      </c>
      <c r="Y432" s="17">
        <v>0</v>
      </c>
      <c r="Z432" s="17">
        <v>0</v>
      </c>
      <c r="AA432" s="17">
        <v>0.64681500000000003</v>
      </c>
      <c r="AB432" s="17">
        <v>2.9348800000000001E-2</v>
      </c>
      <c r="AC432" s="17">
        <v>6.2391799999999997E-2</v>
      </c>
      <c r="AD432" s="17">
        <v>0.25</v>
      </c>
      <c r="AE432" s="17">
        <v>1386.2</v>
      </c>
    </row>
    <row r="433" spans="1:31">
      <c r="A433" s="17">
        <v>420</v>
      </c>
      <c r="B433" s="19">
        <v>0.46695601851851848</v>
      </c>
      <c r="C433" s="17">
        <v>29.7</v>
      </c>
      <c r="D433" s="17">
        <v>13.4</v>
      </c>
      <c r="E433" s="17">
        <v>1.4959999999999999E-2</v>
      </c>
      <c r="F433" s="17">
        <v>0.72399999999999998</v>
      </c>
      <c r="G433" s="17">
        <v>0.95464499999999997</v>
      </c>
      <c r="H433" s="17">
        <v>5.9555999999999998E-2</v>
      </c>
      <c r="I433" s="17">
        <v>9.8333000000000004E-2</v>
      </c>
      <c r="J433" s="17">
        <v>3.8776999999999999E-2</v>
      </c>
      <c r="K433" s="17">
        <v>0.394345</v>
      </c>
      <c r="L433" s="17">
        <v>591.1</v>
      </c>
      <c r="M433" s="17">
        <v>2.4390000000000002E-3</v>
      </c>
      <c r="N433" s="17">
        <v>915</v>
      </c>
      <c r="O433" s="17">
        <v>0</v>
      </c>
      <c r="P433" s="17">
        <v>0</v>
      </c>
      <c r="Q433" s="17">
        <v>0.96602299999999997</v>
      </c>
      <c r="R433" s="17">
        <v>5.8472000000000003E-2</v>
      </c>
      <c r="S433" s="17">
        <v>0.101608</v>
      </c>
      <c r="T433" s="17">
        <v>4.3136000000000001E-2</v>
      </c>
      <c r="U433" s="17">
        <v>0.42453299999999999</v>
      </c>
      <c r="V433" s="17">
        <v>594.20000000000005</v>
      </c>
      <c r="W433" s="17">
        <v>3.0998000000000001E-2</v>
      </c>
      <c r="X433" s="17">
        <v>706</v>
      </c>
      <c r="Y433" s="17">
        <v>0</v>
      </c>
      <c r="Z433" s="17">
        <v>0</v>
      </c>
      <c r="AA433" s="17">
        <v>0.65312700000000001</v>
      </c>
      <c r="AB433" s="17">
        <v>4.1905400000000002E-2</v>
      </c>
      <c r="AC433" s="17">
        <v>6.0279699999999999E-2</v>
      </c>
      <c r="AD433" s="17">
        <v>0.25</v>
      </c>
      <c r="AE433" s="17">
        <v>1405.2</v>
      </c>
    </row>
    <row r="434" spans="1:31">
      <c r="A434" s="17">
        <v>421</v>
      </c>
      <c r="B434" s="19">
        <v>0.4670023148148148</v>
      </c>
      <c r="C434" s="17">
        <v>29.9</v>
      </c>
      <c r="D434" s="17">
        <v>13.4</v>
      </c>
      <c r="E434" s="17">
        <v>1.504E-2</v>
      </c>
      <c r="F434" s="17">
        <v>0.72799999999999998</v>
      </c>
      <c r="G434" s="17">
        <v>0.95659499999999997</v>
      </c>
      <c r="H434" s="17">
        <v>5.9171000000000001E-2</v>
      </c>
      <c r="I434" s="17">
        <v>0.103385</v>
      </c>
      <c r="J434" s="17">
        <v>4.4214000000000003E-2</v>
      </c>
      <c r="K434" s="17">
        <v>0.42766300000000002</v>
      </c>
      <c r="L434" s="17">
        <v>615.4</v>
      </c>
      <c r="M434" s="17">
        <v>2.4390000000000002E-3</v>
      </c>
      <c r="N434" s="17">
        <v>777</v>
      </c>
      <c r="O434" s="17">
        <v>0</v>
      </c>
      <c r="P434" s="17">
        <v>0</v>
      </c>
      <c r="Q434" s="17">
        <v>0.96714800000000001</v>
      </c>
      <c r="R434" s="17">
        <v>5.9359000000000002E-2</v>
      </c>
      <c r="S434" s="17">
        <v>0.10025000000000001</v>
      </c>
      <c r="T434" s="17">
        <v>4.0890999999999997E-2</v>
      </c>
      <c r="U434" s="17">
        <v>0.407889</v>
      </c>
      <c r="V434" s="17">
        <v>620.5</v>
      </c>
      <c r="W434" s="17">
        <v>0.22674</v>
      </c>
      <c r="X434" s="17">
        <v>1016</v>
      </c>
      <c r="Y434" s="17">
        <v>0</v>
      </c>
      <c r="Z434" s="17">
        <v>0</v>
      </c>
      <c r="AA434" s="17">
        <v>0.627521</v>
      </c>
      <c r="AB434" s="17">
        <v>3.7230699999999999E-2</v>
      </c>
      <c r="AC434" s="17">
        <v>6.0881299999999999E-2</v>
      </c>
      <c r="AD434" s="17">
        <v>0.25</v>
      </c>
      <c r="AE434" s="17">
        <v>1349.5</v>
      </c>
    </row>
    <row r="435" spans="1:31">
      <c r="A435" s="17">
        <v>422</v>
      </c>
      <c r="B435" s="19">
        <v>0.46706018518518522</v>
      </c>
      <c r="C435" s="17">
        <v>27.9</v>
      </c>
      <c r="D435" s="17">
        <v>15.2</v>
      </c>
      <c r="E435" s="17">
        <v>1.3514999999999999E-2</v>
      </c>
      <c r="F435" s="17">
        <v>0.65400000000000003</v>
      </c>
      <c r="G435" s="17">
        <v>0.96304000000000001</v>
      </c>
      <c r="H435" s="17">
        <v>5.8296000000000001E-2</v>
      </c>
      <c r="I435" s="17">
        <v>0.10004300000000001</v>
      </c>
      <c r="J435" s="17">
        <v>4.1748E-2</v>
      </c>
      <c r="K435" s="17">
        <v>0.41729500000000003</v>
      </c>
      <c r="L435" s="17">
        <v>530.29999999999995</v>
      </c>
      <c r="M435" s="17">
        <v>2.4390000000000002E-3</v>
      </c>
      <c r="N435" s="17">
        <v>1180</v>
      </c>
      <c r="O435" s="17">
        <v>0</v>
      </c>
      <c r="P435" s="17">
        <v>0</v>
      </c>
      <c r="Q435" s="17">
        <v>0.93739799999999995</v>
      </c>
      <c r="R435" s="17">
        <v>6.7658999999999997E-2</v>
      </c>
      <c r="S435" s="17">
        <v>0.109495</v>
      </c>
      <c r="T435" s="17">
        <v>4.1835999999999998E-2</v>
      </c>
      <c r="U435" s="17">
        <v>0.38208599999999998</v>
      </c>
      <c r="V435" s="17">
        <v>599.20000000000005</v>
      </c>
      <c r="W435" s="17">
        <v>6.1419000000000001E-2</v>
      </c>
      <c r="X435" s="17">
        <v>1083</v>
      </c>
      <c r="Y435" s="17">
        <v>0</v>
      </c>
      <c r="Z435" s="17">
        <v>0</v>
      </c>
      <c r="AA435" s="17">
        <v>0.58782400000000001</v>
      </c>
      <c r="AB435" s="17">
        <v>5.42406E-2</v>
      </c>
      <c r="AC435" s="17">
        <v>6.9927799999999998E-2</v>
      </c>
      <c r="AD435" s="17">
        <v>0.25</v>
      </c>
      <c r="AE435" s="17">
        <v>1566.2</v>
      </c>
    </row>
    <row r="436" spans="1:31">
      <c r="A436" s="17">
        <v>423</v>
      </c>
      <c r="B436" s="19">
        <v>0.46711805555555558</v>
      </c>
      <c r="C436" s="17">
        <v>27.7</v>
      </c>
      <c r="D436" s="17">
        <v>14.3</v>
      </c>
      <c r="E436" s="17">
        <v>1.5387E-2</v>
      </c>
      <c r="F436" s="17">
        <v>0.745</v>
      </c>
      <c r="G436" s="17">
        <v>0.95766899999999999</v>
      </c>
      <c r="H436" s="17">
        <v>5.7125000000000002E-2</v>
      </c>
      <c r="I436" s="17">
        <v>9.7443000000000002E-2</v>
      </c>
      <c r="J436" s="17">
        <v>4.0318E-2</v>
      </c>
      <c r="K436" s="17">
        <v>0.41375600000000001</v>
      </c>
      <c r="L436" s="17">
        <v>564.70000000000005</v>
      </c>
      <c r="M436" s="17">
        <v>2.4390000000000002E-3</v>
      </c>
      <c r="N436" s="17">
        <v>848</v>
      </c>
      <c r="O436" s="17">
        <v>0</v>
      </c>
      <c r="P436" s="17">
        <v>0</v>
      </c>
      <c r="Q436" s="17">
        <v>0.96201800000000004</v>
      </c>
      <c r="R436" s="17">
        <v>5.8758999999999999E-2</v>
      </c>
      <c r="S436" s="17">
        <v>0.102621</v>
      </c>
      <c r="T436" s="17">
        <v>4.3861999999999998E-2</v>
      </c>
      <c r="U436" s="17">
        <v>0.427421</v>
      </c>
      <c r="V436" s="17">
        <v>577.9</v>
      </c>
      <c r="W436" s="17">
        <v>2.4390000000000002E-3</v>
      </c>
      <c r="X436" s="17">
        <v>720</v>
      </c>
      <c r="Y436" s="17">
        <v>0</v>
      </c>
      <c r="Z436" s="17">
        <v>0</v>
      </c>
      <c r="AA436" s="17">
        <v>0.65757100000000002</v>
      </c>
      <c r="AB436" s="17">
        <v>3.9676700000000002E-2</v>
      </c>
      <c r="AC436" s="17">
        <v>6.0498900000000001E-2</v>
      </c>
      <c r="AD436" s="17">
        <v>0.25</v>
      </c>
      <c r="AE436" s="17">
        <v>1470.7</v>
      </c>
    </row>
    <row r="437" spans="1:31">
      <c r="A437" s="17">
        <v>424</v>
      </c>
      <c r="B437" s="19">
        <v>0.46717592592592588</v>
      </c>
      <c r="C437" s="17">
        <v>26.2</v>
      </c>
      <c r="D437" s="17">
        <v>16.100000000000001</v>
      </c>
      <c r="E437" s="17">
        <v>1.6771000000000001E-2</v>
      </c>
      <c r="F437" s="17">
        <v>0.81200000000000006</v>
      </c>
      <c r="G437" s="17">
        <v>0.96067000000000002</v>
      </c>
      <c r="H437" s="17">
        <v>6.08E-2</v>
      </c>
      <c r="I437" s="17">
        <v>0.103764</v>
      </c>
      <c r="J437" s="17">
        <v>4.2964000000000002E-2</v>
      </c>
      <c r="K437" s="17">
        <v>0.41405199999999998</v>
      </c>
      <c r="L437" s="17">
        <v>569.79999999999995</v>
      </c>
      <c r="M437" s="17">
        <v>2.4390000000000002E-3</v>
      </c>
      <c r="N437" s="17">
        <v>651</v>
      </c>
      <c r="O437" s="17">
        <v>0</v>
      </c>
      <c r="P437" s="17">
        <v>0</v>
      </c>
      <c r="Q437" s="17">
        <v>0.96831100000000003</v>
      </c>
      <c r="R437" s="17">
        <v>6.1778E-2</v>
      </c>
      <c r="S437" s="17">
        <v>0.104421</v>
      </c>
      <c r="T437" s="17">
        <v>4.2644000000000001E-2</v>
      </c>
      <c r="U437" s="17">
        <v>0.40838000000000002</v>
      </c>
      <c r="V437" s="17">
        <v>633.6</v>
      </c>
      <c r="W437" s="17">
        <v>0.22674</v>
      </c>
      <c r="X437" s="17">
        <v>1076</v>
      </c>
      <c r="Y437" s="17">
        <v>0</v>
      </c>
      <c r="Z437" s="17">
        <v>0</v>
      </c>
      <c r="AA437" s="17">
        <v>0.62827699999999997</v>
      </c>
      <c r="AB437" s="17">
        <v>3.4771200000000002E-2</v>
      </c>
      <c r="AC437" s="17">
        <v>6.3260300000000005E-2</v>
      </c>
      <c r="AD437" s="17">
        <v>0.25</v>
      </c>
      <c r="AE437" s="17">
        <v>1457.7</v>
      </c>
    </row>
    <row r="438" spans="1:31">
      <c r="A438" s="17">
        <v>425</v>
      </c>
      <c r="B438" s="19">
        <v>0.4672337962962963</v>
      </c>
      <c r="C438" s="17">
        <v>25.7</v>
      </c>
      <c r="D438" s="17">
        <v>16.100000000000001</v>
      </c>
      <c r="E438" s="17">
        <v>1.6211E-2</v>
      </c>
      <c r="F438" s="17">
        <v>0.78400000000000003</v>
      </c>
      <c r="G438" s="17">
        <v>0.95145999999999997</v>
      </c>
      <c r="H438" s="17">
        <v>5.8941E-2</v>
      </c>
      <c r="I438" s="17">
        <v>9.8380999999999996E-2</v>
      </c>
      <c r="J438" s="17">
        <v>3.9440000000000003E-2</v>
      </c>
      <c r="K438" s="17">
        <v>0.400889</v>
      </c>
      <c r="L438" s="17">
        <v>586</v>
      </c>
      <c r="M438" s="17">
        <v>0.105765</v>
      </c>
      <c r="N438" s="17">
        <v>1820</v>
      </c>
      <c r="O438" s="17">
        <v>0</v>
      </c>
      <c r="P438" s="17">
        <v>0</v>
      </c>
      <c r="Q438" s="17">
        <v>0.94289999999999996</v>
      </c>
      <c r="R438" s="17">
        <v>5.8407000000000001E-2</v>
      </c>
      <c r="S438" s="17">
        <v>9.8794999999999994E-2</v>
      </c>
      <c r="T438" s="17">
        <v>4.0386999999999999E-2</v>
      </c>
      <c r="U438" s="17">
        <v>0.408802</v>
      </c>
      <c r="V438" s="17">
        <v>538.4</v>
      </c>
      <c r="W438" s="17">
        <v>2.4390000000000002E-3</v>
      </c>
      <c r="X438" s="17">
        <v>621</v>
      </c>
      <c r="Y438" s="17">
        <v>0</v>
      </c>
      <c r="Z438" s="17">
        <v>0</v>
      </c>
      <c r="AA438" s="17">
        <v>0.62892599999999999</v>
      </c>
      <c r="AB438" s="17">
        <v>9.3837699999999996E-2</v>
      </c>
      <c r="AC438" s="17">
        <v>6.2197099999999998E-2</v>
      </c>
      <c r="AD438" s="17">
        <v>0.25</v>
      </c>
      <c r="AE438" s="17">
        <v>1417.3</v>
      </c>
    </row>
    <row r="439" spans="1:31">
      <c r="A439" s="17">
        <v>426</v>
      </c>
      <c r="B439" s="19">
        <v>0.46728009259259262</v>
      </c>
      <c r="C439" s="17">
        <v>24</v>
      </c>
      <c r="D439" s="17">
        <v>17.899999999999999</v>
      </c>
      <c r="E439" s="17">
        <v>1.6420000000000001E-2</v>
      </c>
      <c r="F439" s="17">
        <v>0.79500000000000004</v>
      </c>
      <c r="G439" s="17">
        <v>0.95907600000000004</v>
      </c>
      <c r="H439" s="17">
        <v>6.4238000000000003E-2</v>
      </c>
      <c r="I439" s="17">
        <v>0.103283</v>
      </c>
      <c r="J439" s="17">
        <v>3.9044000000000002E-2</v>
      </c>
      <c r="K439" s="17">
        <v>0.37803399999999998</v>
      </c>
      <c r="L439" s="17">
        <v>500.9</v>
      </c>
      <c r="M439" s="17">
        <v>0.22674</v>
      </c>
      <c r="N439" s="17">
        <v>789</v>
      </c>
      <c r="O439" s="17">
        <v>0</v>
      </c>
      <c r="P439" s="17">
        <v>0</v>
      </c>
      <c r="Q439" s="17">
        <v>0.973692</v>
      </c>
      <c r="R439" s="17">
        <v>5.9981E-2</v>
      </c>
      <c r="S439" s="17">
        <v>0.101997</v>
      </c>
      <c r="T439" s="17">
        <v>4.2015999999999998E-2</v>
      </c>
      <c r="U439" s="17">
        <v>0.41193600000000002</v>
      </c>
      <c r="V439" s="17">
        <v>556.6</v>
      </c>
      <c r="W439" s="17">
        <v>2.4390000000000002E-3</v>
      </c>
      <c r="X439" s="17">
        <v>959</v>
      </c>
      <c r="Y439" s="17">
        <v>0</v>
      </c>
      <c r="Z439" s="17">
        <v>0</v>
      </c>
      <c r="AA439" s="17">
        <v>0.63374699999999995</v>
      </c>
      <c r="AB439" s="17">
        <v>4.0870299999999998E-2</v>
      </c>
      <c r="AC439" s="17">
        <v>6.1698099999999999E-2</v>
      </c>
      <c r="AD439" s="17">
        <v>0.25</v>
      </c>
      <c r="AE439" s="17">
        <v>1658.2</v>
      </c>
    </row>
    <row r="440" spans="1:31">
      <c r="A440" s="17">
        <v>427</v>
      </c>
      <c r="B440" s="19">
        <v>0.46733796296296298</v>
      </c>
      <c r="C440" s="17">
        <v>24.2</v>
      </c>
      <c r="D440" s="17">
        <v>17.899999999999999</v>
      </c>
      <c r="E440" s="17">
        <v>2.1453E-2</v>
      </c>
      <c r="F440" s="17">
        <v>1.038</v>
      </c>
      <c r="G440" s="17">
        <v>0.94148500000000002</v>
      </c>
      <c r="H440" s="17">
        <v>5.7800999999999998E-2</v>
      </c>
      <c r="I440" s="17">
        <v>9.5811999999999994E-2</v>
      </c>
      <c r="J440" s="17">
        <v>3.8011000000000003E-2</v>
      </c>
      <c r="K440" s="17">
        <v>0.39672200000000002</v>
      </c>
      <c r="L440" s="17">
        <v>641.79999999999995</v>
      </c>
      <c r="M440" s="17">
        <v>0.105765</v>
      </c>
      <c r="N440" s="17">
        <v>922</v>
      </c>
      <c r="O440" s="17">
        <v>0</v>
      </c>
      <c r="P440" s="17">
        <v>0</v>
      </c>
      <c r="Q440" s="17">
        <v>0.94243600000000005</v>
      </c>
      <c r="R440" s="17">
        <v>5.6892999999999999E-2</v>
      </c>
      <c r="S440" s="17">
        <v>9.9565000000000001E-2</v>
      </c>
      <c r="T440" s="17">
        <v>4.2672000000000002E-2</v>
      </c>
      <c r="U440" s="17">
        <v>0.42858099999999999</v>
      </c>
      <c r="V440" s="17">
        <v>620.5</v>
      </c>
      <c r="W440" s="17">
        <v>2.4390000000000002E-3</v>
      </c>
      <c r="X440" s="17">
        <v>823</v>
      </c>
      <c r="Y440" s="17">
        <v>0</v>
      </c>
      <c r="Z440" s="17">
        <v>0</v>
      </c>
      <c r="AA440" s="17">
        <v>0.65935500000000002</v>
      </c>
      <c r="AB440" s="17">
        <v>5.99651E-2</v>
      </c>
      <c r="AC440" s="17">
        <v>5.94523E-2</v>
      </c>
      <c r="AD440" s="17">
        <v>0.25</v>
      </c>
      <c r="AE440" s="17">
        <v>1294.2</v>
      </c>
    </row>
    <row r="441" spans="1:31">
      <c r="A441" s="17">
        <v>428</v>
      </c>
      <c r="B441" s="19">
        <v>0.46739583333333329</v>
      </c>
      <c r="C441" s="17">
        <v>21.9</v>
      </c>
      <c r="D441" s="17">
        <v>20.6</v>
      </c>
      <c r="E441" s="17">
        <v>2.0868000000000001E-2</v>
      </c>
      <c r="F441" s="17">
        <v>1.01</v>
      </c>
      <c r="G441" s="17">
        <v>0.95582299999999998</v>
      </c>
      <c r="H441" s="17">
        <v>6.1468000000000002E-2</v>
      </c>
      <c r="I441" s="17">
        <v>0.10241400000000001</v>
      </c>
      <c r="J441" s="17">
        <v>4.0946999999999997E-2</v>
      </c>
      <c r="K441" s="17">
        <v>0.399814</v>
      </c>
      <c r="L441" s="17">
        <v>535.29999999999995</v>
      </c>
      <c r="M441" s="17">
        <v>2.4390000000000002E-3</v>
      </c>
      <c r="N441" s="17">
        <v>841</v>
      </c>
      <c r="O441" s="17">
        <v>0</v>
      </c>
      <c r="P441" s="17">
        <v>0</v>
      </c>
      <c r="Q441" s="17">
        <v>0.95745400000000003</v>
      </c>
      <c r="R441" s="17">
        <v>5.8369999999999998E-2</v>
      </c>
      <c r="S441" s="17">
        <v>0.102647</v>
      </c>
      <c r="T441" s="17">
        <v>4.4276000000000003E-2</v>
      </c>
      <c r="U441" s="17">
        <v>0.43134800000000001</v>
      </c>
      <c r="V441" s="17">
        <v>625.5</v>
      </c>
      <c r="W441" s="17">
        <v>2.4390000000000002E-3</v>
      </c>
      <c r="X441" s="17">
        <v>460</v>
      </c>
      <c r="Y441" s="17">
        <v>0</v>
      </c>
      <c r="Z441" s="17">
        <v>0</v>
      </c>
      <c r="AA441" s="17">
        <v>0.66361199999999998</v>
      </c>
      <c r="AB441" s="17">
        <v>5.2895200000000003E-2</v>
      </c>
      <c r="AC441" s="17">
        <v>6.07124E-2</v>
      </c>
      <c r="AD441" s="17">
        <v>0.25</v>
      </c>
      <c r="AE441" s="17">
        <v>1551.5</v>
      </c>
    </row>
    <row r="442" spans="1:31">
      <c r="A442" s="17">
        <v>429</v>
      </c>
      <c r="B442" s="19">
        <v>0.4674537037037037</v>
      </c>
      <c r="C442" s="17">
        <v>22.4</v>
      </c>
      <c r="D442" s="17">
        <v>20.6</v>
      </c>
      <c r="E442" s="17">
        <v>2.1006E-2</v>
      </c>
      <c r="F442" s="17">
        <v>1.016</v>
      </c>
      <c r="G442" s="17">
        <v>0.93993899999999997</v>
      </c>
      <c r="H442" s="17">
        <v>6.1286E-2</v>
      </c>
      <c r="I442" s="17">
        <v>9.7521999999999998E-2</v>
      </c>
      <c r="J442" s="17">
        <v>3.6235000000000003E-2</v>
      </c>
      <c r="K442" s="17">
        <v>0.37156099999999997</v>
      </c>
      <c r="L442" s="17">
        <v>577.9</v>
      </c>
      <c r="M442" s="17">
        <v>4.8647999999999997E-2</v>
      </c>
      <c r="N442" s="17">
        <v>778</v>
      </c>
      <c r="O442" s="17">
        <v>0</v>
      </c>
      <c r="P442" s="17">
        <v>0</v>
      </c>
      <c r="Q442" s="17">
        <v>0.94683200000000001</v>
      </c>
      <c r="R442" s="17">
        <v>6.0565000000000001E-2</v>
      </c>
      <c r="S442" s="17">
        <v>0.101315</v>
      </c>
      <c r="T442" s="17">
        <v>4.0750000000000001E-2</v>
      </c>
      <c r="U442" s="17">
        <v>0.40221000000000001</v>
      </c>
      <c r="V442" s="17">
        <v>591.1</v>
      </c>
      <c r="W442" s="17">
        <v>2.4390000000000002E-3</v>
      </c>
      <c r="X442" s="17">
        <v>399</v>
      </c>
      <c r="Y442" s="17">
        <v>0</v>
      </c>
      <c r="Z442" s="17">
        <v>0</v>
      </c>
      <c r="AA442" s="17">
        <v>0.61878500000000003</v>
      </c>
      <c r="AB442" s="17">
        <v>5.2851200000000001E-2</v>
      </c>
      <c r="AC442" s="17">
        <v>6.2718999999999997E-2</v>
      </c>
      <c r="AD442" s="17">
        <v>0.25</v>
      </c>
      <c r="AE442" s="17">
        <v>1437.2</v>
      </c>
    </row>
    <row r="443" spans="1:31">
      <c r="A443" s="17">
        <v>430</v>
      </c>
      <c r="B443" s="19">
        <v>0.46751157407407407</v>
      </c>
      <c r="C443" s="17">
        <v>20.399999999999999</v>
      </c>
      <c r="D443" s="17">
        <v>22.4</v>
      </c>
      <c r="E443" s="17">
        <v>2.3626000000000001E-2</v>
      </c>
      <c r="F443" s="17">
        <v>1.143</v>
      </c>
      <c r="G443" s="17">
        <v>0.96536699999999998</v>
      </c>
      <c r="H443" s="17">
        <v>5.9616000000000002E-2</v>
      </c>
      <c r="I443" s="17">
        <v>0.104257</v>
      </c>
      <c r="J443" s="17">
        <v>4.4641E-2</v>
      </c>
      <c r="K443" s="17">
        <v>0.42817899999999998</v>
      </c>
      <c r="L443" s="17">
        <v>620.5</v>
      </c>
      <c r="M443" s="17">
        <v>2.4390000000000002E-3</v>
      </c>
      <c r="N443" s="17">
        <v>1083</v>
      </c>
      <c r="O443" s="17">
        <v>0</v>
      </c>
      <c r="P443" s="17">
        <v>0</v>
      </c>
      <c r="Q443" s="17">
        <v>0.95143900000000003</v>
      </c>
      <c r="R443" s="17">
        <v>5.9281E-2</v>
      </c>
      <c r="S443" s="17">
        <v>9.8866999999999997E-2</v>
      </c>
      <c r="T443" s="17">
        <v>3.9586000000000003E-2</v>
      </c>
      <c r="U443" s="17">
        <v>0.400397</v>
      </c>
      <c r="V443" s="17">
        <v>612.29999999999995</v>
      </c>
      <c r="W443" s="17">
        <v>0.22674</v>
      </c>
      <c r="X443" s="17">
        <v>772</v>
      </c>
      <c r="Y443" s="17">
        <v>0</v>
      </c>
      <c r="Z443" s="17">
        <v>0</v>
      </c>
      <c r="AA443" s="17">
        <v>0.61599599999999999</v>
      </c>
      <c r="AB443" s="17">
        <v>8.3085599999999996E-2</v>
      </c>
      <c r="AC443" s="17">
        <v>6.2569899999999998E-2</v>
      </c>
      <c r="AD443" s="17">
        <v>0.25</v>
      </c>
      <c r="AE443" s="17">
        <v>1338.6</v>
      </c>
    </row>
    <row r="444" spans="1:31">
      <c r="A444" s="17">
        <v>431</v>
      </c>
      <c r="B444" s="19">
        <v>0.46755787037037039</v>
      </c>
      <c r="C444" s="17">
        <v>20.6</v>
      </c>
      <c r="D444" s="17">
        <v>22.4</v>
      </c>
      <c r="E444" s="17">
        <v>2.3310000000000001E-2</v>
      </c>
      <c r="F444" s="17">
        <v>1.1279999999999999</v>
      </c>
      <c r="G444" s="17">
        <v>0.93168300000000004</v>
      </c>
      <c r="H444" s="17">
        <v>6.1929999999999999E-2</v>
      </c>
      <c r="I444" s="17">
        <v>0.102351</v>
      </c>
      <c r="J444" s="17">
        <v>4.0420999999999999E-2</v>
      </c>
      <c r="K444" s="17">
        <v>0.394928</v>
      </c>
      <c r="L444" s="17">
        <v>564.70000000000005</v>
      </c>
      <c r="M444" s="17">
        <v>2.4390000000000002E-3</v>
      </c>
      <c r="N444" s="17">
        <v>704</v>
      </c>
      <c r="O444" s="17">
        <v>0</v>
      </c>
      <c r="P444" s="17">
        <v>0</v>
      </c>
      <c r="Q444" s="17">
        <v>0.96610300000000005</v>
      </c>
      <c r="R444" s="17">
        <v>6.0442000000000003E-2</v>
      </c>
      <c r="S444" s="17">
        <v>0.104087</v>
      </c>
      <c r="T444" s="17">
        <v>4.3645000000000003E-2</v>
      </c>
      <c r="U444" s="17">
        <v>0.41931600000000002</v>
      </c>
      <c r="V444" s="17">
        <v>594.20000000000005</v>
      </c>
      <c r="W444" s="17">
        <v>6.4434000000000005E-2</v>
      </c>
      <c r="X444" s="17">
        <v>666</v>
      </c>
      <c r="Y444" s="17">
        <v>0</v>
      </c>
      <c r="Z444" s="17">
        <v>0</v>
      </c>
      <c r="AA444" s="17">
        <v>0.64510199999999995</v>
      </c>
      <c r="AB444" s="17">
        <v>5.09106E-2</v>
      </c>
      <c r="AC444" s="17">
        <v>6.2663499999999997E-2</v>
      </c>
      <c r="AD444" s="17">
        <v>0.25</v>
      </c>
      <c r="AE444" s="17">
        <v>1470.7</v>
      </c>
    </row>
    <row r="445" spans="1:31">
      <c r="A445" s="17">
        <v>432</v>
      </c>
      <c r="B445" s="19">
        <v>0.46761574074074069</v>
      </c>
      <c r="C445" s="17">
        <v>18.600000000000001</v>
      </c>
      <c r="D445" s="17">
        <v>26</v>
      </c>
      <c r="E445" s="17">
        <v>2.4802999999999999E-2</v>
      </c>
      <c r="F445" s="17">
        <v>1.2</v>
      </c>
      <c r="G445" s="17">
        <v>0.93470900000000001</v>
      </c>
      <c r="H445" s="17">
        <v>6.2357000000000003E-2</v>
      </c>
      <c r="I445" s="17">
        <v>0.104807</v>
      </c>
      <c r="J445" s="17">
        <v>4.2450000000000002E-2</v>
      </c>
      <c r="K445" s="17">
        <v>0.40503099999999997</v>
      </c>
      <c r="L445" s="17">
        <v>551.6</v>
      </c>
      <c r="M445" s="17">
        <v>2.4390000000000002E-3</v>
      </c>
      <c r="N445" s="17">
        <v>821</v>
      </c>
      <c r="O445" s="17">
        <v>0</v>
      </c>
      <c r="P445" s="17">
        <v>0</v>
      </c>
      <c r="Q445" s="17">
        <v>0.94840999999999998</v>
      </c>
      <c r="R445" s="17">
        <v>6.2243E-2</v>
      </c>
      <c r="S445" s="17">
        <v>0.103779</v>
      </c>
      <c r="T445" s="17">
        <v>4.1535999999999997E-2</v>
      </c>
      <c r="U445" s="17">
        <v>0.40023300000000001</v>
      </c>
      <c r="V445" s="17">
        <v>569.79999999999995</v>
      </c>
      <c r="W445" s="17">
        <v>2.4390000000000002E-3</v>
      </c>
      <c r="X445" s="17">
        <v>817</v>
      </c>
      <c r="Y445" s="17">
        <v>0</v>
      </c>
      <c r="Z445" s="17">
        <v>0</v>
      </c>
      <c r="AA445" s="17">
        <v>0.61574300000000004</v>
      </c>
      <c r="AB445" s="17">
        <v>6.6168099999999994E-2</v>
      </c>
      <c r="AC445" s="17">
        <v>6.4991800000000002E-2</v>
      </c>
      <c r="AD445" s="17">
        <v>0.25</v>
      </c>
      <c r="AE445" s="17">
        <v>1505.8</v>
      </c>
    </row>
    <row r="446" spans="1:31">
      <c r="A446" s="17">
        <v>433</v>
      </c>
      <c r="B446" s="19">
        <v>0.46767361111111111</v>
      </c>
      <c r="C446" s="17">
        <v>18.399999999999999</v>
      </c>
      <c r="D446" s="17">
        <v>26</v>
      </c>
      <c r="E446" s="17">
        <v>2.1953E-2</v>
      </c>
      <c r="F446" s="17">
        <v>1.0620000000000001</v>
      </c>
      <c r="G446" s="17">
        <v>0.959067</v>
      </c>
      <c r="H446" s="17">
        <v>6.3767000000000004E-2</v>
      </c>
      <c r="I446" s="17">
        <v>0.10342700000000001</v>
      </c>
      <c r="J446" s="17">
        <v>3.9660000000000001E-2</v>
      </c>
      <c r="K446" s="17">
        <v>0.38345600000000002</v>
      </c>
      <c r="L446" s="17">
        <v>500.9</v>
      </c>
      <c r="M446" s="17">
        <v>2.4390000000000002E-3</v>
      </c>
      <c r="N446" s="17">
        <v>1116</v>
      </c>
      <c r="O446" s="17">
        <v>0</v>
      </c>
      <c r="P446" s="17">
        <v>0</v>
      </c>
      <c r="Q446" s="17">
        <v>0.96739699999999995</v>
      </c>
      <c r="R446" s="17">
        <v>6.2282999999999998E-2</v>
      </c>
      <c r="S446" s="17">
        <v>0.10314</v>
      </c>
      <c r="T446" s="17">
        <v>4.0856999999999997E-2</v>
      </c>
      <c r="U446" s="17">
        <v>0.39613100000000001</v>
      </c>
      <c r="V446" s="17">
        <v>572.9</v>
      </c>
      <c r="W446" s="17">
        <v>2.4390000000000002E-3</v>
      </c>
      <c r="X446" s="17">
        <v>988</v>
      </c>
      <c r="Y446" s="17">
        <v>0</v>
      </c>
      <c r="Z446" s="17">
        <v>0</v>
      </c>
      <c r="AA446" s="17">
        <v>0.60943199999999997</v>
      </c>
      <c r="AB446" s="17">
        <v>8.0381300000000003E-2</v>
      </c>
      <c r="AC446" s="17">
        <v>6.5567100000000003E-2</v>
      </c>
      <c r="AD446" s="17">
        <v>0.25</v>
      </c>
      <c r="AE446" s="17">
        <v>1658.2</v>
      </c>
    </row>
    <row r="447" spans="1:31">
      <c r="A447" s="17">
        <v>434</v>
      </c>
      <c r="B447" s="19">
        <v>0.46773148148148147</v>
      </c>
      <c r="C447" s="17">
        <v>16.8</v>
      </c>
      <c r="D447" s="17">
        <v>30.5</v>
      </c>
      <c r="E447" s="17">
        <v>3.1426000000000003E-2</v>
      </c>
      <c r="F447" s="17">
        <v>1.5209999999999999</v>
      </c>
      <c r="G447" s="17">
        <v>0.95136500000000002</v>
      </c>
      <c r="H447" s="17">
        <v>6.4104999999999995E-2</v>
      </c>
      <c r="I447" s="17">
        <v>0.105998</v>
      </c>
      <c r="J447" s="17">
        <v>4.1893E-2</v>
      </c>
      <c r="K447" s="17">
        <v>0.39522600000000002</v>
      </c>
      <c r="L447" s="17">
        <v>543.5</v>
      </c>
      <c r="M447" s="17">
        <v>2.4390000000000002E-3</v>
      </c>
      <c r="N447" s="17">
        <v>983</v>
      </c>
      <c r="O447" s="17">
        <v>0</v>
      </c>
      <c r="P447" s="17">
        <v>0</v>
      </c>
      <c r="Q447" s="17">
        <v>0.93451300000000004</v>
      </c>
      <c r="R447" s="17">
        <v>5.6818E-2</v>
      </c>
      <c r="S447" s="17">
        <v>0.10333199999999999</v>
      </c>
      <c r="T447" s="17">
        <v>4.6512999999999999E-2</v>
      </c>
      <c r="U447" s="17">
        <v>0.45013799999999998</v>
      </c>
      <c r="V447" s="17">
        <v>599.20000000000005</v>
      </c>
      <c r="W447" s="17">
        <v>2.4390000000000002E-3</v>
      </c>
      <c r="X447" s="17">
        <v>823</v>
      </c>
      <c r="Y447" s="17">
        <v>0</v>
      </c>
      <c r="Z447" s="17">
        <v>0</v>
      </c>
      <c r="AA447" s="17">
        <v>0.69252000000000002</v>
      </c>
      <c r="AB447" s="17">
        <v>8.9250599999999999E-2</v>
      </c>
      <c r="AC447" s="17">
        <v>6.0969500000000003E-2</v>
      </c>
      <c r="AD447" s="17">
        <v>0.25</v>
      </c>
      <c r="AE447" s="17">
        <v>1528.3</v>
      </c>
    </row>
    <row r="448" spans="1:31">
      <c r="A448" s="17">
        <v>435</v>
      </c>
      <c r="B448" s="19">
        <v>0.46778935185185189</v>
      </c>
      <c r="C448" s="17">
        <v>16</v>
      </c>
      <c r="D448" s="17">
        <v>32.299999999999997</v>
      </c>
      <c r="E448" s="17">
        <v>2.9732000000000001E-2</v>
      </c>
      <c r="F448" s="17">
        <v>1.4390000000000001</v>
      </c>
      <c r="G448" s="17">
        <v>0.95368200000000003</v>
      </c>
      <c r="H448" s="17">
        <v>6.1975000000000002E-2</v>
      </c>
      <c r="I448" s="17">
        <v>0.104382</v>
      </c>
      <c r="J448" s="17">
        <v>4.2407E-2</v>
      </c>
      <c r="K448" s="17">
        <v>0.40626600000000002</v>
      </c>
      <c r="L448" s="17">
        <v>548.5</v>
      </c>
      <c r="M448" s="17">
        <v>2.4390000000000002E-3</v>
      </c>
      <c r="N448" s="17">
        <v>950</v>
      </c>
      <c r="O448" s="17">
        <v>0</v>
      </c>
      <c r="P448" s="17">
        <v>0</v>
      </c>
      <c r="Q448" s="17">
        <v>0.96065199999999995</v>
      </c>
      <c r="R448" s="17">
        <v>6.4949000000000007E-2</v>
      </c>
      <c r="S448" s="17">
        <v>0.108192</v>
      </c>
      <c r="T448" s="17">
        <v>4.3242999999999997E-2</v>
      </c>
      <c r="U448" s="17">
        <v>0.39968900000000002</v>
      </c>
      <c r="V448" s="17">
        <v>582.9</v>
      </c>
      <c r="W448" s="17">
        <v>2.4390000000000002E-3</v>
      </c>
      <c r="X448" s="17">
        <v>503</v>
      </c>
      <c r="Y448" s="17">
        <v>0</v>
      </c>
      <c r="Z448" s="17">
        <v>0</v>
      </c>
      <c r="AA448" s="17">
        <v>0.61490599999999995</v>
      </c>
      <c r="AB448" s="17">
        <v>9.1892100000000004E-2</v>
      </c>
      <c r="AC448" s="17">
        <v>6.8922300000000006E-2</v>
      </c>
      <c r="AD448" s="17">
        <v>0.25</v>
      </c>
      <c r="AE448" s="17">
        <v>1514.3</v>
      </c>
    </row>
    <row r="449" spans="1:31">
      <c r="A449" s="17">
        <v>436</v>
      </c>
      <c r="B449" s="19">
        <v>0.46784722222222225</v>
      </c>
      <c r="C449" s="17">
        <v>15.5</v>
      </c>
      <c r="D449" s="17">
        <v>32.299999999999997</v>
      </c>
      <c r="E449" s="17">
        <v>2.6054999999999998E-2</v>
      </c>
      <c r="F449" s="17">
        <v>1.2609999999999999</v>
      </c>
      <c r="G449" s="17">
        <v>0.94550199999999995</v>
      </c>
      <c r="H449" s="17">
        <v>6.7806000000000005E-2</v>
      </c>
      <c r="I449" s="17">
        <v>0.10313899999999999</v>
      </c>
      <c r="J449" s="17">
        <v>3.5332000000000002E-2</v>
      </c>
      <c r="K449" s="17">
        <v>0.34257100000000001</v>
      </c>
      <c r="L449" s="17">
        <v>514</v>
      </c>
      <c r="M449" s="17">
        <v>2.4390000000000002E-3</v>
      </c>
      <c r="N449" s="17">
        <v>1411</v>
      </c>
      <c r="O449" s="17">
        <v>0</v>
      </c>
      <c r="P449" s="17">
        <v>0</v>
      </c>
      <c r="Q449" s="17">
        <v>0.94557500000000005</v>
      </c>
      <c r="R449" s="17">
        <v>6.3117999999999994E-2</v>
      </c>
      <c r="S449" s="17">
        <v>0.10299700000000001</v>
      </c>
      <c r="T449" s="17">
        <v>3.9878999999999998E-2</v>
      </c>
      <c r="U449" s="17">
        <v>0.387187</v>
      </c>
      <c r="V449" s="17">
        <v>556.6</v>
      </c>
      <c r="W449" s="17">
        <v>2.4390000000000002E-3</v>
      </c>
      <c r="X449" s="17">
        <v>733</v>
      </c>
      <c r="Y449" s="17">
        <v>0</v>
      </c>
      <c r="Z449" s="17">
        <v>0</v>
      </c>
      <c r="AA449" s="17">
        <v>0.59567300000000001</v>
      </c>
      <c r="AB449" s="17">
        <v>0.123473</v>
      </c>
      <c r="AC449" s="17">
        <v>6.8042199999999997E-2</v>
      </c>
      <c r="AD449" s="17">
        <v>0.25</v>
      </c>
      <c r="AE449" s="17">
        <v>1615.8</v>
      </c>
    </row>
    <row r="450" spans="1:31">
      <c r="A450" s="17">
        <v>437</v>
      </c>
      <c r="B450" s="19">
        <v>0.46789351851851851</v>
      </c>
      <c r="C450" s="17">
        <v>14</v>
      </c>
      <c r="D450" s="17">
        <v>37.6</v>
      </c>
      <c r="E450" s="17">
        <v>3.4591999999999998E-2</v>
      </c>
      <c r="F450" s="17">
        <v>1.6739999999999999</v>
      </c>
      <c r="G450" s="17">
        <v>0.91377600000000003</v>
      </c>
      <c r="H450" s="17">
        <v>6.5299999999999997E-2</v>
      </c>
      <c r="I450" s="17">
        <v>0.102794</v>
      </c>
      <c r="J450" s="17">
        <v>3.7494E-2</v>
      </c>
      <c r="K450" s="17">
        <v>0.36474899999999999</v>
      </c>
      <c r="L450" s="17">
        <v>599.20000000000005</v>
      </c>
      <c r="M450" s="17">
        <v>2.4390000000000002E-3</v>
      </c>
      <c r="N450" s="17">
        <v>1024</v>
      </c>
      <c r="O450" s="17">
        <v>0</v>
      </c>
      <c r="P450" s="17">
        <v>0</v>
      </c>
      <c r="Q450" s="17">
        <v>0.94909100000000002</v>
      </c>
      <c r="R450" s="17">
        <v>6.4547999999999994E-2</v>
      </c>
      <c r="S450" s="17">
        <v>0.10367</v>
      </c>
      <c r="T450" s="17">
        <v>3.9122999999999998E-2</v>
      </c>
      <c r="U450" s="17">
        <v>0.37737599999999999</v>
      </c>
      <c r="V450" s="17">
        <v>548.5</v>
      </c>
      <c r="W450" s="17">
        <v>2.4390000000000002E-3</v>
      </c>
      <c r="X450" s="17">
        <v>766</v>
      </c>
      <c r="Y450" s="17">
        <v>0</v>
      </c>
      <c r="Z450" s="17">
        <v>0</v>
      </c>
      <c r="AA450" s="17">
        <v>0.58057800000000004</v>
      </c>
      <c r="AB450" s="17">
        <v>0.12200999999999999</v>
      </c>
      <c r="AC450" s="17">
        <v>6.9320999999999994E-2</v>
      </c>
      <c r="AD450" s="17">
        <v>0.25</v>
      </c>
      <c r="AE450" s="17">
        <v>1386.2</v>
      </c>
    </row>
    <row r="451" spans="1:31">
      <c r="A451" s="17">
        <v>438</v>
      </c>
      <c r="B451" s="19">
        <v>0.46795138888888888</v>
      </c>
      <c r="C451" s="17">
        <v>13.7</v>
      </c>
      <c r="D451" s="17">
        <v>36.700000000000003</v>
      </c>
      <c r="E451" s="17">
        <v>2.4493999999999998E-2</v>
      </c>
      <c r="F451" s="17">
        <v>1.1850000000000001</v>
      </c>
      <c r="G451" s="17">
        <v>0.93083099999999996</v>
      </c>
      <c r="H451" s="17">
        <v>6.7138000000000003E-2</v>
      </c>
      <c r="I451" s="17">
        <v>0.101617</v>
      </c>
      <c r="J451" s="17">
        <v>3.4479000000000003E-2</v>
      </c>
      <c r="K451" s="17">
        <v>0.33929999999999999</v>
      </c>
      <c r="L451" s="17">
        <v>448.3</v>
      </c>
      <c r="M451" s="17">
        <v>2.4390000000000002E-3</v>
      </c>
      <c r="N451" s="17">
        <v>2338</v>
      </c>
      <c r="O451" s="17">
        <v>0</v>
      </c>
      <c r="P451" s="17">
        <v>0</v>
      </c>
      <c r="Q451" s="17">
        <v>0.96337099999999998</v>
      </c>
      <c r="R451" s="17">
        <v>6.6373000000000001E-2</v>
      </c>
      <c r="S451" s="17">
        <v>0.109832</v>
      </c>
      <c r="T451" s="17">
        <v>4.3458999999999998E-2</v>
      </c>
      <c r="U451" s="17">
        <v>0.39568599999999998</v>
      </c>
      <c r="V451" s="17">
        <v>604.20000000000005</v>
      </c>
      <c r="W451" s="17">
        <v>2.4390000000000002E-3</v>
      </c>
      <c r="X451" s="17">
        <v>1639</v>
      </c>
      <c r="Y451" s="17">
        <v>0</v>
      </c>
      <c r="Z451" s="17">
        <v>0</v>
      </c>
      <c r="AA451" s="17">
        <v>0.60874700000000004</v>
      </c>
      <c r="AB451" s="17">
        <v>0.18812599999999999</v>
      </c>
      <c r="AC451" s="17">
        <v>7.4548900000000001E-2</v>
      </c>
      <c r="AD451" s="17">
        <v>0.25</v>
      </c>
      <c r="AE451" s="17">
        <v>1852.8</v>
      </c>
    </row>
    <row r="452" spans="1:31">
      <c r="A452" s="17">
        <v>439</v>
      </c>
      <c r="B452" s="19">
        <v>0.46800925925925929</v>
      </c>
      <c r="C452" s="17">
        <v>12.4</v>
      </c>
      <c r="D452" s="17">
        <v>43</v>
      </c>
      <c r="E452" s="17">
        <v>2.3444E-2</v>
      </c>
      <c r="F452" s="17">
        <v>1.1339999999999999</v>
      </c>
      <c r="G452" s="17">
        <v>0.92884299999999997</v>
      </c>
      <c r="H452" s="17">
        <v>6.8543000000000007E-2</v>
      </c>
      <c r="I452" s="17">
        <v>0.10437299999999999</v>
      </c>
      <c r="J452" s="17">
        <v>3.5830000000000001E-2</v>
      </c>
      <c r="K452" s="17">
        <v>0.34329199999999999</v>
      </c>
      <c r="L452" s="17">
        <v>500.9</v>
      </c>
      <c r="M452" s="17">
        <v>2.4390000000000002E-3</v>
      </c>
      <c r="N452" s="17">
        <v>4595</v>
      </c>
      <c r="O452" s="17">
        <v>0</v>
      </c>
      <c r="P452" s="17">
        <v>0</v>
      </c>
      <c r="Q452" s="17">
        <v>0.96912399999999999</v>
      </c>
      <c r="R452" s="17">
        <v>6.6642000000000007E-2</v>
      </c>
      <c r="S452" s="17">
        <v>0.106639</v>
      </c>
      <c r="T452" s="17">
        <v>3.9996999999999998E-2</v>
      </c>
      <c r="U452" s="17">
        <v>0.37506800000000001</v>
      </c>
      <c r="V452" s="17">
        <v>530.29999999999995</v>
      </c>
      <c r="W452" s="17">
        <v>2.4390000000000002E-3</v>
      </c>
      <c r="X452" s="17">
        <v>1747</v>
      </c>
      <c r="Y452" s="17">
        <v>0</v>
      </c>
      <c r="Z452" s="17">
        <v>0</v>
      </c>
      <c r="AA452" s="17">
        <v>0.57702799999999999</v>
      </c>
      <c r="AB452" s="17">
        <v>0.37333499999999997</v>
      </c>
      <c r="AC452" s="17">
        <v>8.1574400000000005E-2</v>
      </c>
      <c r="AD452" s="17">
        <v>0.25</v>
      </c>
      <c r="AE452" s="17">
        <v>1658.2</v>
      </c>
    </row>
    <row r="453" spans="1:31">
      <c r="A453" s="17">
        <v>440</v>
      </c>
      <c r="B453" s="19">
        <v>0.46806712962962965</v>
      </c>
      <c r="C453" s="17">
        <v>11.5</v>
      </c>
      <c r="D453" s="17">
        <v>43</v>
      </c>
      <c r="E453" s="17">
        <v>3.7302000000000002E-2</v>
      </c>
      <c r="F453" s="17">
        <v>1.8049999999999999</v>
      </c>
      <c r="G453" s="17">
        <v>0.94888399999999995</v>
      </c>
      <c r="H453" s="17">
        <v>7.1343000000000004E-2</v>
      </c>
      <c r="I453" s="17">
        <v>0.11092299999999999</v>
      </c>
      <c r="J453" s="17">
        <v>3.9579999999999997E-2</v>
      </c>
      <c r="K453" s="17">
        <v>0.35682000000000003</v>
      </c>
      <c r="L453" s="17">
        <v>543.5</v>
      </c>
      <c r="M453" s="17">
        <v>2.4390000000000002E-3</v>
      </c>
      <c r="N453" s="17">
        <v>1019</v>
      </c>
      <c r="O453" s="17">
        <v>0</v>
      </c>
      <c r="P453" s="17">
        <v>0</v>
      </c>
      <c r="Q453" s="17">
        <v>0.95878099999999999</v>
      </c>
      <c r="R453" s="17">
        <v>6.5590999999999997E-2</v>
      </c>
      <c r="S453" s="17">
        <v>0.108254</v>
      </c>
      <c r="T453" s="17">
        <v>4.2663E-2</v>
      </c>
      <c r="U453" s="17">
        <v>0.39410200000000001</v>
      </c>
      <c r="V453" s="17">
        <v>594.20000000000005</v>
      </c>
      <c r="W453" s="17">
        <v>2.4390000000000002E-3</v>
      </c>
      <c r="X453" s="17">
        <v>1117</v>
      </c>
      <c r="Y453" s="17">
        <v>0</v>
      </c>
      <c r="Z453" s="17">
        <v>0</v>
      </c>
      <c r="AA453" s="17">
        <v>0.60631000000000002</v>
      </c>
      <c r="AB453" s="17">
        <v>0.125393</v>
      </c>
      <c r="AC453" s="17">
        <v>7.0940400000000001E-2</v>
      </c>
      <c r="AD453" s="17">
        <v>0.25</v>
      </c>
      <c r="AE453" s="17">
        <v>1528.3</v>
      </c>
    </row>
    <row r="454" spans="1:31">
      <c r="A454" s="17">
        <v>441</v>
      </c>
      <c r="B454" s="19">
        <v>0.46812499999999996</v>
      </c>
      <c r="C454" s="17">
        <v>10.4</v>
      </c>
      <c r="D454" s="17">
        <v>48.4</v>
      </c>
      <c r="E454" s="17">
        <v>3.6205000000000001E-2</v>
      </c>
      <c r="F454" s="17">
        <v>1.752</v>
      </c>
      <c r="G454" s="17">
        <v>0.95388499999999998</v>
      </c>
      <c r="H454" s="17">
        <v>6.8221000000000004E-2</v>
      </c>
      <c r="I454" s="17">
        <v>0.107543</v>
      </c>
      <c r="J454" s="17">
        <v>3.9322000000000003E-2</v>
      </c>
      <c r="K454" s="17">
        <v>0.36563899999999999</v>
      </c>
      <c r="L454" s="17">
        <v>522.20000000000005</v>
      </c>
      <c r="M454" s="17">
        <v>2.4390000000000002E-3</v>
      </c>
      <c r="N454" s="17">
        <v>1614</v>
      </c>
      <c r="O454" s="17">
        <v>0</v>
      </c>
      <c r="P454" s="17">
        <v>0</v>
      </c>
      <c r="Q454" s="17">
        <v>0.95855900000000005</v>
      </c>
      <c r="R454" s="17">
        <v>6.6324999999999995E-2</v>
      </c>
      <c r="S454" s="17">
        <v>0.10793</v>
      </c>
      <c r="T454" s="17">
        <v>4.1605000000000003E-2</v>
      </c>
      <c r="U454" s="17">
        <v>0.38547799999999999</v>
      </c>
      <c r="V454" s="17">
        <v>564.70000000000005</v>
      </c>
      <c r="W454" s="17">
        <v>2.4390000000000002E-3</v>
      </c>
      <c r="X454" s="17">
        <v>633</v>
      </c>
      <c r="Y454" s="17">
        <v>0</v>
      </c>
      <c r="Z454" s="17">
        <v>0</v>
      </c>
      <c r="AA454" s="17">
        <v>0.59304299999999999</v>
      </c>
      <c r="AB454" s="17">
        <v>0.197107</v>
      </c>
      <c r="AC454" s="17">
        <v>7.4525800000000003E-2</v>
      </c>
      <c r="AD454" s="17">
        <v>0.25</v>
      </c>
      <c r="AE454" s="17">
        <v>1590.6</v>
      </c>
    </row>
    <row r="455" spans="1:31">
      <c r="A455" s="17">
        <v>442</v>
      </c>
      <c r="B455" s="19">
        <v>0.46817129629629628</v>
      </c>
      <c r="C455" s="17">
        <v>9.6999999999999993</v>
      </c>
      <c r="D455" s="17">
        <v>51.1</v>
      </c>
      <c r="E455" s="17">
        <v>4.4159999999999998E-2</v>
      </c>
      <c r="F455" s="17">
        <v>2.137</v>
      </c>
      <c r="G455" s="17">
        <v>0.951932</v>
      </c>
      <c r="H455" s="17">
        <v>7.5290999999999997E-2</v>
      </c>
      <c r="I455" s="17">
        <v>0.115484</v>
      </c>
      <c r="J455" s="17">
        <v>4.0191999999999999E-2</v>
      </c>
      <c r="K455" s="17">
        <v>0.34803499999999998</v>
      </c>
      <c r="L455" s="17">
        <v>577.9</v>
      </c>
      <c r="M455" s="17">
        <v>2.4390000000000002E-3</v>
      </c>
      <c r="N455" s="17">
        <v>896</v>
      </c>
      <c r="O455" s="17">
        <v>0</v>
      </c>
      <c r="P455" s="17">
        <v>0</v>
      </c>
      <c r="Q455" s="17">
        <v>0.94256499999999999</v>
      </c>
      <c r="R455" s="17">
        <v>7.0406999999999997E-2</v>
      </c>
      <c r="S455" s="17">
        <v>0.112577</v>
      </c>
      <c r="T455" s="17">
        <v>4.2169999999999999E-2</v>
      </c>
      <c r="U455" s="17">
        <v>0.37458999999999998</v>
      </c>
      <c r="V455" s="17">
        <v>517.1</v>
      </c>
      <c r="W455" s="17">
        <v>2.4390000000000002E-3</v>
      </c>
      <c r="X455" s="17">
        <v>1214</v>
      </c>
      <c r="Y455" s="17">
        <v>0</v>
      </c>
      <c r="Z455" s="17">
        <v>0</v>
      </c>
      <c r="AA455" s="17">
        <v>0.57629300000000006</v>
      </c>
      <c r="AB455" s="17">
        <v>0.13733000000000001</v>
      </c>
      <c r="AC455" s="17">
        <v>7.6197899999999999E-2</v>
      </c>
      <c r="AD455" s="17">
        <v>0.25</v>
      </c>
      <c r="AE455" s="17">
        <v>1437.2</v>
      </c>
    </row>
    <row r="456" spans="1:31">
      <c r="A456" s="17">
        <v>443</v>
      </c>
      <c r="B456" s="19">
        <v>0.4682291666666667</v>
      </c>
      <c r="C456" s="17">
        <v>8.6999999999999993</v>
      </c>
      <c r="D456" s="17">
        <v>52.9</v>
      </c>
      <c r="E456" s="17">
        <v>3.7494E-2</v>
      </c>
      <c r="F456" s="17">
        <v>1.8140000000000001</v>
      </c>
      <c r="G456" s="17">
        <v>0.91069</v>
      </c>
      <c r="H456" s="17">
        <v>7.6388999999999999E-2</v>
      </c>
      <c r="I456" s="17">
        <v>0.114707</v>
      </c>
      <c r="J456" s="17">
        <v>3.8318999999999999E-2</v>
      </c>
      <c r="K456" s="17">
        <v>0.33405600000000002</v>
      </c>
      <c r="L456" s="17">
        <v>535.29999999999995</v>
      </c>
      <c r="M456" s="17">
        <v>2.4390000000000002E-3</v>
      </c>
      <c r="N456" s="17">
        <v>1595</v>
      </c>
      <c r="O456" s="17">
        <v>0</v>
      </c>
      <c r="P456" s="17">
        <v>0</v>
      </c>
      <c r="Q456" s="17">
        <v>0.95657599999999998</v>
      </c>
      <c r="R456" s="17">
        <v>6.8722000000000005E-2</v>
      </c>
      <c r="S456" s="17">
        <v>0.10803699999999999</v>
      </c>
      <c r="T456" s="17">
        <v>3.9315000000000003E-2</v>
      </c>
      <c r="U456" s="17">
        <v>0.3639</v>
      </c>
      <c r="V456" s="17">
        <v>530.29999999999995</v>
      </c>
      <c r="W456" s="17">
        <v>2.4390000000000002E-3</v>
      </c>
      <c r="X456" s="17">
        <v>884</v>
      </c>
      <c r="Y456" s="17">
        <v>0</v>
      </c>
      <c r="Z456" s="17">
        <v>0</v>
      </c>
      <c r="AA456" s="17">
        <v>0.55984699999999998</v>
      </c>
      <c r="AB456" s="17">
        <v>0.213671</v>
      </c>
      <c r="AC456" s="17">
        <v>7.7122599999999999E-2</v>
      </c>
      <c r="AD456" s="17">
        <v>0.25</v>
      </c>
      <c r="AE456" s="17">
        <v>1551.5</v>
      </c>
    </row>
    <row r="457" spans="1:31">
      <c r="A457" s="17">
        <v>444</v>
      </c>
      <c r="B457" s="19">
        <v>0.46828703703703706</v>
      </c>
      <c r="C457" s="17">
        <v>8.1999999999999993</v>
      </c>
      <c r="D457" s="17">
        <v>58.2</v>
      </c>
      <c r="E457" s="17">
        <v>4.6369E-2</v>
      </c>
      <c r="F457" s="17">
        <v>2.2440000000000002</v>
      </c>
      <c r="G457" s="17">
        <v>0.963561</v>
      </c>
      <c r="H457" s="17">
        <v>7.1392999999999998E-2</v>
      </c>
      <c r="I457" s="17">
        <v>0.109791</v>
      </c>
      <c r="J457" s="17">
        <v>3.8397000000000001E-2</v>
      </c>
      <c r="K457" s="17">
        <v>0.34973100000000001</v>
      </c>
      <c r="L457" s="17">
        <v>530.29999999999995</v>
      </c>
      <c r="M457" s="17">
        <v>2.4390000000000002E-3</v>
      </c>
      <c r="N457" s="17">
        <v>1018</v>
      </c>
      <c r="O457" s="17">
        <v>0</v>
      </c>
      <c r="P457" s="17">
        <v>0</v>
      </c>
      <c r="Q457" s="17">
        <v>0.97148000000000001</v>
      </c>
      <c r="R457" s="17">
        <v>6.6822999999999994E-2</v>
      </c>
      <c r="S457" s="17">
        <v>0.108764</v>
      </c>
      <c r="T457" s="17">
        <v>4.1940999999999999E-2</v>
      </c>
      <c r="U457" s="17">
        <v>0.38561200000000001</v>
      </c>
      <c r="V457" s="17">
        <v>548.5</v>
      </c>
      <c r="W457" s="17">
        <v>2.4390000000000002E-3</v>
      </c>
      <c r="X457" s="17">
        <v>649</v>
      </c>
      <c r="Y457" s="17">
        <v>0</v>
      </c>
      <c r="Z457" s="17">
        <v>0</v>
      </c>
      <c r="AA457" s="17">
        <v>0.59324900000000003</v>
      </c>
      <c r="AB457" s="17">
        <v>0.159112</v>
      </c>
      <c r="AC457" s="17">
        <v>7.3496500000000006E-2</v>
      </c>
      <c r="AD457" s="17">
        <v>0.25</v>
      </c>
      <c r="AE457" s="17">
        <v>1566.2</v>
      </c>
    </row>
    <row r="458" spans="1:31">
      <c r="A458" s="17">
        <v>445</v>
      </c>
      <c r="B458" s="19">
        <v>0.46834490740740736</v>
      </c>
      <c r="C458" s="17">
        <v>7.5</v>
      </c>
      <c r="D458" s="17">
        <v>65.400000000000006</v>
      </c>
      <c r="E458" s="17">
        <v>0</v>
      </c>
      <c r="F458" s="17">
        <v>0</v>
      </c>
      <c r="G458" s="17">
        <v>0.91218299999999997</v>
      </c>
      <c r="H458" s="17">
        <v>7.4694999999999998E-2</v>
      </c>
      <c r="I458" s="17">
        <v>0.104208</v>
      </c>
      <c r="J458" s="17">
        <v>2.9513000000000001E-2</v>
      </c>
      <c r="K458" s="17">
        <v>0.28320899999999999</v>
      </c>
      <c r="L458" s="17">
        <v>453.3</v>
      </c>
      <c r="M458" s="17">
        <v>2.4390000000000002E-3</v>
      </c>
      <c r="N458" s="17">
        <v>0</v>
      </c>
      <c r="O458" s="17">
        <v>0</v>
      </c>
      <c r="P458" s="17">
        <v>0</v>
      </c>
      <c r="Q458" s="17">
        <v>0.95562199999999997</v>
      </c>
      <c r="R458" s="17">
        <v>7.1124999999999994E-2</v>
      </c>
      <c r="S458" s="17">
        <v>0.111832</v>
      </c>
      <c r="T458" s="17">
        <v>4.0707E-2</v>
      </c>
      <c r="U458" s="17">
        <v>0.36400399999999999</v>
      </c>
      <c r="V458" s="17">
        <v>495.9</v>
      </c>
      <c r="W458" s="17">
        <v>2.4390000000000002E-3</v>
      </c>
      <c r="X458" s="17">
        <v>1056</v>
      </c>
      <c r="Y458" s="17">
        <v>0</v>
      </c>
      <c r="Z458" s="17">
        <v>0</v>
      </c>
    </row>
    <row r="459" spans="1:31">
      <c r="A459" s="17">
        <v>446</v>
      </c>
      <c r="B459" s="19">
        <v>0.46840277777777778</v>
      </c>
      <c r="C459" s="17">
        <v>5.8</v>
      </c>
      <c r="D459" s="17">
        <v>78.8</v>
      </c>
      <c r="E459" s="17">
        <v>3.8837999999999998E-2</v>
      </c>
      <c r="F459" s="17">
        <v>1.879</v>
      </c>
      <c r="G459" s="17">
        <v>0.92272299999999996</v>
      </c>
      <c r="H459" s="17">
        <v>7.0471000000000006E-2</v>
      </c>
      <c r="I459" s="17">
        <v>0.103003</v>
      </c>
      <c r="J459" s="17">
        <v>3.2531999999999998E-2</v>
      </c>
      <c r="K459" s="17">
        <v>0.31583299999999997</v>
      </c>
      <c r="L459" s="17">
        <v>500.9</v>
      </c>
      <c r="M459" s="17">
        <v>2.4390000000000002E-3</v>
      </c>
      <c r="N459" s="17">
        <v>2440</v>
      </c>
      <c r="O459" s="17">
        <v>0</v>
      </c>
      <c r="P459" s="17">
        <v>0</v>
      </c>
      <c r="Q459" s="17">
        <v>0.947407</v>
      </c>
      <c r="R459" s="17">
        <v>7.1399000000000004E-2</v>
      </c>
      <c r="S459" s="17">
        <v>0.107463</v>
      </c>
      <c r="T459" s="17">
        <v>3.6063999999999999E-2</v>
      </c>
      <c r="U459" s="17">
        <v>0.33559299999999997</v>
      </c>
      <c r="V459" s="17">
        <v>413.8</v>
      </c>
      <c r="W459" s="17">
        <v>2.4390000000000002E-3</v>
      </c>
      <c r="X459" s="17">
        <v>1629</v>
      </c>
      <c r="Y459" s="17">
        <v>0</v>
      </c>
      <c r="Z459" s="17">
        <v>0</v>
      </c>
      <c r="AA459" s="17">
        <v>0.51629700000000001</v>
      </c>
      <c r="AB459" s="17">
        <v>0.36711899999999997</v>
      </c>
      <c r="AC459" s="17">
        <v>8.4639300000000001E-2</v>
      </c>
      <c r="AD459" s="17">
        <v>0.25</v>
      </c>
      <c r="AE459" s="17">
        <v>1658.2</v>
      </c>
    </row>
    <row r="460" spans="1:31">
      <c r="A460" s="17">
        <v>447</v>
      </c>
      <c r="B460" s="19">
        <v>0.4684490740740741</v>
      </c>
      <c r="C460" s="17">
        <v>6</v>
      </c>
      <c r="D460" s="17">
        <v>75.3</v>
      </c>
      <c r="E460" s="17">
        <v>1.0829999999999999E-2</v>
      </c>
      <c r="F460" s="17">
        <v>0.52400000000000002</v>
      </c>
      <c r="G460" s="17">
        <v>0.93088400000000004</v>
      </c>
      <c r="H460" s="17">
        <v>7.3852000000000001E-2</v>
      </c>
      <c r="I460" s="17">
        <v>0.104517</v>
      </c>
      <c r="J460" s="17">
        <v>3.0665000000000001E-2</v>
      </c>
      <c r="K460" s="17">
        <v>0.29339399999999999</v>
      </c>
      <c r="L460" s="17">
        <v>435.1</v>
      </c>
      <c r="M460" s="17">
        <v>2.4390000000000002E-3</v>
      </c>
      <c r="N460" s="17">
        <v>19267</v>
      </c>
      <c r="O460" s="17">
        <v>0</v>
      </c>
      <c r="P460" s="17">
        <v>0</v>
      </c>
      <c r="Q460" s="17">
        <v>0.93706199999999995</v>
      </c>
      <c r="R460" s="17">
        <v>7.1007000000000001E-2</v>
      </c>
      <c r="S460" s="17">
        <v>0.108025</v>
      </c>
      <c r="T460" s="17">
        <v>3.7018000000000002E-2</v>
      </c>
      <c r="U460" s="17">
        <v>0.34268300000000002</v>
      </c>
      <c r="V460" s="17">
        <v>517.1</v>
      </c>
      <c r="W460" s="17">
        <v>2.4390000000000002E-3</v>
      </c>
      <c r="X460" s="17">
        <v>6892</v>
      </c>
      <c r="Y460" s="17">
        <v>0</v>
      </c>
      <c r="Z460" s="17">
        <v>0</v>
      </c>
      <c r="AA460" s="17">
        <v>0.52720500000000003</v>
      </c>
      <c r="AB460" s="17">
        <v>0.79156899999999997</v>
      </c>
      <c r="AC460" s="17">
        <v>0.100309</v>
      </c>
      <c r="AD460" s="17">
        <v>0.25</v>
      </c>
      <c r="AE460" s="17">
        <v>1908.9</v>
      </c>
    </row>
    <row r="461" spans="1:31">
      <c r="A461" s="17">
        <v>448</v>
      </c>
      <c r="B461" s="19">
        <v>0.46850694444444446</v>
      </c>
      <c r="C461" s="17">
        <v>4</v>
      </c>
      <c r="D461" s="17">
        <v>96.8</v>
      </c>
      <c r="E461" s="17">
        <v>3.0516000000000001E-2</v>
      </c>
      <c r="F461" s="17">
        <v>1.4770000000000001</v>
      </c>
      <c r="G461" s="17">
        <v>0.88095999999999997</v>
      </c>
      <c r="H461" s="17">
        <v>7.6672000000000004E-2</v>
      </c>
      <c r="I461" s="17">
        <v>0.10899499999999999</v>
      </c>
      <c r="J461" s="17">
        <v>3.2322999999999998E-2</v>
      </c>
      <c r="K461" s="17">
        <v>0.29655500000000001</v>
      </c>
      <c r="L461" s="17">
        <v>423.9</v>
      </c>
      <c r="M461" s="17">
        <v>2.4390000000000002E-3</v>
      </c>
      <c r="N461" s="17">
        <v>4793</v>
      </c>
      <c r="O461" s="17">
        <v>0</v>
      </c>
      <c r="P461" s="17">
        <v>0</v>
      </c>
      <c r="Q461" s="17">
        <v>0.96122300000000005</v>
      </c>
      <c r="R461" s="17">
        <v>7.3379E-2</v>
      </c>
      <c r="S461" s="17">
        <v>0.113037</v>
      </c>
      <c r="T461" s="17">
        <v>3.9657999999999999E-2</v>
      </c>
      <c r="U461" s="17">
        <v>0.35083999999999999</v>
      </c>
      <c r="V461" s="17">
        <v>448.3</v>
      </c>
      <c r="W461" s="17">
        <v>2.4390000000000002E-3</v>
      </c>
      <c r="X461" s="17">
        <v>1318</v>
      </c>
      <c r="Y461" s="17">
        <v>0</v>
      </c>
      <c r="Z461" s="17">
        <v>0</v>
      </c>
      <c r="AA461" s="17">
        <v>0.53975300000000004</v>
      </c>
      <c r="AB461" s="17">
        <v>0.54200700000000002</v>
      </c>
      <c r="AC461" s="17">
        <v>9.4873899999999997E-2</v>
      </c>
      <c r="AD461" s="17">
        <v>0.25</v>
      </c>
      <c r="AE461" s="17">
        <v>1959.5</v>
      </c>
    </row>
    <row r="462" spans="1:31">
      <c r="A462" s="17">
        <v>449</v>
      </c>
      <c r="B462" s="19">
        <v>0.46856481481481477</v>
      </c>
      <c r="C462" s="17">
        <v>3.8</v>
      </c>
      <c r="D462" s="17">
        <v>100.3</v>
      </c>
      <c r="E462" s="17">
        <v>2.029E-3</v>
      </c>
      <c r="F462" s="17">
        <v>9.8000000000000004E-2</v>
      </c>
      <c r="G462" s="17">
        <v>0.939751</v>
      </c>
      <c r="H462" s="17">
        <v>7.3132000000000003E-2</v>
      </c>
      <c r="I462" s="17">
        <v>0.104365</v>
      </c>
      <c r="J462" s="17">
        <v>3.1233E-2</v>
      </c>
      <c r="K462" s="17">
        <v>0.29926799999999998</v>
      </c>
      <c r="L462" s="17">
        <v>504</v>
      </c>
      <c r="M462" s="17">
        <v>2.4390000000000002E-3</v>
      </c>
      <c r="N462" s="17">
        <v>136993</v>
      </c>
      <c r="O462" s="17">
        <v>0</v>
      </c>
      <c r="P462" s="17">
        <v>0</v>
      </c>
      <c r="Q462" s="17">
        <v>0.94574400000000003</v>
      </c>
      <c r="R462" s="17">
        <v>6.5737000000000004E-2</v>
      </c>
      <c r="S462" s="17">
        <v>0.104352</v>
      </c>
      <c r="T462" s="17">
        <v>3.8614000000000002E-2</v>
      </c>
      <c r="U462" s="17">
        <v>0.37003999999999998</v>
      </c>
      <c r="V462" s="17">
        <v>504</v>
      </c>
      <c r="W462" s="17">
        <v>2.4390000000000002E-3</v>
      </c>
      <c r="X462" s="17">
        <v>995</v>
      </c>
      <c r="Y462" s="17">
        <v>0</v>
      </c>
      <c r="Z462" s="17">
        <v>0</v>
      </c>
      <c r="AA462" s="17">
        <v>0.56929200000000002</v>
      </c>
      <c r="AB462" s="17">
        <v>0.97658299999999998</v>
      </c>
      <c r="AC462" s="17">
        <v>0.103447</v>
      </c>
      <c r="AD462" s="17">
        <v>0.25</v>
      </c>
      <c r="AE462" s="17">
        <v>1648</v>
      </c>
    </row>
    <row r="463" spans="1:31">
      <c r="A463" s="17">
        <v>450</v>
      </c>
      <c r="B463" s="19">
        <v>0.46862268518518518</v>
      </c>
      <c r="C463" s="17">
        <v>1.8</v>
      </c>
      <c r="D463" s="17">
        <v>141.5</v>
      </c>
      <c r="E463" s="17">
        <v>0</v>
      </c>
      <c r="F463" s="17">
        <v>0</v>
      </c>
      <c r="G463" s="17">
        <v>0.92640800000000001</v>
      </c>
      <c r="H463" s="17">
        <v>7.2669999999999998E-2</v>
      </c>
      <c r="I463" s="17">
        <v>0.102559</v>
      </c>
      <c r="J463" s="17">
        <v>2.9888999999999999E-2</v>
      </c>
      <c r="K463" s="17">
        <v>0.29143400000000003</v>
      </c>
      <c r="L463" s="17">
        <v>495.9</v>
      </c>
      <c r="M463" s="17">
        <v>2.4390000000000002E-3</v>
      </c>
      <c r="N463" s="17">
        <v>0</v>
      </c>
      <c r="O463" s="17">
        <v>0</v>
      </c>
      <c r="P463" s="17">
        <v>0</v>
      </c>
      <c r="Q463" s="17">
        <v>0.95657400000000004</v>
      </c>
      <c r="R463" s="17">
        <v>6.7248000000000002E-2</v>
      </c>
      <c r="S463" s="17">
        <v>0.10376299999999999</v>
      </c>
      <c r="T463" s="17">
        <v>3.6514999999999999E-2</v>
      </c>
      <c r="U463" s="17">
        <v>0.35190900000000003</v>
      </c>
      <c r="V463" s="17">
        <v>543.5</v>
      </c>
      <c r="W463" s="17">
        <v>2.4390000000000002E-3</v>
      </c>
      <c r="X463" s="17">
        <v>1592</v>
      </c>
      <c r="Y463" s="17">
        <v>0</v>
      </c>
      <c r="Z463" s="17">
        <v>0</v>
      </c>
    </row>
    <row r="464" spans="1:31">
      <c r="A464" s="17">
        <v>451</v>
      </c>
      <c r="B464" s="19">
        <v>0.46868055555555554</v>
      </c>
      <c r="C464" s="17">
        <v>1.8</v>
      </c>
      <c r="D464" s="17">
        <v>149.6</v>
      </c>
      <c r="E464" s="17">
        <v>7.5348999999999999E-2</v>
      </c>
      <c r="F464" s="17">
        <v>3.6459999999999999</v>
      </c>
      <c r="G464" s="17">
        <v>0.90046099999999996</v>
      </c>
      <c r="H464" s="17">
        <v>7.3319999999999996E-2</v>
      </c>
      <c r="I464" s="17">
        <v>0.102259</v>
      </c>
      <c r="J464" s="17">
        <v>2.8938999999999999E-2</v>
      </c>
      <c r="K464" s="17">
        <v>0.28299800000000003</v>
      </c>
      <c r="L464" s="17">
        <v>432</v>
      </c>
      <c r="M464" s="17">
        <v>2.4390000000000002E-3</v>
      </c>
      <c r="N464" s="17">
        <v>1352</v>
      </c>
      <c r="O464" s="17">
        <v>0</v>
      </c>
      <c r="P464" s="17">
        <v>0</v>
      </c>
      <c r="Q464" s="17">
        <v>0.93303899999999995</v>
      </c>
      <c r="R464" s="17">
        <v>5.9305999999999998E-2</v>
      </c>
      <c r="S464" s="17">
        <v>9.6297999999999995E-2</v>
      </c>
      <c r="T464" s="17">
        <v>3.6991999999999997E-2</v>
      </c>
      <c r="U464" s="17">
        <v>0.38413999999999998</v>
      </c>
      <c r="V464" s="17">
        <v>625.5</v>
      </c>
      <c r="W464" s="17">
        <v>2.4390000000000002E-3</v>
      </c>
      <c r="X464" s="17">
        <v>1404</v>
      </c>
      <c r="Y464" s="17">
        <v>0</v>
      </c>
      <c r="Z464" s="17">
        <v>0</v>
      </c>
      <c r="AA464" s="17">
        <v>0.59098399999999995</v>
      </c>
      <c r="AB464" s="17">
        <v>0.34463100000000002</v>
      </c>
      <c r="AC464" s="17">
        <v>7.2054900000000005E-2</v>
      </c>
      <c r="AD464" s="17">
        <v>0.25</v>
      </c>
      <c r="AE464" s="17">
        <v>1922.6</v>
      </c>
    </row>
    <row r="465" spans="1:31">
      <c r="A465" s="17">
        <v>452</v>
      </c>
      <c r="B465" s="19">
        <v>0.46872685185185187</v>
      </c>
      <c r="C465" s="17">
        <v>0.7</v>
      </c>
      <c r="D465" s="17">
        <v>195.3</v>
      </c>
      <c r="E465" s="17">
        <v>4.8952000000000002E-2</v>
      </c>
      <c r="F465" s="17">
        <v>2.3690000000000002</v>
      </c>
      <c r="G465" s="17">
        <v>0.83999199999999996</v>
      </c>
      <c r="H465" s="17">
        <v>7.4973999999999999E-2</v>
      </c>
      <c r="I465" s="17">
        <v>0.100226</v>
      </c>
      <c r="J465" s="17">
        <v>2.5250999999999999E-2</v>
      </c>
      <c r="K465" s="17">
        <v>0.251944</v>
      </c>
      <c r="L465" s="17">
        <v>466.4</v>
      </c>
      <c r="M465" s="17">
        <v>2.4390000000000002E-3</v>
      </c>
      <c r="N465" s="17">
        <v>3128</v>
      </c>
      <c r="O465" s="17">
        <v>0</v>
      </c>
      <c r="P465" s="17">
        <v>0</v>
      </c>
      <c r="Q465" s="17">
        <v>0.93077299999999996</v>
      </c>
      <c r="R465" s="17">
        <v>6.7395999999999998E-2</v>
      </c>
      <c r="S465" s="17">
        <v>9.8399E-2</v>
      </c>
      <c r="T465" s="17">
        <v>3.1001999999999998E-2</v>
      </c>
      <c r="U465" s="17">
        <v>0.31507000000000002</v>
      </c>
      <c r="V465" s="17">
        <v>582.9</v>
      </c>
      <c r="W465" s="17">
        <v>2.4390000000000002E-3</v>
      </c>
      <c r="X465" s="17">
        <v>895</v>
      </c>
      <c r="Y465" s="17">
        <v>0</v>
      </c>
      <c r="Z465" s="17">
        <v>0</v>
      </c>
      <c r="AA465" s="17">
        <v>0.48472199999999999</v>
      </c>
      <c r="AB465" s="17">
        <v>0.63169900000000001</v>
      </c>
      <c r="AC465" s="17">
        <v>8.6980600000000005E-2</v>
      </c>
      <c r="AD465" s="17">
        <v>0.25</v>
      </c>
      <c r="AE465" s="17">
        <v>1780.6</v>
      </c>
    </row>
    <row r="466" spans="1:31">
      <c r="A466" s="17">
        <v>453</v>
      </c>
      <c r="B466" s="19">
        <v>0.46878472222222217</v>
      </c>
      <c r="C466" s="17">
        <v>0</v>
      </c>
      <c r="D466" s="17">
        <v>486.5</v>
      </c>
      <c r="E466" s="17">
        <v>0</v>
      </c>
      <c r="F466" s="17">
        <v>0</v>
      </c>
      <c r="G466" s="17">
        <v>0.16606399999999999</v>
      </c>
      <c r="H466" s="17">
        <v>3.4089000000000001E-2</v>
      </c>
      <c r="I466" s="17">
        <v>3.9294000000000003E-2</v>
      </c>
      <c r="J466" s="17">
        <v>5.2050000000000004E-3</v>
      </c>
      <c r="K466" s="17">
        <v>0.132466</v>
      </c>
      <c r="L466" s="17">
        <v>745.1</v>
      </c>
      <c r="M466" s="17">
        <v>0.59756100000000001</v>
      </c>
      <c r="N466" s="17">
        <v>0</v>
      </c>
      <c r="O466" s="17">
        <v>0</v>
      </c>
      <c r="P466" s="17">
        <v>0</v>
      </c>
      <c r="Q466" s="17">
        <v>0.26070700000000002</v>
      </c>
      <c r="R466" s="17">
        <v>2.3826E-2</v>
      </c>
      <c r="S466" s="17">
        <v>3.2328000000000003E-2</v>
      </c>
      <c r="T466" s="17">
        <v>8.5019999999999991E-3</v>
      </c>
      <c r="U466" s="17">
        <v>0.26298100000000002</v>
      </c>
      <c r="V466" s="17">
        <v>564.70000000000005</v>
      </c>
      <c r="W466" s="17">
        <v>6.9313E-2</v>
      </c>
      <c r="X466" s="17">
        <v>1070</v>
      </c>
      <c r="Y466" s="17">
        <v>0</v>
      </c>
      <c r="Z466" s="17">
        <v>0</v>
      </c>
    </row>
    <row r="467" spans="1:31">
      <c r="A467" s="17">
        <v>454</v>
      </c>
      <c r="B467" s="19">
        <v>0.46884259259259259</v>
      </c>
      <c r="C467" s="17">
        <v>-1</v>
      </c>
      <c r="D467" s="17">
        <v>602.9</v>
      </c>
      <c r="E467" s="17">
        <v>0</v>
      </c>
      <c r="F467" s="17">
        <v>0</v>
      </c>
      <c r="G467" s="17">
        <v>8.2769999999999996E-2</v>
      </c>
      <c r="H467" s="17">
        <v>9.3399999999999993E-3</v>
      </c>
      <c r="I467" s="17">
        <v>1.7721000000000001E-2</v>
      </c>
      <c r="J467" s="17">
        <v>8.3820000000000006E-3</v>
      </c>
      <c r="K467" s="17">
        <v>0.47297099999999997</v>
      </c>
      <c r="L467" s="17">
        <v>1127.0999999999999</v>
      </c>
      <c r="M467" s="17">
        <v>0.36838100000000001</v>
      </c>
      <c r="N467" s="17">
        <v>0</v>
      </c>
      <c r="O467" s="17">
        <v>0</v>
      </c>
      <c r="P467" s="17">
        <v>0</v>
      </c>
      <c r="Q467" s="17">
        <v>0.240203</v>
      </c>
      <c r="R467" s="17">
        <v>1.6447E-2</v>
      </c>
      <c r="S467" s="17">
        <v>2.4646999999999999E-2</v>
      </c>
      <c r="T467" s="17">
        <v>8.2000000000000007E-3</v>
      </c>
      <c r="U467" s="17">
        <v>0.33269300000000002</v>
      </c>
      <c r="V467" s="17">
        <v>1195.9000000000001</v>
      </c>
      <c r="W467" s="17">
        <v>2.4390000000000002E-3</v>
      </c>
      <c r="X467" s="17">
        <v>0</v>
      </c>
      <c r="Y467" s="17">
        <v>0</v>
      </c>
      <c r="Z467" s="17">
        <v>0</v>
      </c>
    </row>
    <row r="468" spans="1:31">
      <c r="A468" s="17">
        <v>455</v>
      </c>
      <c r="B468" s="19">
        <v>0.46890046296296295</v>
      </c>
      <c r="C468" s="17">
        <v>-1</v>
      </c>
      <c r="D468" s="17">
        <v>611</v>
      </c>
      <c r="E468" s="17">
        <v>7.0373000000000005E-2</v>
      </c>
      <c r="F468" s="17">
        <v>3.4049999999999998</v>
      </c>
      <c r="G468" s="17">
        <v>0.102476</v>
      </c>
      <c r="H468" s="17">
        <v>8.3049999999999999E-3</v>
      </c>
      <c r="I468" s="17">
        <v>1.3861999999999999E-2</v>
      </c>
      <c r="J468" s="17">
        <v>5.5570000000000003E-3</v>
      </c>
      <c r="K468" s="17">
        <v>0.40089200000000003</v>
      </c>
      <c r="L468" s="17">
        <v>204.1</v>
      </c>
      <c r="M468" s="17">
        <v>0.13920199999999999</v>
      </c>
      <c r="N468" s="17">
        <v>691</v>
      </c>
      <c r="O468" s="17">
        <v>0</v>
      </c>
      <c r="P468" s="17">
        <v>0</v>
      </c>
      <c r="Q468" s="17">
        <v>1.1900000000000001E-2</v>
      </c>
      <c r="R468" s="17">
        <v>8.3809999999999996E-3</v>
      </c>
      <c r="S468" s="17">
        <v>1.3353E-2</v>
      </c>
      <c r="T468" s="17">
        <v>4.9719999999999999E-3</v>
      </c>
      <c r="U468" s="17">
        <v>0.37235400000000002</v>
      </c>
      <c r="V468" s="17">
        <v>204.1</v>
      </c>
      <c r="W468" s="17">
        <v>8.5099999999999995E-2</v>
      </c>
      <c r="X468" s="17">
        <v>1892</v>
      </c>
      <c r="Y468" s="17">
        <v>0</v>
      </c>
      <c r="Z468" s="17">
        <v>0</v>
      </c>
      <c r="AA468" s="17">
        <v>0.57285299999999995</v>
      </c>
      <c r="AB468" s="17">
        <v>0.34139000000000003</v>
      </c>
      <c r="AC468" s="17">
        <v>1.0078200000000001E-2</v>
      </c>
      <c r="AD468" s="17">
        <v>0.124254</v>
      </c>
      <c r="AE468" s="17">
        <v>4070.1</v>
      </c>
    </row>
    <row r="469" spans="1:31">
      <c r="A469" s="17">
        <v>456</v>
      </c>
      <c r="B469" s="19">
        <v>0.46895833333333337</v>
      </c>
      <c r="C469" s="17">
        <v>-1</v>
      </c>
      <c r="D469" s="17">
        <v>599.29999999999995</v>
      </c>
      <c r="E469" s="17">
        <v>0.14722299999999999</v>
      </c>
      <c r="F469" s="17">
        <v>7.1239999999999997</v>
      </c>
      <c r="G469" s="17">
        <v>3.8101000000000003E-2</v>
      </c>
      <c r="H469" s="17">
        <v>8.4950000000000008E-3</v>
      </c>
      <c r="I469" s="17">
        <v>1.4824E-2</v>
      </c>
      <c r="J469" s="17">
        <v>6.3290000000000004E-3</v>
      </c>
      <c r="K469" s="17">
        <v>0.42694700000000002</v>
      </c>
      <c r="L469" s="17">
        <v>204.1</v>
      </c>
      <c r="M469" s="17">
        <v>0.36838100000000001</v>
      </c>
      <c r="N469" s="17">
        <v>2539</v>
      </c>
      <c r="O469" s="17">
        <v>0</v>
      </c>
      <c r="P469" s="17">
        <v>0</v>
      </c>
      <c r="Q469" s="17">
        <v>5.2065E-2</v>
      </c>
      <c r="R469" s="17">
        <v>2.2339999999999999E-3</v>
      </c>
      <c r="S469" s="17">
        <v>1.0106E-2</v>
      </c>
      <c r="T469" s="17">
        <v>7.8720000000000005E-3</v>
      </c>
      <c r="U469" s="17">
        <v>0.778976</v>
      </c>
      <c r="V469" s="17">
        <v>294.2</v>
      </c>
      <c r="W469" s="17">
        <v>0.36838100000000001</v>
      </c>
      <c r="X469" s="17">
        <v>772</v>
      </c>
      <c r="Y469" s="17">
        <v>0</v>
      </c>
      <c r="Z469" s="17">
        <v>0</v>
      </c>
      <c r="AA469" s="17">
        <v>1.19842</v>
      </c>
      <c r="AB469" s="17">
        <v>0.65151300000000001</v>
      </c>
      <c r="AC469" s="17">
        <v>7.3622999999999996E-3</v>
      </c>
      <c r="AD469" s="17">
        <v>0.23939199999999999</v>
      </c>
      <c r="AE469" s="17">
        <v>4070.1</v>
      </c>
    </row>
    <row r="470" spans="1:31">
      <c r="A470" s="17">
        <v>457</v>
      </c>
      <c r="B470" s="19">
        <v>0.46900462962962958</v>
      </c>
      <c r="C470" s="17">
        <v>-1</v>
      </c>
      <c r="D470" s="17">
        <v>582.29999999999995</v>
      </c>
      <c r="E470" s="17">
        <v>0</v>
      </c>
      <c r="F470" s="17">
        <v>0</v>
      </c>
      <c r="G470" s="17">
        <v>0.17399600000000001</v>
      </c>
      <c r="H470" s="17">
        <v>3.6000000000000002E-4</v>
      </c>
      <c r="I470" s="17">
        <v>5.3699999999999998E-3</v>
      </c>
      <c r="J470" s="17">
        <v>5.0099999999999997E-3</v>
      </c>
      <c r="K470" s="17">
        <v>0.93298700000000001</v>
      </c>
      <c r="L470" s="17">
        <v>204.1</v>
      </c>
      <c r="M470" s="17">
        <v>0.13920199999999999</v>
      </c>
      <c r="N470" s="17">
        <v>0</v>
      </c>
      <c r="O470" s="17">
        <v>0</v>
      </c>
      <c r="P470" s="17">
        <v>0</v>
      </c>
      <c r="Q470" s="17">
        <v>1.7055000000000001E-2</v>
      </c>
      <c r="R470" s="17">
        <v>2.7420000000000001E-3</v>
      </c>
      <c r="S470" s="17">
        <v>7.9760000000000005E-3</v>
      </c>
      <c r="T470" s="17">
        <v>5.2339999999999999E-3</v>
      </c>
      <c r="U470" s="17">
        <v>0.65618200000000004</v>
      </c>
      <c r="V470" s="17">
        <v>1195.9000000000001</v>
      </c>
      <c r="W470" s="17">
        <v>0.59756100000000001</v>
      </c>
      <c r="X470" s="17">
        <v>6811</v>
      </c>
      <c r="Y470" s="17">
        <v>0</v>
      </c>
      <c r="Z470" s="17">
        <v>0</v>
      </c>
    </row>
    <row r="471" spans="1:31">
      <c r="A471" s="17">
        <v>458</v>
      </c>
      <c r="B471" s="19">
        <v>0.46906249999999999</v>
      </c>
      <c r="C471" s="17">
        <v>-1</v>
      </c>
      <c r="D471" s="17">
        <v>564.4</v>
      </c>
      <c r="E471" s="17">
        <v>2.7192000000000001E-2</v>
      </c>
      <c r="F471" s="17">
        <v>1.3160000000000001</v>
      </c>
      <c r="G471" s="17">
        <v>5.5434999999999998E-2</v>
      </c>
      <c r="H471" s="17">
        <v>1.5299999999999999E-3</v>
      </c>
      <c r="I471" s="17">
        <v>4.4400000000000004E-3</v>
      </c>
      <c r="J471" s="17">
        <v>2.9090000000000001E-3</v>
      </c>
      <c r="K471" s="17">
        <v>0.65527400000000002</v>
      </c>
      <c r="L471" s="17">
        <v>1195.9000000000001</v>
      </c>
      <c r="M471" s="17">
        <v>2.4390000000000002E-3</v>
      </c>
      <c r="N471" s="17">
        <v>22793</v>
      </c>
      <c r="O471" s="17">
        <v>0</v>
      </c>
      <c r="P471" s="17">
        <v>0</v>
      </c>
      <c r="Q471" s="17">
        <v>3.3180000000000001E-2</v>
      </c>
      <c r="R471" s="17">
        <v>9.1399999999999999E-4</v>
      </c>
      <c r="S471" s="17">
        <v>4.927E-3</v>
      </c>
      <c r="T471" s="17">
        <v>4.0130000000000001E-3</v>
      </c>
      <c r="U471" s="17">
        <v>0.81442499999999995</v>
      </c>
      <c r="V471" s="17">
        <v>1195.9000000000001</v>
      </c>
      <c r="W471" s="17">
        <v>0.59756100000000001</v>
      </c>
      <c r="X471" s="17">
        <v>3833</v>
      </c>
      <c r="Y471" s="17">
        <v>0</v>
      </c>
      <c r="Z471" s="17">
        <v>0</v>
      </c>
      <c r="AA471" s="17">
        <v>1.2529600000000001</v>
      </c>
      <c r="AB471" s="17">
        <v>0.98931800000000003</v>
      </c>
      <c r="AC471" s="17">
        <v>4.8846200000000001E-3</v>
      </c>
      <c r="AD471" s="17">
        <v>0.25</v>
      </c>
      <c r="AE471" s="17">
        <v>694.5</v>
      </c>
    </row>
    <row r="472" spans="1:31">
      <c r="A472" s="17">
        <v>459</v>
      </c>
      <c r="B472" s="19">
        <v>0.46912037037037035</v>
      </c>
      <c r="C472" s="17">
        <v>-1</v>
      </c>
      <c r="D472" s="17">
        <v>553.70000000000005</v>
      </c>
      <c r="E472" s="17">
        <v>0.13162099999999999</v>
      </c>
      <c r="F472" s="17">
        <v>6.3689999999999998</v>
      </c>
      <c r="G472" s="17">
        <v>0.121574</v>
      </c>
      <c r="H472" s="17">
        <v>1.026E-3</v>
      </c>
      <c r="I472" s="17">
        <v>4.4749999999999998E-3</v>
      </c>
      <c r="J472" s="17">
        <v>3.4489999999999998E-3</v>
      </c>
      <c r="K472" s="17">
        <v>0.77069600000000005</v>
      </c>
      <c r="L472" s="17">
        <v>204.1</v>
      </c>
      <c r="M472" s="17">
        <v>2.4390000000000002E-3</v>
      </c>
      <c r="N472" s="17">
        <v>3944</v>
      </c>
      <c r="O472" s="17">
        <v>0</v>
      </c>
      <c r="P472" s="17">
        <v>0</v>
      </c>
      <c r="Q472" s="17">
        <v>6.6170999999999994E-2</v>
      </c>
      <c r="R472" s="17">
        <v>3.4699999999999998E-4</v>
      </c>
      <c r="S472" s="17">
        <v>4.7239999999999999E-3</v>
      </c>
      <c r="T472" s="17">
        <v>4.3769999999999998E-3</v>
      </c>
      <c r="U472" s="17">
        <v>0.92647100000000004</v>
      </c>
      <c r="V472" s="17">
        <v>1195.9000000000001</v>
      </c>
      <c r="W472" s="17">
        <v>0.22674</v>
      </c>
      <c r="X472" s="17">
        <v>0</v>
      </c>
      <c r="Y472" s="17">
        <v>0</v>
      </c>
      <c r="Z472" s="17">
        <v>0</v>
      </c>
      <c r="AA472" s="17">
        <v>1.4253400000000001</v>
      </c>
      <c r="AB472" s="17">
        <v>0.72846</v>
      </c>
      <c r="AC472" s="17">
        <v>3.5354900000000001E-3</v>
      </c>
      <c r="AD472" s="17">
        <v>0.25</v>
      </c>
      <c r="AE472" s="17">
        <v>4070.1</v>
      </c>
    </row>
    <row r="473" spans="1:31">
      <c r="A473" s="17">
        <v>460</v>
      </c>
      <c r="B473" s="19">
        <v>0.46917824074074077</v>
      </c>
      <c r="C473" s="17">
        <v>-1</v>
      </c>
      <c r="D473" s="17">
        <v>540.20000000000005</v>
      </c>
      <c r="E473" s="17">
        <v>0</v>
      </c>
      <c r="F473" s="17">
        <v>0</v>
      </c>
      <c r="G473" s="17">
        <v>8.6716000000000001E-2</v>
      </c>
      <c r="H473" s="17">
        <v>5.1500000000000005E-4</v>
      </c>
      <c r="I473" s="17">
        <v>2.5089999999999999E-3</v>
      </c>
      <c r="J473" s="17">
        <v>1.9940000000000001E-3</v>
      </c>
      <c r="K473" s="17">
        <v>0.79466199999999998</v>
      </c>
      <c r="L473" s="17">
        <v>204.1</v>
      </c>
      <c r="M473" s="17">
        <v>0.23161899999999999</v>
      </c>
      <c r="N473" s="17">
        <v>0</v>
      </c>
      <c r="O473" s="17">
        <v>0</v>
      </c>
      <c r="P473" s="17">
        <v>0</v>
      </c>
      <c r="Q473" s="17">
        <v>2.5662999999999998E-2</v>
      </c>
      <c r="R473" s="17">
        <v>1.245E-3</v>
      </c>
      <c r="S473" s="17">
        <v>5.156E-3</v>
      </c>
      <c r="T473" s="17">
        <v>3.9110000000000004E-3</v>
      </c>
      <c r="U473" s="17">
        <v>0.75858700000000001</v>
      </c>
      <c r="V473" s="17">
        <v>604.20000000000005</v>
      </c>
      <c r="W473" s="17">
        <v>0.59756100000000001</v>
      </c>
      <c r="X473" s="17">
        <v>4772</v>
      </c>
      <c r="Y473" s="17">
        <v>0</v>
      </c>
      <c r="Z473" s="17">
        <v>0</v>
      </c>
    </row>
    <row r="474" spans="1:31">
      <c r="A474" s="17">
        <v>461</v>
      </c>
      <c r="B474" s="19">
        <v>0.46923611111111113</v>
      </c>
      <c r="C474" s="17">
        <v>-1</v>
      </c>
      <c r="D474" s="17">
        <v>543.79999999999995</v>
      </c>
      <c r="E474" s="17">
        <v>0</v>
      </c>
      <c r="F474" s="17">
        <v>0</v>
      </c>
      <c r="G474" s="17">
        <v>6.2704999999999997E-2</v>
      </c>
      <c r="H474" s="17">
        <v>7.5500000000000003E-4</v>
      </c>
      <c r="I474" s="17">
        <v>2.2650000000000001E-3</v>
      </c>
      <c r="J474" s="17">
        <v>1.5089999999999999E-3</v>
      </c>
      <c r="K474" s="17">
        <v>0.66646799999999995</v>
      </c>
      <c r="L474" s="17">
        <v>792.7</v>
      </c>
      <c r="M474" s="17">
        <v>0.59756100000000001</v>
      </c>
      <c r="N474" s="17">
        <v>0</v>
      </c>
      <c r="O474" s="17">
        <v>0</v>
      </c>
      <c r="P474" s="17">
        <v>0</v>
      </c>
      <c r="Q474" s="17">
        <v>7.0626999999999995E-2</v>
      </c>
      <c r="R474" s="17">
        <v>1.1590000000000001E-3</v>
      </c>
      <c r="S474" s="17">
        <v>5.8269999999999997E-3</v>
      </c>
      <c r="T474" s="17">
        <v>4.6680000000000003E-3</v>
      </c>
      <c r="U474" s="17">
        <v>0.80105700000000002</v>
      </c>
      <c r="V474" s="17">
        <v>663</v>
      </c>
      <c r="W474" s="17">
        <v>0.59756100000000001</v>
      </c>
      <c r="X474" s="17">
        <v>0</v>
      </c>
      <c r="Y474" s="17">
        <v>0</v>
      </c>
      <c r="Z474" s="17">
        <v>0</v>
      </c>
    </row>
    <row r="475" spans="1:31">
      <c r="A475" s="17">
        <v>462</v>
      </c>
      <c r="B475" s="19">
        <v>0.46929398148148144</v>
      </c>
      <c r="C475" s="17">
        <v>-1</v>
      </c>
      <c r="D475" s="17">
        <v>548.29999999999995</v>
      </c>
      <c r="E475" s="17">
        <v>0</v>
      </c>
      <c r="F475" s="17">
        <v>0</v>
      </c>
      <c r="G475" s="17">
        <v>1.6615999999999999E-2</v>
      </c>
      <c r="H475" s="17">
        <v>2.7999999999999998E-4</v>
      </c>
      <c r="I475" s="17">
        <v>4.3119999999999999E-3</v>
      </c>
      <c r="J475" s="17">
        <v>4.032E-3</v>
      </c>
      <c r="K475" s="17">
        <v>0.935172</v>
      </c>
      <c r="L475" s="17">
        <v>851.5</v>
      </c>
      <c r="M475" s="17">
        <v>0.59756100000000001</v>
      </c>
      <c r="N475" s="17">
        <v>0</v>
      </c>
      <c r="O475" s="17">
        <v>0</v>
      </c>
      <c r="P475" s="17">
        <v>0</v>
      </c>
      <c r="Q475" s="17">
        <v>6.3350000000000004E-3</v>
      </c>
      <c r="R475" s="17">
        <v>1.232E-3</v>
      </c>
      <c r="S475" s="17">
        <v>5.0590000000000001E-3</v>
      </c>
      <c r="T475" s="17">
        <v>3.8270000000000001E-3</v>
      </c>
      <c r="U475" s="17">
        <v>0.75638300000000003</v>
      </c>
      <c r="V475" s="17">
        <v>1195.9000000000001</v>
      </c>
      <c r="W475" s="17">
        <v>3.0998000000000001E-2</v>
      </c>
      <c r="X475" s="17">
        <v>2011</v>
      </c>
      <c r="Y475" s="17">
        <v>0</v>
      </c>
      <c r="Z475" s="17">
        <v>0</v>
      </c>
    </row>
    <row r="476" spans="1:31">
      <c r="A476" s="17">
        <v>463</v>
      </c>
      <c r="B476" s="19">
        <v>0.46934027777777776</v>
      </c>
      <c r="C476" s="17">
        <v>-1</v>
      </c>
      <c r="D476" s="17">
        <v>548.29999999999995</v>
      </c>
      <c r="E476" s="17">
        <v>0</v>
      </c>
      <c r="F476" s="17">
        <v>0</v>
      </c>
      <c r="G476" s="17">
        <v>0.53811699999999996</v>
      </c>
      <c r="H476" s="17">
        <v>4.15E-4</v>
      </c>
      <c r="I476" s="17">
        <v>1.0009999999999999E-3</v>
      </c>
      <c r="J476" s="17">
        <v>5.8600000000000004E-4</v>
      </c>
      <c r="K476" s="17">
        <v>0.58582400000000001</v>
      </c>
      <c r="L476" s="17">
        <v>204.1</v>
      </c>
      <c r="M476" s="17">
        <v>0.22674</v>
      </c>
      <c r="N476" s="17">
        <v>0</v>
      </c>
      <c r="O476" s="17">
        <v>0</v>
      </c>
      <c r="P476" s="17">
        <v>0</v>
      </c>
      <c r="Q476" s="17">
        <v>1.9439999999999999E-2</v>
      </c>
      <c r="R476" s="17">
        <v>1.1950000000000001E-3</v>
      </c>
      <c r="S476" s="17">
        <v>4.6930000000000001E-3</v>
      </c>
      <c r="T476" s="17">
        <v>3.4979999999999998E-3</v>
      </c>
      <c r="U476" s="17">
        <v>0.74540600000000001</v>
      </c>
      <c r="V476" s="17">
        <v>1195.9000000000001</v>
      </c>
      <c r="W476" s="17">
        <v>0.23161899999999999</v>
      </c>
      <c r="X476" s="17">
        <v>0</v>
      </c>
      <c r="Y476" s="17">
        <v>0</v>
      </c>
      <c r="Z476" s="17">
        <v>0</v>
      </c>
    </row>
    <row r="477" spans="1:31">
      <c r="A477" s="17">
        <v>464</v>
      </c>
      <c r="B477" s="19">
        <v>0.46939814814814818</v>
      </c>
      <c r="C477" s="17">
        <v>-1</v>
      </c>
      <c r="D477" s="17">
        <v>558.1</v>
      </c>
      <c r="E477" s="17">
        <v>0</v>
      </c>
      <c r="F477" s="17">
        <v>0</v>
      </c>
      <c r="G477" s="17">
        <v>5.1780000000000003E-3</v>
      </c>
      <c r="H477" s="17">
        <v>9.8900000000000008E-4</v>
      </c>
      <c r="I477" s="17">
        <v>3.8040000000000001E-3</v>
      </c>
      <c r="J477" s="17">
        <v>2.8149999999999998E-3</v>
      </c>
      <c r="K477" s="17">
        <v>0.73990199999999995</v>
      </c>
      <c r="L477" s="17">
        <v>371.2</v>
      </c>
      <c r="M477" s="17">
        <v>0.59756100000000001</v>
      </c>
      <c r="N477" s="17">
        <v>0</v>
      </c>
      <c r="O477" s="17">
        <v>0</v>
      </c>
      <c r="P477" s="17">
        <v>0</v>
      </c>
      <c r="Q477" s="17">
        <v>3.7900999999999997E-2</v>
      </c>
      <c r="R477" s="17">
        <v>1.42E-3</v>
      </c>
      <c r="S477" s="17">
        <v>4.6309999999999997E-3</v>
      </c>
      <c r="T477" s="17">
        <v>3.2109999999999999E-3</v>
      </c>
      <c r="U477" s="17">
        <v>0.69330800000000004</v>
      </c>
      <c r="V477" s="17">
        <v>204.1</v>
      </c>
      <c r="W477" s="17">
        <v>0.13920199999999999</v>
      </c>
      <c r="X477" s="17">
        <v>0</v>
      </c>
      <c r="Y477" s="17">
        <v>0</v>
      </c>
      <c r="Z477" s="17">
        <v>0</v>
      </c>
    </row>
    <row r="478" spans="1:31">
      <c r="A478" s="17">
        <v>465</v>
      </c>
      <c r="B478" s="19">
        <v>0.46945601851851854</v>
      </c>
      <c r="C478" s="17">
        <v>-1</v>
      </c>
      <c r="D478" s="17">
        <v>543.79999999999995</v>
      </c>
      <c r="E478" s="17">
        <v>0</v>
      </c>
      <c r="F478" s="17">
        <v>0</v>
      </c>
      <c r="G478" s="17">
        <v>5.2642000000000001E-2</v>
      </c>
      <c r="H478" s="17">
        <v>5.9699999999999998E-4</v>
      </c>
      <c r="I478" s="17">
        <v>3.2950000000000002E-3</v>
      </c>
      <c r="J478" s="17">
        <v>2.6979999999999999E-3</v>
      </c>
      <c r="K478" s="17">
        <v>0.81889999999999996</v>
      </c>
      <c r="L478" s="17">
        <v>204.1</v>
      </c>
      <c r="M478" s="17">
        <v>8.5099999999999995E-2</v>
      </c>
      <c r="N478" s="17">
        <v>0</v>
      </c>
      <c r="O478" s="17">
        <v>0</v>
      </c>
      <c r="P478" s="17">
        <v>0</v>
      </c>
      <c r="Q478" s="17">
        <v>5.1662E-2</v>
      </c>
      <c r="R478" s="17">
        <v>1.565E-3</v>
      </c>
      <c r="S478" s="17">
        <v>5.8110000000000002E-3</v>
      </c>
      <c r="T478" s="17">
        <v>4.2449999999999996E-3</v>
      </c>
      <c r="U478" s="17">
        <v>0.73062199999999999</v>
      </c>
      <c r="V478" s="17">
        <v>954.8</v>
      </c>
      <c r="W478" s="17">
        <v>0.59756100000000001</v>
      </c>
      <c r="X478" s="17">
        <v>2580</v>
      </c>
      <c r="Y478" s="17">
        <v>0</v>
      </c>
      <c r="Z478" s="17">
        <v>0</v>
      </c>
    </row>
    <row r="479" spans="1:31">
      <c r="A479" s="17">
        <v>466</v>
      </c>
      <c r="B479" s="19">
        <v>0.46951388888888884</v>
      </c>
      <c r="C479" s="17">
        <v>-1</v>
      </c>
      <c r="D479" s="17">
        <v>431.8</v>
      </c>
      <c r="E479" s="17">
        <v>0</v>
      </c>
      <c r="F479" s="17">
        <v>0</v>
      </c>
      <c r="G479" s="17">
        <v>8.0711000000000005E-2</v>
      </c>
      <c r="H479" s="17">
        <v>0</v>
      </c>
      <c r="I479" s="17">
        <v>4.8000000000000001E-4</v>
      </c>
      <c r="J479" s="17">
        <v>4.7899999999999999E-4</v>
      </c>
      <c r="K479" s="17">
        <v>0.99900900000000004</v>
      </c>
      <c r="L479" s="17">
        <v>586</v>
      </c>
      <c r="M479" s="17">
        <v>0.59756100000000001</v>
      </c>
      <c r="N479" s="17">
        <v>0</v>
      </c>
      <c r="O479" s="17">
        <v>0</v>
      </c>
      <c r="P479" s="17">
        <v>0</v>
      </c>
      <c r="Q479" s="17">
        <v>6.6860000000000001E-3</v>
      </c>
      <c r="R479" s="17">
        <v>1.253E-3</v>
      </c>
      <c r="S479" s="17">
        <v>4.9129999999999998E-3</v>
      </c>
      <c r="T479" s="17">
        <v>3.6589999999999999E-3</v>
      </c>
      <c r="U479" s="17">
        <v>0.74486300000000005</v>
      </c>
      <c r="V479" s="17">
        <v>1195.9000000000001</v>
      </c>
      <c r="W479" s="17">
        <v>2.4390000000000002E-3</v>
      </c>
      <c r="X479" s="17">
        <v>6918</v>
      </c>
      <c r="Y479" s="17">
        <v>0</v>
      </c>
      <c r="Z479" s="17">
        <v>0</v>
      </c>
    </row>
    <row r="480" spans="1:31">
      <c r="A480" s="17">
        <v>467</v>
      </c>
      <c r="B480" s="19">
        <v>0.46957175925925926</v>
      </c>
      <c r="C480" s="17">
        <v>-1</v>
      </c>
      <c r="D480" s="17">
        <v>342.2</v>
      </c>
      <c r="E480" s="17">
        <v>0</v>
      </c>
      <c r="F480" s="17">
        <v>0</v>
      </c>
      <c r="G480" s="17">
        <v>5.8209999999999998E-2</v>
      </c>
      <c r="H480" s="17">
        <v>9.7300000000000002E-4</v>
      </c>
      <c r="I480" s="17">
        <v>3.5599999999999998E-3</v>
      </c>
      <c r="J480" s="17">
        <v>2.5869999999999999E-3</v>
      </c>
      <c r="K480" s="17">
        <v>0.72668100000000002</v>
      </c>
      <c r="L480" s="17">
        <v>1195.9000000000001</v>
      </c>
      <c r="M480" s="17">
        <v>2.4390000000000002E-3</v>
      </c>
      <c r="N480" s="17">
        <v>0</v>
      </c>
      <c r="O480" s="17">
        <v>0</v>
      </c>
      <c r="P480" s="17">
        <v>0</v>
      </c>
      <c r="Q480" s="17">
        <v>8.8090000000000002E-2</v>
      </c>
      <c r="R480" s="17">
        <v>1.0150000000000001E-3</v>
      </c>
      <c r="S480" s="17">
        <v>5.7460000000000002E-3</v>
      </c>
      <c r="T480" s="17">
        <v>4.731E-3</v>
      </c>
      <c r="U480" s="17">
        <v>0.82333800000000001</v>
      </c>
      <c r="V480" s="17">
        <v>204.1</v>
      </c>
      <c r="W480" s="17">
        <v>0.22674</v>
      </c>
      <c r="X480" s="17">
        <v>1773</v>
      </c>
      <c r="Y480" s="17">
        <v>0</v>
      </c>
      <c r="Z480" s="17">
        <v>0</v>
      </c>
    </row>
    <row r="481" spans="1:31">
      <c r="A481" s="17">
        <v>468</v>
      </c>
      <c r="B481" s="19">
        <v>0.46961805555555558</v>
      </c>
      <c r="C481" s="17">
        <v>-1</v>
      </c>
      <c r="D481" s="17">
        <v>326.10000000000002</v>
      </c>
      <c r="E481" s="17">
        <v>0</v>
      </c>
      <c r="F481" s="17">
        <v>0</v>
      </c>
      <c r="G481" s="17">
        <v>0.11334</v>
      </c>
      <c r="H481" s="17">
        <v>1.9999999999999999E-6</v>
      </c>
      <c r="I481" s="17">
        <v>2.078E-3</v>
      </c>
      <c r="J481" s="17">
        <v>2.0760000000000002E-3</v>
      </c>
      <c r="K481" s="17">
        <v>0.99912900000000004</v>
      </c>
      <c r="L481" s="17">
        <v>814</v>
      </c>
      <c r="M481" s="17">
        <v>0.59756100000000001</v>
      </c>
      <c r="N481" s="17">
        <v>0</v>
      </c>
      <c r="O481" s="17">
        <v>0</v>
      </c>
      <c r="P481" s="17">
        <v>0</v>
      </c>
      <c r="Q481" s="17">
        <v>1.8636E-2</v>
      </c>
      <c r="R481" s="17">
        <v>1.712E-3</v>
      </c>
      <c r="S481" s="17">
        <v>5.842E-3</v>
      </c>
      <c r="T481" s="17">
        <v>4.1310000000000001E-3</v>
      </c>
      <c r="U481" s="17">
        <v>0.70702200000000004</v>
      </c>
      <c r="V481" s="17">
        <v>1195.9000000000001</v>
      </c>
      <c r="W481" s="17">
        <v>0.59756100000000001</v>
      </c>
      <c r="X481" s="17">
        <v>11004</v>
      </c>
      <c r="Y481" s="17">
        <v>0</v>
      </c>
      <c r="Z481" s="17">
        <v>0</v>
      </c>
    </row>
    <row r="482" spans="1:31">
      <c r="A482" s="17">
        <v>469</v>
      </c>
      <c r="B482" s="19">
        <v>0.46967592592592594</v>
      </c>
      <c r="C482" s="17">
        <v>-1</v>
      </c>
      <c r="D482" s="17">
        <v>193.5</v>
      </c>
      <c r="E482" s="17">
        <v>0</v>
      </c>
      <c r="F482" s="17">
        <v>0</v>
      </c>
      <c r="G482" s="17">
        <v>2.8993999999999999E-2</v>
      </c>
      <c r="H482" s="17">
        <v>5.0000000000000001E-4</v>
      </c>
      <c r="I482" s="17">
        <v>1.9659999999999999E-3</v>
      </c>
      <c r="J482" s="17">
        <v>1.467E-3</v>
      </c>
      <c r="K482" s="17">
        <v>0.74590000000000001</v>
      </c>
      <c r="L482" s="17">
        <v>1195.9000000000001</v>
      </c>
      <c r="M482" s="17">
        <v>2.4390000000000002E-3</v>
      </c>
      <c r="N482" s="17">
        <v>0</v>
      </c>
      <c r="O482" s="17">
        <v>0</v>
      </c>
      <c r="P482" s="17">
        <v>0</v>
      </c>
      <c r="Q482" s="17">
        <v>2.478E-2</v>
      </c>
      <c r="R482" s="17">
        <v>1.343E-3</v>
      </c>
      <c r="S482" s="17">
        <v>4.8640000000000003E-3</v>
      </c>
      <c r="T482" s="17">
        <v>3.5200000000000001E-3</v>
      </c>
      <c r="U482" s="17">
        <v>0.72377899999999995</v>
      </c>
      <c r="V482" s="17">
        <v>440.1</v>
      </c>
      <c r="W482" s="17">
        <v>0.59756100000000001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0.46973379629629625</v>
      </c>
      <c r="C483" s="17">
        <v>-1</v>
      </c>
      <c r="D483" s="17">
        <v>264.3</v>
      </c>
      <c r="E483" s="17">
        <v>0</v>
      </c>
      <c r="F483" s="17">
        <v>0</v>
      </c>
      <c r="G483" s="17">
        <v>4.3104999999999997E-2</v>
      </c>
      <c r="H483" s="17">
        <v>3.0499999999999999E-4</v>
      </c>
      <c r="I483" s="17">
        <v>1.688E-3</v>
      </c>
      <c r="J483" s="17">
        <v>1.3829999999999999E-3</v>
      </c>
      <c r="K483" s="17">
        <v>0.81925199999999998</v>
      </c>
      <c r="L483" s="17">
        <v>1195.9000000000001</v>
      </c>
      <c r="M483" s="17">
        <v>2.4390000000000002E-3</v>
      </c>
      <c r="N483" s="17">
        <v>0</v>
      </c>
      <c r="O483" s="17">
        <v>0</v>
      </c>
      <c r="P483" s="17">
        <v>0</v>
      </c>
      <c r="Q483" s="17">
        <v>6.9040000000000004E-3</v>
      </c>
      <c r="R483" s="17">
        <v>1.6609999999999999E-3</v>
      </c>
      <c r="S483" s="17">
        <v>4.7499999999999999E-3</v>
      </c>
      <c r="T483" s="17">
        <v>3.088E-3</v>
      </c>
      <c r="U483" s="17">
        <v>0.65021899999999999</v>
      </c>
      <c r="V483" s="17">
        <v>1195.9000000000001</v>
      </c>
      <c r="W483" s="17">
        <v>2.4390000000000002E-3</v>
      </c>
      <c r="X483" s="17">
        <v>0</v>
      </c>
      <c r="Y483" s="17">
        <v>0</v>
      </c>
      <c r="Z483" s="17">
        <v>0</v>
      </c>
    </row>
    <row r="484" spans="1:31">
      <c r="A484" s="17">
        <v>471</v>
      </c>
      <c r="B484" s="19">
        <v>0.46979166666666666</v>
      </c>
      <c r="C484" s="17">
        <v>-1</v>
      </c>
      <c r="D484" s="17">
        <v>203.4</v>
      </c>
      <c r="E484" s="17">
        <v>0.142674</v>
      </c>
      <c r="F484" s="17">
        <v>6.9039999999999999</v>
      </c>
      <c r="G484" s="17">
        <v>4.1612999999999997E-2</v>
      </c>
      <c r="H484" s="17">
        <v>1.8289999999999999E-3</v>
      </c>
      <c r="I484" s="17">
        <v>5.1269999999999996E-3</v>
      </c>
      <c r="J484" s="17">
        <v>3.2989999999999998E-3</v>
      </c>
      <c r="K484" s="17">
        <v>0.64332599999999995</v>
      </c>
      <c r="L484" s="17">
        <v>384.4</v>
      </c>
      <c r="M484" s="17">
        <v>0.59756100000000001</v>
      </c>
      <c r="N484" s="17">
        <v>1835</v>
      </c>
      <c r="O484" s="17">
        <v>0</v>
      </c>
      <c r="P484" s="17">
        <v>0</v>
      </c>
      <c r="Q484" s="17">
        <v>5.6408E-2</v>
      </c>
      <c r="R484" s="17">
        <v>1.3500000000000001E-3</v>
      </c>
      <c r="S484" s="17">
        <v>5.0829999999999998E-3</v>
      </c>
      <c r="T484" s="17">
        <v>3.7330000000000002E-3</v>
      </c>
      <c r="U484" s="17">
        <v>0.73445400000000005</v>
      </c>
      <c r="V484" s="17">
        <v>423.9</v>
      </c>
      <c r="W484" s="17">
        <v>0.22674</v>
      </c>
      <c r="X484" s="17">
        <v>0</v>
      </c>
      <c r="Y484" s="17">
        <v>0</v>
      </c>
      <c r="Z484" s="17">
        <v>0</v>
      </c>
      <c r="AA484" s="17">
        <v>1.1299300000000001</v>
      </c>
      <c r="AB484" s="17">
        <v>0.46338499999999999</v>
      </c>
      <c r="AC484" s="17">
        <v>3.0793999999999999E-3</v>
      </c>
      <c r="AD484" s="17">
        <v>0.25</v>
      </c>
      <c r="AE484" s="17">
        <v>2160.6</v>
      </c>
    </row>
    <row r="485" spans="1:31">
      <c r="A485" s="17">
        <v>472</v>
      </c>
      <c r="B485" s="19">
        <v>0.46984953703703702</v>
      </c>
      <c r="C485" s="17">
        <v>-1</v>
      </c>
      <c r="D485" s="17">
        <v>199.8</v>
      </c>
      <c r="E485" s="17">
        <v>9.7212999999999994E-2</v>
      </c>
      <c r="F485" s="17">
        <v>4.7039999999999997</v>
      </c>
      <c r="G485" s="17">
        <v>2.8504000000000002E-2</v>
      </c>
      <c r="H485" s="17">
        <v>1.3780000000000001E-3</v>
      </c>
      <c r="I485" s="17">
        <v>4.8399999999999997E-3</v>
      </c>
      <c r="J485" s="17">
        <v>3.4629999999999999E-3</v>
      </c>
      <c r="K485" s="17">
        <v>0.71538999999999997</v>
      </c>
      <c r="L485" s="17">
        <v>204.1</v>
      </c>
      <c r="M485" s="17">
        <v>0.22674</v>
      </c>
      <c r="N485" s="17">
        <v>1756</v>
      </c>
      <c r="O485" s="17">
        <v>0</v>
      </c>
      <c r="P485" s="17">
        <v>0</v>
      </c>
      <c r="Q485" s="17">
        <v>3.9445000000000001E-2</v>
      </c>
      <c r="R485" s="17">
        <v>1.168E-3</v>
      </c>
      <c r="S485" s="17">
        <v>4.4380000000000001E-3</v>
      </c>
      <c r="T485" s="17">
        <v>3.2699999999999999E-3</v>
      </c>
      <c r="U485" s="17">
        <v>0.73687000000000002</v>
      </c>
      <c r="V485" s="17">
        <v>1195.9000000000001</v>
      </c>
      <c r="W485" s="17">
        <v>2.4390000000000002E-3</v>
      </c>
      <c r="X485" s="17">
        <v>0</v>
      </c>
      <c r="Y485" s="17">
        <v>0</v>
      </c>
      <c r="Z485" s="17">
        <v>0</v>
      </c>
      <c r="AA485" s="17">
        <v>1.13365</v>
      </c>
      <c r="AB485" s="17">
        <v>0.30119499999999999</v>
      </c>
      <c r="AC485" s="17">
        <v>2.1528200000000002E-3</v>
      </c>
      <c r="AD485" s="17">
        <v>0.25</v>
      </c>
      <c r="AE485" s="17">
        <v>4070.1</v>
      </c>
    </row>
    <row r="486" spans="1:31">
      <c r="A486" s="17">
        <v>473</v>
      </c>
      <c r="B486" s="19">
        <v>0.46990740740740744</v>
      </c>
      <c r="C486" s="17">
        <v>-1</v>
      </c>
      <c r="D486" s="17">
        <v>309.10000000000002</v>
      </c>
      <c r="E486" s="17">
        <v>0</v>
      </c>
      <c r="F486" s="17">
        <v>0</v>
      </c>
      <c r="G486" s="17">
        <v>0.17561299999999999</v>
      </c>
      <c r="H486" s="17">
        <v>3.0000000000000001E-6</v>
      </c>
      <c r="I486" s="17">
        <v>2.9229999999999998E-3</v>
      </c>
      <c r="J486" s="17">
        <v>2.9199999999999999E-3</v>
      </c>
      <c r="K486" s="17">
        <v>0.99909000000000003</v>
      </c>
      <c r="L486" s="17">
        <v>299.3</v>
      </c>
      <c r="M486" s="17">
        <v>0.13920199999999999</v>
      </c>
      <c r="N486" s="17">
        <v>0</v>
      </c>
      <c r="O486" s="17">
        <v>0</v>
      </c>
      <c r="P486" s="17">
        <v>0</v>
      </c>
      <c r="Q486" s="17">
        <v>8.6250000000000007E-3</v>
      </c>
      <c r="R486" s="17">
        <v>7.4799999999999997E-4</v>
      </c>
      <c r="S486" s="17">
        <v>2.395E-3</v>
      </c>
      <c r="T486" s="17">
        <v>1.6459999999999999E-3</v>
      </c>
      <c r="U486" s="17">
        <v>0.68746700000000005</v>
      </c>
      <c r="V486" s="17">
        <v>1195.9000000000001</v>
      </c>
      <c r="W486" s="17">
        <v>2.4390000000000002E-3</v>
      </c>
      <c r="X486" s="17">
        <v>0</v>
      </c>
      <c r="Y486" s="17">
        <v>0</v>
      </c>
      <c r="Z486" s="17">
        <v>0</v>
      </c>
    </row>
    <row r="487" spans="1:31">
      <c r="A487" s="17">
        <v>474</v>
      </c>
      <c r="B487" s="19">
        <v>0.4699652777777778</v>
      </c>
      <c r="C487" s="17">
        <v>-1</v>
      </c>
      <c r="D487" s="17">
        <v>291.2</v>
      </c>
      <c r="E487" s="17">
        <v>0</v>
      </c>
      <c r="F487" s="17">
        <v>0</v>
      </c>
      <c r="G487" s="17">
        <v>5.3920999999999997E-2</v>
      </c>
      <c r="H487" s="17">
        <v>1.2030000000000001E-3</v>
      </c>
      <c r="I487" s="17">
        <v>4.3239999999999997E-3</v>
      </c>
      <c r="J487" s="17">
        <v>3.1210000000000001E-3</v>
      </c>
      <c r="K487" s="17">
        <v>0.72178799999999999</v>
      </c>
      <c r="L487" s="17">
        <v>267.89999999999998</v>
      </c>
      <c r="M487" s="17">
        <v>0.59756100000000001</v>
      </c>
      <c r="N487" s="17">
        <v>0</v>
      </c>
      <c r="O487" s="17">
        <v>0</v>
      </c>
      <c r="P487" s="17">
        <v>0</v>
      </c>
      <c r="Q487" s="17">
        <v>2.9150000000000001E-3</v>
      </c>
      <c r="R487" s="17">
        <v>9.8999999999999999E-4</v>
      </c>
      <c r="S487" s="17">
        <v>4.8979999999999996E-3</v>
      </c>
      <c r="T487" s="17">
        <v>3.908E-3</v>
      </c>
      <c r="U487" s="17">
        <v>0.79782399999999998</v>
      </c>
      <c r="V487" s="17">
        <v>731.9</v>
      </c>
      <c r="W487" s="17">
        <v>0.45591999999999999</v>
      </c>
      <c r="X487" s="17">
        <v>8304</v>
      </c>
      <c r="Y487" s="17">
        <v>0</v>
      </c>
      <c r="Z487" s="17">
        <v>0</v>
      </c>
    </row>
    <row r="488" spans="1:31">
      <c r="A488" s="17">
        <v>475</v>
      </c>
      <c r="B488" s="19">
        <v>0.47001157407407407</v>
      </c>
      <c r="C488" s="17">
        <v>-1</v>
      </c>
      <c r="D488" s="17">
        <v>380.7</v>
      </c>
      <c r="E488" s="17">
        <v>0</v>
      </c>
      <c r="F488" s="17">
        <v>0</v>
      </c>
      <c r="G488" s="17">
        <v>2.1347000000000001E-2</v>
      </c>
      <c r="H488" s="17">
        <v>6.8099999999999996E-4</v>
      </c>
      <c r="I488" s="17">
        <v>2.9369999999999999E-3</v>
      </c>
      <c r="J488" s="17">
        <v>2.2560000000000002E-3</v>
      </c>
      <c r="K488" s="17">
        <v>0.76818600000000004</v>
      </c>
      <c r="L488" s="17">
        <v>256.7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0.11196399999999999</v>
      </c>
      <c r="R488" s="17">
        <v>9.19E-4</v>
      </c>
      <c r="S488" s="17">
        <v>3.6719999999999999E-3</v>
      </c>
      <c r="T488" s="17">
        <v>2.7529999999999998E-3</v>
      </c>
      <c r="U488" s="17">
        <v>0.74968000000000001</v>
      </c>
      <c r="V488" s="17">
        <v>1195.9000000000001</v>
      </c>
      <c r="W488" s="17">
        <v>2.4390000000000002E-3</v>
      </c>
      <c r="X488" s="17">
        <v>0</v>
      </c>
      <c r="Y488" s="17">
        <v>0</v>
      </c>
      <c r="Z488" s="17">
        <v>0</v>
      </c>
    </row>
    <row r="489" spans="1:31">
      <c r="A489" s="17">
        <v>476</v>
      </c>
      <c r="B489" s="19">
        <v>0.47006944444444443</v>
      </c>
      <c r="C489" s="17">
        <v>-1</v>
      </c>
      <c r="D489" s="17">
        <v>285.8</v>
      </c>
      <c r="E489" s="17">
        <v>0</v>
      </c>
      <c r="F489" s="17">
        <v>0</v>
      </c>
      <c r="G489" s="17">
        <v>3.5388999999999997E-2</v>
      </c>
      <c r="H489" s="17">
        <v>2.34E-4</v>
      </c>
      <c r="I489" s="17">
        <v>3.8670000000000002E-3</v>
      </c>
      <c r="J489" s="17">
        <v>3.6329999999999999E-3</v>
      </c>
      <c r="K489" s="17">
        <v>0.93944799999999995</v>
      </c>
      <c r="L489" s="17">
        <v>405.7</v>
      </c>
      <c r="M489" s="17">
        <v>0.36838100000000001</v>
      </c>
      <c r="N489" s="17">
        <v>0</v>
      </c>
      <c r="O489" s="17">
        <v>0</v>
      </c>
      <c r="P489" s="17">
        <v>0</v>
      </c>
      <c r="Q489" s="17">
        <v>5.0198E-2</v>
      </c>
      <c r="R489" s="17">
        <v>9.1600000000000004E-4</v>
      </c>
      <c r="S489" s="17">
        <v>3.3059999999999999E-3</v>
      </c>
      <c r="T489" s="17">
        <v>2.3890000000000001E-3</v>
      </c>
      <c r="U489" s="17">
        <v>0.72284099999999996</v>
      </c>
      <c r="V489" s="17">
        <v>371.2</v>
      </c>
      <c r="W489" s="17">
        <v>0.59756100000000001</v>
      </c>
      <c r="X489" s="17">
        <v>0</v>
      </c>
      <c r="Y489" s="17">
        <v>0</v>
      </c>
      <c r="Z489" s="17">
        <v>0</v>
      </c>
    </row>
    <row r="490" spans="1:31">
      <c r="A490" s="17">
        <v>477</v>
      </c>
      <c r="B490" s="19">
        <v>0.47012731481481485</v>
      </c>
      <c r="C490" s="17">
        <v>-1</v>
      </c>
      <c r="D490" s="17">
        <v>261.60000000000002</v>
      </c>
      <c r="E490" s="17">
        <v>0</v>
      </c>
      <c r="F490" s="17">
        <v>0</v>
      </c>
      <c r="G490" s="17">
        <v>8.4625000000000006E-2</v>
      </c>
      <c r="H490" s="17">
        <v>1.395E-3</v>
      </c>
      <c r="I490" s="17">
        <v>5.4860000000000004E-3</v>
      </c>
      <c r="J490" s="17">
        <v>4.091E-3</v>
      </c>
      <c r="K490" s="17">
        <v>0.74576699999999996</v>
      </c>
      <c r="L490" s="17">
        <v>307.39999999999998</v>
      </c>
      <c r="M490" s="17">
        <v>0.59756100000000001</v>
      </c>
      <c r="N490" s="17">
        <v>0</v>
      </c>
      <c r="O490" s="17">
        <v>0</v>
      </c>
      <c r="P490" s="17">
        <v>0</v>
      </c>
      <c r="Q490" s="17">
        <v>8.2478999999999997E-2</v>
      </c>
      <c r="R490" s="17">
        <v>1.273E-3</v>
      </c>
      <c r="S490" s="17">
        <v>2.7139999999999998E-3</v>
      </c>
      <c r="T490" s="17">
        <v>1.441E-3</v>
      </c>
      <c r="U490" s="17">
        <v>0.53102099999999997</v>
      </c>
      <c r="V490" s="17">
        <v>1195.9000000000001</v>
      </c>
      <c r="W490" s="17">
        <v>0.22674</v>
      </c>
      <c r="X490" s="17">
        <v>0</v>
      </c>
      <c r="Y490" s="17">
        <v>0</v>
      </c>
      <c r="Z490" s="17">
        <v>0</v>
      </c>
    </row>
    <row r="491" spans="1:31">
      <c r="A491" s="17">
        <v>478</v>
      </c>
      <c r="B491" s="19">
        <v>0.47018518518518521</v>
      </c>
      <c r="C491" s="17">
        <v>-1</v>
      </c>
      <c r="D491" s="17">
        <v>140.69999999999999</v>
      </c>
      <c r="E491" s="17">
        <v>9.2446E-2</v>
      </c>
      <c r="F491" s="17">
        <v>4.4729999999999999</v>
      </c>
      <c r="G491" s="17">
        <v>0.150507</v>
      </c>
      <c r="H491" s="17">
        <v>3.0000000000000001E-6</v>
      </c>
      <c r="I491" s="17">
        <v>3.3440000000000002E-3</v>
      </c>
      <c r="J491" s="17">
        <v>3.3409999999999998E-3</v>
      </c>
      <c r="K491" s="17">
        <v>0.99895900000000004</v>
      </c>
      <c r="L491" s="17">
        <v>410.7</v>
      </c>
      <c r="M491" s="17">
        <v>0.59756100000000001</v>
      </c>
      <c r="N491" s="17">
        <v>2988</v>
      </c>
      <c r="O491" s="17">
        <v>0</v>
      </c>
      <c r="P491" s="17">
        <v>0</v>
      </c>
      <c r="Q491" s="17">
        <v>1.4274999999999999E-2</v>
      </c>
      <c r="R491" s="17">
        <v>5.3499999999999999E-4</v>
      </c>
      <c r="S491" s="17">
        <v>1.8109999999999999E-3</v>
      </c>
      <c r="T491" s="17">
        <v>1.276E-3</v>
      </c>
      <c r="U491" s="17">
        <v>0.70468399999999998</v>
      </c>
      <c r="V491" s="17">
        <v>264.8</v>
      </c>
      <c r="W491" s="17">
        <v>0.59756100000000001</v>
      </c>
      <c r="X491" s="17">
        <v>0</v>
      </c>
      <c r="Y491" s="17">
        <v>0</v>
      </c>
      <c r="Z491" s="17">
        <v>0</v>
      </c>
      <c r="AA491" s="17">
        <v>1.08413</v>
      </c>
      <c r="AB491" s="17">
        <v>0.509598</v>
      </c>
      <c r="AC491" s="17">
        <v>1.1849899999999999E-3</v>
      </c>
      <c r="AD491" s="17">
        <v>0.25</v>
      </c>
      <c r="AE491" s="17">
        <v>2022.2</v>
      </c>
    </row>
    <row r="492" spans="1:31">
      <c r="A492" s="17">
        <v>479</v>
      </c>
      <c r="B492" s="19">
        <v>0.47024305555555551</v>
      </c>
      <c r="C492" s="17">
        <v>-1</v>
      </c>
      <c r="D492" s="17">
        <v>267</v>
      </c>
      <c r="E492" s="17">
        <v>7.3220999999999994E-2</v>
      </c>
      <c r="F492" s="17">
        <v>3.5430000000000001</v>
      </c>
      <c r="G492" s="17">
        <v>0.25791700000000001</v>
      </c>
      <c r="H492" s="17">
        <v>1.292E-3</v>
      </c>
      <c r="I492" s="17">
        <v>3.3700000000000002E-3</v>
      </c>
      <c r="J492" s="17">
        <v>2.078E-3</v>
      </c>
      <c r="K492" s="17">
        <v>0.616537</v>
      </c>
      <c r="L492" s="17">
        <v>413.8</v>
      </c>
      <c r="M492" s="17">
        <v>0.59756100000000001</v>
      </c>
      <c r="N492" s="17">
        <v>6206</v>
      </c>
      <c r="O492" s="17">
        <v>0</v>
      </c>
      <c r="P492" s="17">
        <v>0</v>
      </c>
      <c r="Q492" s="17">
        <v>1.9362000000000001E-2</v>
      </c>
      <c r="R492" s="17">
        <v>6.0999999999999997E-4</v>
      </c>
      <c r="S492" s="17">
        <v>2.2920000000000002E-3</v>
      </c>
      <c r="T492" s="17">
        <v>1.6819999999999999E-3</v>
      </c>
      <c r="U492" s="17">
        <v>0.73382099999999995</v>
      </c>
      <c r="V492" s="17">
        <v>1195.9000000000001</v>
      </c>
      <c r="W492" s="17">
        <v>2.4390000000000002E-3</v>
      </c>
      <c r="X492" s="17">
        <v>1222</v>
      </c>
      <c r="Y492" s="17">
        <v>0</v>
      </c>
      <c r="Z492" s="17">
        <v>0</v>
      </c>
      <c r="AA492" s="17">
        <v>1.12896</v>
      </c>
      <c r="AB492" s="17">
        <v>0.80496299999999998</v>
      </c>
      <c r="AC492" s="17">
        <v>1.9641799999999998E-3</v>
      </c>
      <c r="AD492" s="17">
        <v>0.25</v>
      </c>
      <c r="AE492" s="17">
        <v>2007.1</v>
      </c>
    </row>
    <row r="493" spans="1:31">
      <c r="A493" s="17">
        <v>480</v>
      </c>
      <c r="B493" s="19">
        <v>0.47030092592592593</v>
      </c>
      <c r="C493" s="17">
        <v>-1</v>
      </c>
      <c r="D493" s="17">
        <v>242.8</v>
      </c>
      <c r="E493" s="17">
        <v>0</v>
      </c>
      <c r="F493" s="17">
        <v>0</v>
      </c>
      <c r="G493" s="17">
        <v>2.0405E-2</v>
      </c>
      <c r="H493" s="17">
        <v>6.4099999999999997E-4</v>
      </c>
      <c r="I493" s="17">
        <v>2.591E-3</v>
      </c>
      <c r="J493" s="17">
        <v>1.9499999999999999E-3</v>
      </c>
      <c r="K493" s="17">
        <v>0.75271600000000005</v>
      </c>
      <c r="L493" s="17">
        <v>333.7</v>
      </c>
      <c r="M493" s="17">
        <v>0.36838100000000001</v>
      </c>
      <c r="N493" s="17">
        <v>0</v>
      </c>
      <c r="O493" s="17">
        <v>0</v>
      </c>
      <c r="P493" s="17">
        <v>0</v>
      </c>
      <c r="Q493" s="17">
        <v>3.1054999999999999E-2</v>
      </c>
      <c r="R493" s="17">
        <v>2.2499999999999999E-4</v>
      </c>
      <c r="S493" s="17">
        <v>4.6049999999999997E-3</v>
      </c>
      <c r="T493" s="17">
        <v>4.3800000000000002E-3</v>
      </c>
      <c r="U493" s="17">
        <v>0.95118899999999995</v>
      </c>
      <c r="V493" s="17">
        <v>204.1</v>
      </c>
      <c r="W493" s="17">
        <v>0.22674</v>
      </c>
      <c r="X493" s="17">
        <v>1893</v>
      </c>
      <c r="Y493" s="17">
        <v>0</v>
      </c>
      <c r="Z493" s="17">
        <v>0</v>
      </c>
    </row>
    <row r="494" spans="1:31">
      <c r="A494" s="17">
        <v>481</v>
      </c>
      <c r="B494" s="19">
        <v>0.47034722222222225</v>
      </c>
      <c r="C494" s="17">
        <v>-1</v>
      </c>
      <c r="D494" s="17">
        <v>245.5</v>
      </c>
      <c r="E494" s="17">
        <v>0</v>
      </c>
      <c r="F494" s="17">
        <v>0</v>
      </c>
      <c r="G494" s="17">
        <v>5.2588000000000003E-2</v>
      </c>
      <c r="H494" s="17">
        <v>6.6299999999999996E-4</v>
      </c>
      <c r="I494" s="17">
        <v>2.7330000000000002E-3</v>
      </c>
      <c r="J494" s="17">
        <v>2.0699999999999998E-3</v>
      </c>
      <c r="K494" s="17">
        <v>0.757463</v>
      </c>
      <c r="L494" s="17">
        <v>320.5</v>
      </c>
      <c r="M494" s="17">
        <v>0.36838100000000001</v>
      </c>
      <c r="N494" s="17">
        <v>0</v>
      </c>
      <c r="O494" s="17">
        <v>0</v>
      </c>
      <c r="P494" s="17">
        <v>0</v>
      </c>
      <c r="Q494" s="17">
        <v>1.9733000000000001E-2</v>
      </c>
      <c r="R494" s="17">
        <v>8.0199999999999998E-4</v>
      </c>
      <c r="S494" s="17">
        <v>2.2880000000000001E-3</v>
      </c>
      <c r="T494" s="17">
        <v>1.485E-3</v>
      </c>
      <c r="U494" s="17">
        <v>0.64928600000000003</v>
      </c>
      <c r="V494" s="17">
        <v>715.7</v>
      </c>
      <c r="W494" s="17">
        <v>0.59756100000000001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0.47040509259259261</v>
      </c>
      <c r="C495" s="17">
        <v>-1</v>
      </c>
      <c r="D495" s="17">
        <v>284</v>
      </c>
      <c r="E495" s="17">
        <v>0</v>
      </c>
      <c r="F495" s="17">
        <v>0</v>
      </c>
      <c r="G495" s="17">
        <v>1.298E-2</v>
      </c>
      <c r="H495" s="17">
        <v>6.9999999999999999E-4</v>
      </c>
      <c r="I495" s="17">
        <v>2.2520000000000001E-3</v>
      </c>
      <c r="J495" s="17">
        <v>1.552E-3</v>
      </c>
      <c r="K495" s="17">
        <v>0.68908400000000003</v>
      </c>
      <c r="L495" s="17">
        <v>461.4</v>
      </c>
      <c r="M495" s="17">
        <v>0.59756100000000001</v>
      </c>
      <c r="N495" s="17">
        <v>0</v>
      </c>
      <c r="O495" s="17">
        <v>0</v>
      </c>
      <c r="P495" s="17">
        <v>0</v>
      </c>
      <c r="Q495" s="17">
        <v>2.1864999999999999E-2</v>
      </c>
      <c r="R495" s="17">
        <v>1.5999999999999999E-5</v>
      </c>
      <c r="S495" s="17">
        <v>2.9390000000000002E-3</v>
      </c>
      <c r="T495" s="17">
        <v>2.9229999999999998E-3</v>
      </c>
      <c r="U495" s="17">
        <v>0.99470599999999998</v>
      </c>
      <c r="V495" s="17">
        <v>1195.9000000000001</v>
      </c>
      <c r="W495" s="17">
        <v>0.36838100000000001</v>
      </c>
      <c r="X495" s="17">
        <v>0</v>
      </c>
      <c r="Y495" s="17">
        <v>0</v>
      </c>
      <c r="Z495" s="17">
        <v>0</v>
      </c>
    </row>
    <row r="496" spans="1:31">
      <c r="A496" s="17">
        <v>483</v>
      </c>
      <c r="B496" s="19">
        <v>0.47046296296296292</v>
      </c>
      <c r="C496" s="17">
        <v>-1</v>
      </c>
      <c r="D496" s="17">
        <v>278.60000000000002</v>
      </c>
      <c r="E496" s="17">
        <v>0</v>
      </c>
      <c r="F496" s="17">
        <v>0</v>
      </c>
      <c r="G496" s="17">
        <v>1.2116999999999999E-2</v>
      </c>
      <c r="H496" s="17">
        <v>6.5799999999999995E-4</v>
      </c>
      <c r="I496" s="17">
        <v>2.5600000000000002E-3</v>
      </c>
      <c r="J496" s="17">
        <v>1.902E-3</v>
      </c>
      <c r="K496" s="17">
        <v>0.74307599999999996</v>
      </c>
      <c r="L496" s="17">
        <v>1195.9000000000001</v>
      </c>
      <c r="M496" s="17">
        <v>0.36838100000000001</v>
      </c>
      <c r="N496" s="17">
        <v>0</v>
      </c>
      <c r="O496" s="17">
        <v>0</v>
      </c>
      <c r="P496" s="17">
        <v>0</v>
      </c>
      <c r="Q496" s="17">
        <v>5.6054E-2</v>
      </c>
      <c r="R496" s="17">
        <v>6.7900000000000002E-4</v>
      </c>
      <c r="S496" s="17">
        <v>2.7980000000000001E-3</v>
      </c>
      <c r="T496" s="17">
        <v>2.1189999999999998E-3</v>
      </c>
      <c r="U496" s="17">
        <v>0.75732200000000005</v>
      </c>
      <c r="V496" s="17">
        <v>204.1</v>
      </c>
      <c r="W496" s="17">
        <v>2.4390000000000002E-3</v>
      </c>
      <c r="X496" s="17">
        <v>0</v>
      </c>
      <c r="Y496" s="17">
        <v>0</v>
      </c>
      <c r="Z496" s="17">
        <v>0</v>
      </c>
    </row>
    <row r="497" spans="1:26">
      <c r="A497" s="17">
        <v>484</v>
      </c>
      <c r="B497" s="19">
        <v>0.47052083333333333</v>
      </c>
      <c r="C497" s="17">
        <v>-1</v>
      </c>
      <c r="D497" s="17">
        <v>290.3</v>
      </c>
      <c r="E497" s="17">
        <v>0</v>
      </c>
      <c r="F497" s="17">
        <v>0</v>
      </c>
      <c r="G497" s="17">
        <v>0.10453</v>
      </c>
      <c r="H497" s="17">
        <v>3.0000000000000001E-6</v>
      </c>
      <c r="I497" s="17">
        <v>3.3909999999999999E-3</v>
      </c>
      <c r="J497" s="17">
        <v>3.388E-3</v>
      </c>
      <c r="K497" s="17">
        <v>0.99910399999999999</v>
      </c>
      <c r="L497" s="17">
        <v>569.79999999999995</v>
      </c>
      <c r="M497" s="17">
        <v>0.59756100000000001</v>
      </c>
      <c r="N497" s="17">
        <v>0</v>
      </c>
      <c r="O497" s="17">
        <v>0</v>
      </c>
      <c r="P497" s="17">
        <v>0</v>
      </c>
      <c r="Q497" s="17">
        <v>6.7576999999999998E-2</v>
      </c>
      <c r="R497" s="17">
        <v>3.9999999999999998E-6</v>
      </c>
      <c r="S497" s="17">
        <v>3.8909999999999999E-3</v>
      </c>
      <c r="T497" s="17">
        <v>3.8869999999999998E-3</v>
      </c>
      <c r="U497" s="17">
        <v>0.99895199999999995</v>
      </c>
      <c r="V497" s="17">
        <v>599.20000000000005</v>
      </c>
      <c r="W497" s="17">
        <v>0.59756100000000001</v>
      </c>
      <c r="X497" s="17">
        <v>2360</v>
      </c>
      <c r="Y497" s="17">
        <v>0</v>
      </c>
      <c r="Z497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2023-02-24T06:05:45Z</dcterms:modified>
</cp:coreProperties>
</file>