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Other/KH13-03/"/>
    </mc:Choice>
  </mc:AlternateContent>
  <xr:revisionPtr revIDLastSave="0" documentId="8_{AAFDBD72-371F-EF4E-B51B-2CD2C7821F03}" xr6:coauthVersionLast="47" xr6:coauthVersionMax="47" xr10:uidLastSave="{00000000-0000-0000-0000-000000000000}"/>
  <bookViews>
    <workbookView xWindow="80" yWindow="500" windowWidth="19240" windowHeight="62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AE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 s="1"/>
  <c r="I16" i="1"/>
  <c r="J16" i="1"/>
  <c r="Z16" i="1"/>
  <c r="AA16" i="1"/>
  <c r="K16" i="1"/>
  <c r="T16" i="1"/>
  <c r="U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AA17" i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/>
  <c r="I21" i="1"/>
  <c r="J21" i="1"/>
  <c r="Z21" i="1" s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/>
  <c r="AA22" i="1" s="1"/>
  <c r="K22" i="1"/>
  <c r="L22" i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/>
  <c r="E26" i="1"/>
  <c r="F26" i="1"/>
  <c r="G26" i="1"/>
  <c r="H26" i="1"/>
  <c r="Y26" i="1"/>
  <c r="AE26" i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AA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R29" i="1" s="1"/>
  <c r="S29" i="1" s="1"/>
  <c r="G29" i="1"/>
  <c r="H29" i="1"/>
  <c r="Y29" i="1" s="1"/>
  <c r="AE29" i="1" s="1"/>
  <c r="I29" i="1"/>
  <c r="J29" i="1"/>
  <c r="Z29" i="1" s="1"/>
  <c r="AA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AA30" i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/>
  <c r="AA31" i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M35" i="1"/>
  <c r="N35" i="1"/>
  <c r="O35" i="1"/>
  <c r="P35" i="1"/>
  <c r="A36" i="1"/>
  <c r="B36" i="1"/>
  <c r="C36" i="1"/>
  <c r="D36" i="1" s="1"/>
  <c r="X36" i="1"/>
  <c r="E36" i="1"/>
  <c r="F36" i="1"/>
  <c r="G36" i="1"/>
  <c r="H36" i="1"/>
  <c r="Y36" i="1"/>
  <c r="AE36" i="1" s="1"/>
  <c r="I36" i="1"/>
  <c r="J36" i="1"/>
  <c r="Z36" i="1" s="1"/>
  <c r="AA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 s="1"/>
  <c r="AE37" i="1" s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M39" i="1"/>
  <c r="N39" i="1"/>
  <c r="O39" i="1"/>
  <c r="P39" i="1"/>
  <c r="A40" i="1"/>
  <c r="B40" i="1"/>
  <c r="C40" i="1"/>
  <c r="D40" i="1" s="1"/>
  <c r="X40" i="1" s="1"/>
  <c r="AA40" i="1" s="1"/>
  <c r="E40" i="1"/>
  <c r="F40" i="1"/>
  <c r="G40" i="1"/>
  <c r="H40" i="1"/>
  <c r="Y40" i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/>
  <c r="E43" i="1"/>
  <c r="R43" i="1" s="1"/>
  <c r="S43" i="1" s="1"/>
  <c r="F43" i="1"/>
  <c r="G43" i="1"/>
  <c r="H43" i="1"/>
  <c r="Y43" i="1"/>
  <c r="AE43" i="1" s="1"/>
  <c r="I43" i="1"/>
  <c r="J43" i="1"/>
  <c r="Z43" i="1" s="1"/>
  <c r="K43" i="1"/>
  <c r="L43" i="1"/>
  <c r="T43" i="1" s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AA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AA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/>
  <c r="I49" i="1"/>
  <c r="J49" i="1"/>
  <c r="Z49" i="1" s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/>
  <c r="AA52" i="1" s="1"/>
  <c r="K52" i="1"/>
  <c r="T52" i="1" s="1"/>
  <c r="L52" i="1"/>
  <c r="V52" i="1"/>
  <c r="M52" i="1"/>
  <c r="N52" i="1"/>
  <c r="O52" i="1"/>
  <c r="P52" i="1"/>
  <c r="A53" i="1"/>
  <c r="B53" i="1"/>
  <c r="C53" i="1"/>
  <c r="D53" i="1"/>
  <c r="X53" i="1"/>
  <c r="E53" i="1"/>
  <c r="R53" i="1" s="1"/>
  <c r="S53" i="1" s="1"/>
  <c r="F53" i="1"/>
  <c r="G53" i="1"/>
  <c r="H53" i="1"/>
  <c r="Y53" i="1"/>
  <c r="AE53" i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R54" i="1" s="1"/>
  <c r="S54" i="1" s="1"/>
  <c r="G54" i="1"/>
  <c r="H54" i="1"/>
  <c r="Y54" i="1" s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AA56" i="1" s="1"/>
  <c r="E56" i="1"/>
  <c r="F56" i="1"/>
  <c r="R56" i="1" s="1"/>
  <c r="S56" i="1" s="1"/>
  <c r="G56" i="1"/>
  <c r="H56" i="1"/>
  <c r="Y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 s="1"/>
  <c r="AA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I62" i="1"/>
  <c r="J62" i="1"/>
  <c r="Z62" i="1" s="1"/>
  <c r="K62" i="1"/>
  <c r="L62" i="1"/>
  <c r="V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R74" i="1"/>
  <c r="S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A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AA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/>
  <c r="AA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/>
  <c r="I80" i="1"/>
  <c r="J80" i="1"/>
  <c r="Z80" i="1" s="1"/>
  <c r="AA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AA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AA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 s="1"/>
  <c r="AA83" i="1" s="1"/>
  <c r="K83" i="1"/>
  <c r="L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 s="1"/>
  <c r="AA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U90" i="1"/>
  <c r="L90" i="1"/>
  <c r="T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 s="1"/>
  <c r="AE92" i="1" s="1"/>
  <c r="I92" i="1"/>
  <c r="J92" i="1"/>
  <c r="Z92" i="1" s="1"/>
  <c r="AA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R93" i="1" s="1"/>
  <c r="S93" i="1" s="1"/>
  <c r="F93" i="1"/>
  <c r="G93" i="1"/>
  <c r="H93" i="1"/>
  <c r="Y93" i="1"/>
  <c r="AE93" i="1" s="1"/>
  <c r="I93" i="1"/>
  <c r="J93" i="1"/>
  <c r="Z93" i="1" s="1"/>
  <c r="AA93" i="1" s="1"/>
  <c r="K93" i="1"/>
  <c r="L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R96" i="1" s="1"/>
  <c r="S96" i="1" s="1"/>
  <c r="G96" i="1"/>
  <c r="H96" i="1"/>
  <c r="Y96" i="1"/>
  <c r="AE96" i="1"/>
  <c r="I96" i="1"/>
  <c r="J96" i="1"/>
  <c r="Z96" i="1"/>
  <c r="AA96" i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 s="1"/>
  <c r="AA98" i="1" s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R100" i="1"/>
  <c r="S100" i="1"/>
  <c r="G100" i="1"/>
  <c r="H100" i="1"/>
  <c r="Y100" i="1" s="1"/>
  <c r="AE100" i="1" s="1"/>
  <c r="I100" i="1"/>
  <c r="J100" i="1"/>
  <c r="Z100" i="1" s="1"/>
  <c r="K100" i="1"/>
  <c r="L100" i="1"/>
  <c r="T100" i="1" s="1"/>
  <c r="U100" i="1" s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R105" i="1" s="1"/>
  <c r="S105" i="1" s="1"/>
  <c r="G105" i="1"/>
  <c r="H105" i="1"/>
  <c r="Y105" i="1"/>
  <c r="I105" i="1"/>
  <c r="J105" i="1"/>
  <c r="Z105" i="1"/>
  <c r="AA105" i="1" s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AE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 s="1"/>
  <c r="G107" i="1"/>
  <c r="H107" i="1"/>
  <c r="Y107" i="1"/>
  <c r="AE107" i="1" s="1"/>
  <c r="I107" i="1"/>
  <c r="J107" i="1"/>
  <c r="Z107" i="1" s="1"/>
  <c r="AA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 s="1"/>
  <c r="AE111" i="1" s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R112" i="1" s="1"/>
  <c r="S112" i="1" s="1"/>
  <c r="G112" i="1"/>
  <c r="H112" i="1"/>
  <c r="Y112" i="1" s="1"/>
  <c r="AE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/>
  <c r="I113" i="1"/>
  <c r="J113" i="1"/>
  <c r="Z113" i="1" s="1"/>
  <c r="AA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V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 s="1"/>
  <c r="AE116" i="1" s="1"/>
  <c r="I116" i="1"/>
  <c r="J116" i="1"/>
  <c r="Z116" i="1"/>
  <c r="AA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 s="1"/>
  <c r="AA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 s="1"/>
  <c r="I119" i="1"/>
  <c r="J119" i="1"/>
  <c r="Z119" i="1" s="1"/>
  <c r="AA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R121" i="1" s="1"/>
  <c r="S121" i="1" s="1"/>
  <c r="F121" i="1"/>
  <c r="G121" i="1"/>
  <c r="H121" i="1"/>
  <c r="Y121" i="1"/>
  <c r="AE121" i="1" s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AA124" i="1" s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I127" i="1"/>
  <c r="J127" i="1"/>
  <c r="Z127" i="1"/>
  <c r="AA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R129" i="1" s="1"/>
  <c r="S129" i="1" s="1"/>
  <c r="F129" i="1"/>
  <c r="G129" i="1"/>
  <c r="H129" i="1"/>
  <c r="Y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R130" i="1" s="1"/>
  <c r="S130" i="1" s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T131" i="1"/>
  <c r="U131" i="1" s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AA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R133" i="1" s="1"/>
  <c r="S133" i="1" s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I134" i="1"/>
  <c r="J134" i="1"/>
  <c r="Z134" i="1"/>
  <c r="AA134" i="1" s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AA135" i="1" s="1"/>
  <c r="K135" i="1"/>
  <c r="L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 s="1"/>
  <c r="AA137" i="1" s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R138" i="1"/>
  <c r="S138" i="1"/>
  <c r="G138" i="1"/>
  <c r="H138" i="1"/>
  <c r="Y138" i="1" s="1"/>
  <c r="AE138" i="1" s="1"/>
  <c r="I138" i="1"/>
  <c r="J138" i="1"/>
  <c r="Z138" i="1"/>
  <c r="AA138" i="1" s="1"/>
  <c r="K138" i="1"/>
  <c r="L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 s="1"/>
  <c r="AA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/>
  <c r="I140" i="1"/>
  <c r="J140" i="1"/>
  <c r="Z140" i="1"/>
  <c r="AA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 s="1"/>
  <c r="I141" i="1"/>
  <c r="J141" i="1"/>
  <c r="Z141" i="1"/>
  <c r="AA141" i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/>
  <c r="AA143" i="1" s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AA146" i="1" s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 s="1"/>
  <c r="AA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 s="1"/>
  <c r="AA150" i="1" s="1"/>
  <c r="K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/>
  <c r="AA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 s="1"/>
  <c r="AA160" i="1"/>
  <c r="K160" i="1"/>
  <c r="L160" i="1"/>
  <c r="V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 s="1"/>
  <c r="X162" i="1"/>
  <c r="E162" i="1"/>
  <c r="R162" i="1"/>
  <c r="S162" i="1"/>
  <c r="F162" i="1"/>
  <c r="G162" i="1"/>
  <c r="H162" i="1"/>
  <c r="Y162" i="1" s="1"/>
  <c r="I162" i="1"/>
  <c r="J162" i="1"/>
  <c r="Z162" i="1"/>
  <c r="AA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/>
  <c r="I163" i="1"/>
  <c r="J163" i="1"/>
  <c r="Z163" i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/>
  <c r="AE166" i="1" s="1"/>
  <c r="I166" i="1"/>
  <c r="J166" i="1"/>
  <c r="Z166" i="1"/>
  <c r="AA166" i="1" s="1"/>
  <c r="K166" i="1"/>
  <c r="L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 s="1"/>
  <c r="AA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/>
  <c r="S168" i="1" s="1"/>
  <c r="G168" i="1"/>
  <c r="H168" i="1"/>
  <c r="Y168" i="1" s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AA169" i="1" s="1"/>
  <c r="K169" i="1"/>
  <c r="L169" i="1"/>
  <c r="V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/>
  <c r="AA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 s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/>
  <c r="E173" i="1"/>
  <c r="F173" i="1"/>
  <c r="R173" i="1" s="1"/>
  <c r="S173" i="1" s="1"/>
  <c r="G173" i="1"/>
  <c r="H173" i="1"/>
  <c r="Y173" i="1"/>
  <c r="AE173" i="1" s="1"/>
  <c r="I173" i="1"/>
  <c r="J173" i="1"/>
  <c r="Z173" i="1" s="1"/>
  <c r="AA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I179" i="1"/>
  <c r="J179" i="1"/>
  <c r="Z179" i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R180" i="1" s="1"/>
  <c r="S180" i="1" s="1"/>
  <c r="G180" i="1"/>
  <c r="H180" i="1"/>
  <c r="Y180" i="1"/>
  <c r="AE180" i="1" s="1"/>
  <c r="I180" i="1"/>
  <c r="J180" i="1"/>
  <c r="Z180" i="1"/>
  <c r="AA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 s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/>
  <c r="AA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 s="1"/>
  <c r="I184" i="1"/>
  <c r="J184" i="1"/>
  <c r="Z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/>
  <c r="S185" i="1" s="1"/>
  <c r="G185" i="1"/>
  <c r="H185" i="1"/>
  <c r="Y185" i="1" s="1"/>
  <c r="AE185" i="1" s="1"/>
  <c r="I185" i="1"/>
  <c r="J185" i="1"/>
  <c r="Z185" i="1" s="1"/>
  <c r="AA185" i="1" s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/>
  <c r="E186" i="1"/>
  <c r="R186" i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/>
  <c r="AA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/>
  <c r="AA190" i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/>
  <c r="I192" i="1"/>
  <c r="J192" i="1"/>
  <c r="Z192" i="1"/>
  <c r="AA192" i="1" s="1"/>
  <c r="K192" i="1"/>
  <c r="L192" i="1"/>
  <c r="V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AA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 s="1"/>
  <c r="AA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/>
  <c r="AA197" i="1"/>
  <c r="K197" i="1"/>
  <c r="L197" i="1"/>
  <c r="V197" i="1" s="1"/>
  <c r="M197" i="1"/>
  <c r="N197" i="1"/>
  <c r="O197" i="1"/>
  <c r="P197" i="1"/>
  <c r="A198" i="1"/>
  <c r="B198" i="1"/>
  <c r="C198" i="1"/>
  <c r="D198" i="1" s="1"/>
  <c r="X198" i="1"/>
  <c r="E198" i="1"/>
  <c r="F198" i="1"/>
  <c r="R198" i="1" s="1"/>
  <c r="S198" i="1" s="1"/>
  <c r="G198" i="1"/>
  <c r="H198" i="1"/>
  <c r="Y198" i="1" s="1"/>
  <c r="AE198" i="1" s="1"/>
  <c r="I198" i="1"/>
  <c r="J198" i="1"/>
  <c r="Z198" i="1"/>
  <c r="AA198" i="1" s="1"/>
  <c r="K198" i="1"/>
  <c r="L198" i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AE199" i="1" s="1"/>
  <c r="I199" i="1"/>
  <c r="J199" i="1"/>
  <c r="Z199" i="1" s="1"/>
  <c r="AA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R200" i="1" s="1"/>
  <c r="G200" i="1"/>
  <c r="H200" i="1"/>
  <c r="Y200" i="1" s="1"/>
  <c r="I200" i="1"/>
  <c r="J200" i="1"/>
  <c r="Z200" i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 s="1"/>
  <c r="I201" i="1"/>
  <c r="J201" i="1"/>
  <c r="Z201" i="1" s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 s="1"/>
  <c r="AA202" i="1" s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AE203" i="1" s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K205" i="1"/>
  <c r="L205" i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T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 s="1"/>
  <c r="AA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M211" i="1"/>
  <c r="N211" i="1"/>
  <c r="O211" i="1"/>
  <c r="P211" i="1"/>
  <c r="A212" i="1"/>
  <c r="B212" i="1"/>
  <c r="C212" i="1"/>
  <c r="D212" i="1"/>
  <c r="X212" i="1" s="1"/>
  <c r="E212" i="1"/>
  <c r="F212" i="1"/>
  <c r="R212" i="1" s="1"/>
  <c r="G212" i="1"/>
  <c r="H212" i="1"/>
  <c r="Y212" i="1" s="1"/>
  <c r="AE212" i="1"/>
  <c r="I212" i="1"/>
  <c r="J212" i="1"/>
  <c r="Z212" i="1" s="1"/>
  <c r="AA212" i="1" s="1"/>
  <c r="K212" i="1"/>
  <c r="L212" i="1"/>
  <c r="V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/>
  <c r="AA213" i="1" s="1"/>
  <c r="K213" i="1"/>
  <c r="T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R214" i="1" s="1"/>
  <c r="S214" i="1" s="1"/>
  <c r="F214" i="1"/>
  <c r="G214" i="1"/>
  <c r="H214" i="1"/>
  <c r="Y214" i="1" s="1"/>
  <c r="AE214" i="1" s="1"/>
  <c r="I214" i="1"/>
  <c r="J214" i="1"/>
  <c r="Z214" i="1" s="1"/>
  <c r="AA214" i="1" s="1"/>
  <c r="K214" i="1"/>
  <c r="L214" i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AA215" i="1" s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 s="1"/>
  <c r="AE216" i="1" s="1"/>
  <c r="I216" i="1"/>
  <c r="J216" i="1"/>
  <c r="Z216" i="1"/>
  <c r="AA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I217" i="1"/>
  <c r="J217" i="1"/>
  <c r="Z217" i="1"/>
  <c r="AA217" i="1" s="1"/>
  <c r="K217" i="1"/>
  <c r="L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 s="1"/>
  <c r="K219" i="1"/>
  <c r="L219" i="1"/>
  <c r="T219" i="1" s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 s="1"/>
  <c r="AA220" i="1" s="1"/>
  <c r="K220" i="1"/>
  <c r="L220" i="1"/>
  <c r="V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/>
  <c r="AA221" i="1"/>
  <c r="K221" i="1"/>
  <c r="L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 s="1"/>
  <c r="AA222" i="1" s="1"/>
  <c r="K222" i="1"/>
  <c r="L222" i="1"/>
  <c r="M222" i="1"/>
  <c r="N222" i="1"/>
  <c r="O222" i="1"/>
  <c r="P222" i="1"/>
  <c r="A223" i="1"/>
  <c r="B223" i="1"/>
  <c r="C223" i="1"/>
  <c r="D223" i="1"/>
  <c r="X223" i="1" s="1"/>
  <c r="E223" i="1"/>
  <c r="R223" i="1"/>
  <c r="S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/>
  <c r="I226" i="1"/>
  <c r="J226" i="1"/>
  <c r="Z226" i="1"/>
  <c r="K226" i="1"/>
  <c r="L226" i="1"/>
  <c r="V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I227" i="1"/>
  <c r="J227" i="1"/>
  <c r="Z227" i="1" s="1"/>
  <c r="AA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AA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AA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 s="1"/>
  <c r="AA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AA231" i="1" s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/>
  <c r="K233" i="1"/>
  <c r="L233" i="1"/>
  <c r="V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 s="1"/>
  <c r="X235" i="1"/>
  <c r="E235" i="1"/>
  <c r="F235" i="1"/>
  <c r="G235" i="1"/>
  <c r="H235" i="1"/>
  <c r="Y235" i="1" s="1"/>
  <c r="AE235" i="1" s="1"/>
  <c r="I235" i="1"/>
  <c r="J235" i="1"/>
  <c r="Z235" i="1" s="1"/>
  <c r="AA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AE236" i="1" s="1"/>
  <c r="I236" i="1"/>
  <c r="J236" i="1"/>
  <c r="Z236" i="1" s="1"/>
  <c r="AA236" i="1" s="1"/>
  <c r="K236" i="1"/>
  <c r="L236" i="1"/>
  <c r="V236" i="1" s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/>
  <c r="AE237" i="1"/>
  <c r="I237" i="1"/>
  <c r="J237" i="1"/>
  <c r="Z237" i="1" s="1"/>
  <c r="K237" i="1"/>
  <c r="T237" i="1" s="1"/>
  <c r="U237" i="1" s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I238" i="1"/>
  <c r="J238" i="1"/>
  <c r="Z238" i="1" s="1"/>
  <c r="AA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AA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AA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/>
  <c r="I242" i="1"/>
  <c r="J242" i="1"/>
  <c r="Z242" i="1" s="1"/>
  <c r="AA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R243" i="1"/>
  <c r="G243" i="1"/>
  <c r="H243" i="1"/>
  <c r="Y243" i="1" s="1"/>
  <c r="AE243" i="1" s="1"/>
  <c r="I243" i="1"/>
  <c r="J243" i="1"/>
  <c r="Z243" i="1" s="1"/>
  <c r="AA243" i="1" s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/>
  <c r="AA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/>
  <c r="AA245" i="1" s="1"/>
  <c r="K245" i="1"/>
  <c r="L245" i="1"/>
  <c r="V245" i="1" s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 s="1"/>
  <c r="AA247" i="1" s="1"/>
  <c r="K247" i="1"/>
  <c r="L247" i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AA248" i="1" s="1"/>
  <c r="K248" i="1"/>
  <c r="L248" i="1"/>
  <c r="V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 s="1"/>
  <c r="AA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AA250" i="1" s="1"/>
  <c r="K250" i="1"/>
  <c r="L250" i="1"/>
  <c r="V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AA251" i="1" s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/>
  <c r="AA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/>
  <c r="AA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AA256" i="1" s="1"/>
  <c r="K256" i="1"/>
  <c r="L256" i="1"/>
  <c r="V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/>
  <c r="AA257" i="1" s="1"/>
  <c r="K257" i="1"/>
  <c r="L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G258" i="1"/>
  <c r="H258" i="1"/>
  <c r="Y258" i="1"/>
  <c r="AE258" i="1" s="1"/>
  <c r="I258" i="1"/>
  <c r="J258" i="1"/>
  <c r="Z258" i="1" s="1"/>
  <c r="AA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/>
  <c r="AA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I261" i="1"/>
  <c r="J261" i="1"/>
  <c r="Z261" i="1"/>
  <c r="K261" i="1"/>
  <c r="L261" i="1"/>
  <c r="M261" i="1"/>
  <c r="N261" i="1"/>
  <c r="O261" i="1"/>
  <c r="P261" i="1"/>
  <c r="A262" i="1"/>
  <c r="B262" i="1"/>
  <c r="C262" i="1"/>
  <c r="D262" i="1"/>
  <c r="X262" i="1"/>
  <c r="E262" i="1"/>
  <c r="R262" i="1" s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I264" i="1"/>
  <c r="J264" i="1"/>
  <c r="Z264" i="1"/>
  <c r="AA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R265" i="1" s="1"/>
  <c r="S265" i="1" s="1"/>
  <c r="F265" i="1"/>
  <c r="G265" i="1"/>
  <c r="H265" i="1"/>
  <c r="Y265" i="1"/>
  <c r="AE265" i="1"/>
  <c r="I265" i="1"/>
  <c r="J265" i="1"/>
  <c r="Z265" i="1"/>
  <c r="AA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V266" i="1" s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 s="1"/>
  <c r="AA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 s="1"/>
  <c r="AA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R274" i="1" s="1"/>
  <c r="S274" i="1" s="1"/>
  <c r="F274" i="1"/>
  <c r="G274" i="1"/>
  <c r="H274" i="1"/>
  <c r="Y274" i="1"/>
  <c r="AE274" i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/>
  <c r="AA275" i="1" s="1"/>
  <c r="K275" i="1"/>
  <c r="T275" i="1" s="1"/>
  <c r="U275" i="1" s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R277" i="1" s="1"/>
  <c r="S277" i="1" s="1"/>
  <c r="G277" i="1"/>
  <c r="H277" i="1"/>
  <c r="Y277" i="1" s="1"/>
  <c r="AE277" i="1" s="1"/>
  <c r="I277" i="1"/>
  <c r="J277" i="1"/>
  <c r="Z277" i="1" s="1"/>
  <c r="AA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AA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AA281" i="1" s="1"/>
  <c r="K281" i="1"/>
  <c r="L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AA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 s="1"/>
  <c r="S286" i="1" s="1"/>
  <c r="G286" i="1"/>
  <c r="H286" i="1"/>
  <c r="Y286" i="1" s="1"/>
  <c r="AE286" i="1" s="1"/>
  <c r="I286" i="1"/>
  <c r="J286" i="1"/>
  <c r="Z286" i="1" s="1"/>
  <c r="AA286" i="1" s="1"/>
  <c r="K286" i="1"/>
  <c r="L286" i="1"/>
  <c r="V286" i="1" s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AA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R288" i="1" s="1"/>
  <c r="S288" i="1" s="1"/>
  <c r="G288" i="1"/>
  <c r="H288" i="1"/>
  <c r="Y288" i="1"/>
  <c r="AE288" i="1" s="1"/>
  <c r="I288" i="1"/>
  <c r="J288" i="1"/>
  <c r="Z288" i="1" s="1"/>
  <c r="AA288" i="1" s="1"/>
  <c r="K288" i="1"/>
  <c r="L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AA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 s="1"/>
  <c r="AA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 s="1"/>
  <c r="AA291" i="1" s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 s="1"/>
  <c r="AA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R293" i="1"/>
  <c r="S293" i="1" s="1"/>
  <c r="G293" i="1"/>
  <c r="H293" i="1"/>
  <c r="Y293" i="1"/>
  <c r="AE293" i="1" s="1"/>
  <c r="I293" i="1"/>
  <c r="J293" i="1"/>
  <c r="Z293" i="1" s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 s="1"/>
  <c r="E294" i="1"/>
  <c r="F294" i="1"/>
  <c r="R294" i="1" s="1"/>
  <c r="S294" i="1" s="1"/>
  <c r="G294" i="1"/>
  <c r="H294" i="1"/>
  <c r="Y294" i="1"/>
  <c r="AE294" i="1" s="1"/>
  <c r="I294" i="1"/>
  <c r="J294" i="1"/>
  <c r="Z294" i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R296" i="1" s="1"/>
  <c r="S296" i="1" s="1"/>
  <c r="F296" i="1"/>
  <c r="G296" i="1"/>
  <c r="H296" i="1"/>
  <c r="Y296" i="1"/>
  <c r="AE296" i="1" s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AE297" i="1" s="1"/>
  <c r="I297" i="1"/>
  <c r="J297" i="1"/>
  <c r="Z297" i="1"/>
  <c r="K297" i="1"/>
  <c r="T297" i="1" s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AA298" i="1" s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 s="1"/>
  <c r="G299" i="1"/>
  <c r="H299" i="1"/>
  <c r="Y299" i="1" s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R302" i="1" s="1"/>
  <c r="S302" i="1" s="1"/>
  <c r="F302" i="1"/>
  <c r="G302" i="1"/>
  <c r="H302" i="1"/>
  <c r="Y302" i="1" s="1"/>
  <c r="AE302" i="1" s="1"/>
  <c r="I302" i="1"/>
  <c r="J302" i="1"/>
  <c r="Z302" i="1" s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AA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AA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 s="1"/>
  <c r="AA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AA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AA308" i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AA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 s="1"/>
  <c r="AA310" i="1" s="1"/>
  <c r="K310" i="1"/>
  <c r="L310" i="1"/>
  <c r="V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/>
  <c r="AA311" i="1" s="1"/>
  <c r="K311" i="1"/>
  <c r="L311" i="1"/>
  <c r="V311" i="1" s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V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AE314" i="1" s="1"/>
  <c r="I314" i="1"/>
  <c r="J314" i="1"/>
  <c r="Z314" i="1" s="1"/>
  <c r="AA314" i="1" s="1"/>
  <c r="K314" i="1"/>
  <c r="L314" i="1"/>
  <c r="V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 s="1"/>
  <c r="AA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R316" i="1" s="1"/>
  <c r="G316" i="1"/>
  <c r="H316" i="1"/>
  <c r="Y316" i="1" s="1"/>
  <c r="AE316" i="1" s="1"/>
  <c r="I316" i="1"/>
  <c r="J316" i="1"/>
  <c r="Z316" i="1" s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AA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R320" i="1"/>
  <c r="S320" i="1" s="1"/>
  <c r="G320" i="1"/>
  <c r="H320" i="1"/>
  <c r="Y320" i="1" s="1"/>
  <c r="AE320" i="1" s="1"/>
  <c r="I320" i="1"/>
  <c r="J320" i="1"/>
  <c r="Z320" i="1"/>
  <c r="AA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 s="1"/>
  <c r="AE321" i="1" s="1"/>
  <c r="I321" i="1"/>
  <c r="J321" i="1"/>
  <c r="Z321" i="1"/>
  <c r="AA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/>
  <c r="AA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 s="1"/>
  <c r="I325" i="1"/>
  <c r="J325" i="1"/>
  <c r="Z325" i="1" s="1"/>
  <c r="AA325" i="1" s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R326" i="1"/>
  <c r="S326" i="1" s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 s="1"/>
  <c r="AA327" i="1" s="1"/>
  <c r="K327" i="1"/>
  <c r="L327" i="1"/>
  <c r="V327" i="1" s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 s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R329" i="1" s="1"/>
  <c r="S329" i="1" s="1"/>
  <c r="G329" i="1"/>
  <c r="H329" i="1"/>
  <c r="Y329" i="1" s="1"/>
  <c r="AE329" i="1" s="1"/>
  <c r="I329" i="1"/>
  <c r="J329" i="1"/>
  <c r="Z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AA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 s="1"/>
  <c r="AA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 s="1"/>
  <c r="AA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R333" i="1"/>
  <c r="G333" i="1"/>
  <c r="H333" i="1"/>
  <c r="Y333" i="1" s="1"/>
  <c r="AE333" i="1" s="1"/>
  <c r="I333" i="1"/>
  <c r="J333" i="1"/>
  <c r="Z333" i="1"/>
  <c r="AA333" i="1" s="1"/>
  <c r="K333" i="1"/>
  <c r="L333" i="1"/>
  <c r="V333" i="1" s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AA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 s="1"/>
  <c r="AA336" i="1" s="1"/>
  <c r="K336" i="1"/>
  <c r="L336" i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AA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V338" i="1"/>
  <c r="M338" i="1"/>
  <c r="N338" i="1"/>
  <c r="O338" i="1"/>
  <c r="P338" i="1"/>
  <c r="A339" i="1"/>
  <c r="B339" i="1"/>
  <c r="C339" i="1"/>
  <c r="D339" i="1"/>
  <c r="X339" i="1"/>
  <c r="E339" i="1"/>
  <c r="F339" i="1"/>
  <c r="R339" i="1" s="1"/>
  <c r="S339" i="1" s="1"/>
  <c r="G339" i="1"/>
  <c r="H339" i="1"/>
  <c r="Y339" i="1"/>
  <c r="AE339" i="1"/>
  <c r="I339" i="1"/>
  <c r="J339" i="1"/>
  <c r="Z339" i="1" s="1"/>
  <c r="AA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AA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/>
  <c r="AE342" i="1" s="1"/>
  <c r="I342" i="1"/>
  <c r="J342" i="1"/>
  <c r="Z342" i="1"/>
  <c r="AA342" i="1"/>
  <c r="K342" i="1"/>
  <c r="L342" i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AA345" i="1" s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 s="1"/>
  <c r="S346" i="1" s="1"/>
  <c r="G346" i="1"/>
  <c r="H346" i="1"/>
  <c r="Y346" i="1"/>
  <c r="AE346" i="1" s="1"/>
  <c r="I346" i="1"/>
  <c r="J346" i="1"/>
  <c r="Z346" i="1" s="1"/>
  <c r="AA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 s="1"/>
  <c r="AA348" i="1" s="1"/>
  <c r="K348" i="1"/>
  <c r="L348" i="1"/>
  <c r="V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 s="1"/>
  <c r="AE349" i="1" s="1"/>
  <c r="I349" i="1"/>
  <c r="J349" i="1"/>
  <c r="Z349" i="1" s="1"/>
  <c r="AA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AA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/>
  <c r="I351" i="1"/>
  <c r="J351" i="1"/>
  <c r="Z351" i="1" s="1"/>
  <c r="AA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/>
  <c r="I352" i="1"/>
  <c r="J352" i="1"/>
  <c r="Z352" i="1"/>
  <c r="AA352" i="1" s="1"/>
  <c r="K352" i="1"/>
  <c r="L352" i="1"/>
  <c r="T352" i="1" s="1"/>
  <c r="U352" i="1" s="1"/>
  <c r="M352" i="1"/>
  <c r="N352" i="1"/>
  <c r="O352" i="1"/>
  <c r="P352" i="1"/>
  <c r="A353" i="1"/>
  <c r="B353" i="1"/>
  <c r="C353" i="1"/>
  <c r="D353" i="1"/>
  <c r="X353" i="1" s="1"/>
  <c r="E353" i="1"/>
  <c r="R353" i="1" s="1"/>
  <c r="S353" i="1" s="1"/>
  <c r="F353" i="1"/>
  <c r="G353" i="1"/>
  <c r="H353" i="1"/>
  <c r="Y353" i="1"/>
  <c r="AE353" i="1" s="1"/>
  <c r="I353" i="1"/>
  <c r="J353" i="1"/>
  <c r="Z353" i="1" s="1"/>
  <c r="AA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 s="1"/>
  <c r="K354" i="1"/>
  <c r="L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 s="1"/>
  <c r="AE355" i="1" s="1"/>
  <c r="I355" i="1"/>
  <c r="J355" i="1"/>
  <c r="Z355" i="1"/>
  <c r="AA355" i="1" s="1"/>
  <c r="K355" i="1"/>
  <c r="L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AA356" i="1" s="1"/>
  <c r="K356" i="1"/>
  <c r="L356" i="1"/>
  <c r="T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M357" i="1"/>
  <c r="N357" i="1"/>
  <c r="O357" i="1"/>
  <c r="P357" i="1"/>
  <c r="A358" i="1"/>
  <c r="B358" i="1"/>
  <c r="C358" i="1"/>
  <c r="D358" i="1" s="1"/>
  <c r="X358" i="1" s="1"/>
  <c r="E358" i="1"/>
  <c r="F358" i="1"/>
  <c r="R358" i="1" s="1"/>
  <c r="S358" i="1" s="1"/>
  <c r="G358" i="1"/>
  <c r="H358" i="1"/>
  <c r="Y358" i="1" s="1"/>
  <c r="AE358" i="1" s="1"/>
  <c r="I358" i="1"/>
  <c r="J358" i="1"/>
  <c r="Z358" i="1" s="1"/>
  <c r="AA358" i="1" s="1"/>
  <c r="K358" i="1"/>
  <c r="L358" i="1"/>
  <c r="V358" i="1" s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 s="1"/>
  <c r="AE359" i="1" s="1"/>
  <c r="I359" i="1"/>
  <c r="J359" i="1"/>
  <c r="Z359" i="1"/>
  <c r="K359" i="1"/>
  <c r="L359" i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AA361" i="1" s="1"/>
  <c r="K361" i="1"/>
  <c r="L361" i="1"/>
  <c r="V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/>
  <c r="I363" i="1"/>
  <c r="J363" i="1"/>
  <c r="Z363" i="1"/>
  <c r="AA363" i="1" s="1"/>
  <c r="K363" i="1"/>
  <c r="T363" i="1"/>
  <c r="L363" i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AE366" i="1" s="1"/>
  <c r="I366" i="1"/>
  <c r="J366" i="1"/>
  <c r="Z366" i="1"/>
  <c r="AA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 s="1"/>
  <c r="I368" i="1"/>
  <c r="J368" i="1"/>
  <c r="Z368" i="1" s="1"/>
  <c r="AA368" i="1" s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R369" i="1"/>
  <c r="F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R371" i="1" s="1"/>
  <c r="S371" i="1" s="1"/>
  <c r="G371" i="1"/>
  <c r="H371" i="1"/>
  <c r="Y371" i="1"/>
  <c r="AE371" i="1" s="1"/>
  <c r="I371" i="1"/>
  <c r="J371" i="1"/>
  <c r="Z371" i="1"/>
  <c r="AA371" i="1" s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K372" i="1"/>
  <c r="T372" i="1" s="1"/>
  <c r="U372" i="1" s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/>
  <c r="AE376" i="1" s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/>
  <c r="E382" i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AE383" i="1" s="1"/>
  <c r="I383" i="1"/>
  <c r="J383" i="1"/>
  <c r="Z383" i="1" s="1"/>
  <c r="AA383" i="1" s="1"/>
  <c r="K383" i="1"/>
  <c r="L383" i="1"/>
  <c r="T383" i="1" s="1"/>
  <c r="AC383" i="1" s="1"/>
  <c r="AD383" i="1" s="1"/>
  <c r="M383" i="1"/>
  <c r="N383" i="1"/>
  <c r="O383" i="1"/>
  <c r="P383" i="1"/>
  <c r="A384" i="1"/>
  <c r="B384" i="1"/>
  <c r="C384" i="1"/>
  <c r="D384" i="1"/>
  <c r="X384" i="1" s="1"/>
  <c r="E384" i="1"/>
  <c r="F384" i="1"/>
  <c r="R384" i="1"/>
  <c r="S384" i="1"/>
  <c r="G384" i="1"/>
  <c r="H384" i="1"/>
  <c r="Y384" i="1" s="1"/>
  <c r="AE384" i="1" s="1"/>
  <c r="I384" i="1"/>
  <c r="J384" i="1"/>
  <c r="Z384" i="1"/>
  <c r="K384" i="1"/>
  <c r="L384" i="1"/>
  <c r="V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AE385" i="1" s="1"/>
  <c r="I385" i="1"/>
  <c r="J385" i="1"/>
  <c r="Z385" i="1" s="1"/>
  <c r="AA385" i="1" s="1"/>
  <c r="K385" i="1"/>
  <c r="T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/>
  <c r="I388" i="1"/>
  <c r="J388" i="1"/>
  <c r="Z388" i="1"/>
  <c r="AA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S389" i="1" s="1"/>
  <c r="G389" i="1"/>
  <c r="H389" i="1"/>
  <c r="Y389" i="1" s="1"/>
  <c r="AE389" i="1" s="1"/>
  <c r="I389" i="1"/>
  <c r="J389" i="1"/>
  <c r="Z389" i="1"/>
  <c r="K389" i="1"/>
  <c r="T389" i="1" s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/>
  <c r="I391" i="1"/>
  <c r="J391" i="1"/>
  <c r="Z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/>
  <c r="E392" i="1"/>
  <c r="R392" i="1"/>
  <c r="S392" i="1" s="1"/>
  <c r="F392" i="1"/>
  <c r="G392" i="1"/>
  <c r="H392" i="1"/>
  <c r="Y392" i="1"/>
  <c r="AE392" i="1"/>
  <c r="I392" i="1"/>
  <c r="J392" i="1"/>
  <c r="Z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R394" i="1"/>
  <c r="F394" i="1"/>
  <c r="G394" i="1"/>
  <c r="H394" i="1"/>
  <c r="Y394" i="1" s="1"/>
  <c r="AE394" i="1" s="1"/>
  <c r="I394" i="1"/>
  <c r="J394" i="1"/>
  <c r="Z394" i="1"/>
  <c r="K394" i="1"/>
  <c r="L394" i="1"/>
  <c r="V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I395" i="1"/>
  <c r="J395" i="1"/>
  <c r="Z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E396" i="1"/>
  <c r="F396" i="1"/>
  <c r="R396" i="1"/>
  <c r="S396" i="1" s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R397" i="1"/>
  <c r="S397" i="1" s="1"/>
  <c r="F397" i="1"/>
  <c r="G397" i="1"/>
  <c r="H397" i="1"/>
  <c r="Y397" i="1"/>
  <c r="AE397" i="1"/>
  <c r="I397" i="1"/>
  <c r="J397" i="1"/>
  <c r="Z397" i="1" s="1"/>
  <c r="K397" i="1"/>
  <c r="L397" i="1"/>
  <c r="T397" i="1" s="1"/>
  <c r="V397" i="1"/>
  <c r="M397" i="1"/>
  <c r="N397" i="1"/>
  <c r="O397" i="1"/>
  <c r="P397" i="1"/>
  <c r="A398" i="1"/>
  <c r="B398" i="1"/>
  <c r="C398" i="1"/>
  <c r="D398" i="1"/>
  <c r="X398" i="1"/>
  <c r="E398" i="1"/>
  <c r="R398" i="1"/>
  <c r="F398" i="1"/>
  <c r="G398" i="1"/>
  <c r="H398" i="1"/>
  <c r="Y398" i="1" s="1"/>
  <c r="AE398" i="1" s="1"/>
  <c r="I398" i="1"/>
  <c r="J398" i="1"/>
  <c r="Z398" i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 s="1"/>
  <c r="AE399" i="1" s="1"/>
  <c r="I399" i="1"/>
  <c r="J399" i="1"/>
  <c r="Z399" i="1" s="1"/>
  <c r="AA399" i="1" s="1"/>
  <c r="K399" i="1"/>
  <c r="L399" i="1"/>
  <c r="T399" i="1"/>
  <c r="U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R401" i="1"/>
  <c r="S401" i="1" s="1"/>
  <c r="G401" i="1"/>
  <c r="H401" i="1"/>
  <c r="Y401" i="1" s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AA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 s="1"/>
  <c r="E403" i="1"/>
  <c r="F403" i="1"/>
  <c r="R403" i="1" s="1"/>
  <c r="S403" i="1" s="1"/>
  <c r="G403" i="1"/>
  <c r="H403" i="1"/>
  <c r="Y403" i="1"/>
  <c r="AE403" i="1"/>
  <c r="I403" i="1"/>
  <c r="J403" i="1"/>
  <c r="Z403" i="1" s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R404" i="1" s="1"/>
  <c r="S404" i="1" s="1"/>
  <c r="G404" i="1"/>
  <c r="H404" i="1"/>
  <c r="Y404" i="1" s="1"/>
  <c r="AE404" i="1" s="1"/>
  <c r="I404" i="1"/>
  <c r="J404" i="1"/>
  <c r="Z404" i="1" s="1"/>
  <c r="K404" i="1"/>
  <c r="L404" i="1"/>
  <c r="V404" i="1"/>
  <c r="M404" i="1"/>
  <c r="N404" i="1"/>
  <c r="O404" i="1"/>
  <c r="P404" i="1"/>
  <c r="A405" i="1"/>
  <c r="B405" i="1"/>
  <c r="C405" i="1"/>
  <c r="D405" i="1"/>
  <c r="X405" i="1"/>
  <c r="E405" i="1"/>
  <c r="F405" i="1"/>
  <c r="R405" i="1" s="1"/>
  <c r="S405" i="1" s="1"/>
  <c r="G405" i="1"/>
  <c r="H405" i="1"/>
  <c r="Y405" i="1"/>
  <c r="AE405" i="1" s="1"/>
  <c r="I405" i="1"/>
  <c r="J405" i="1"/>
  <c r="Z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R407" i="1" s="1"/>
  <c r="S407" i="1" s="1"/>
  <c r="G407" i="1"/>
  <c r="H407" i="1"/>
  <c r="Y407" i="1"/>
  <c r="AE407" i="1" s="1"/>
  <c r="I407" i="1"/>
  <c r="J407" i="1"/>
  <c r="Z407" i="1" s="1"/>
  <c r="K407" i="1"/>
  <c r="L407" i="1"/>
  <c r="V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/>
  <c r="I408" i="1"/>
  <c r="J408" i="1"/>
  <c r="Z408" i="1" s="1"/>
  <c r="K408" i="1"/>
  <c r="L408" i="1"/>
  <c r="V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 s="1"/>
  <c r="K410" i="1"/>
  <c r="U410" i="1"/>
  <c r="L410" i="1"/>
  <c r="T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 s="1"/>
  <c r="I413" i="1"/>
  <c r="J413" i="1"/>
  <c r="Z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 s="1"/>
  <c r="I414" i="1"/>
  <c r="J414" i="1"/>
  <c r="Z414" i="1" s="1"/>
  <c r="AA414" i="1" s="1"/>
  <c r="K414" i="1"/>
  <c r="L414" i="1"/>
  <c r="V414" i="1"/>
  <c r="M414" i="1"/>
  <c r="N414" i="1"/>
  <c r="O414" i="1"/>
  <c r="P414" i="1"/>
  <c r="A415" i="1"/>
  <c r="B415" i="1"/>
  <c r="C415" i="1"/>
  <c r="D415" i="1"/>
  <c r="X415" i="1"/>
  <c r="AA415" i="1" s="1"/>
  <c r="E415" i="1"/>
  <c r="F415" i="1"/>
  <c r="R415" i="1"/>
  <c r="S415" i="1"/>
  <c r="G415" i="1"/>
  <c r="H415" i="1"/>
  <c r="Y415" i="1" s="1"/>
  <c r="I415" i="1"/>
  <c r="J415" i="1"/>
  <c r="Z415" i="1" s="1"/>
  <c r="K415" i="1"/>
  <c r="AB415" i="1" s="1"/>
  <c r="L415" i="1"/>
  <c r="T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/>
  <c r="S416" i="1" s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/>
  <c r="X417" i="1"/>
  <c r="E417" i="1"/>
  <c r="R417" i="1" s="1"/>
  <c r="F417" i="1"/>
  <c r="G417" i="1"/>
  <c r="H417" i="1"/>
  <c r="Y417" i="1" s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 s="1"/>
  <c r="K420" i="1"/>
  <c r="L420" i="1"/>
  <c r="V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 s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 s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G423" i="1"/>
  <c r="H423" i="1"/>
  <c r="Y423" i="1"/>
  <c r="AE423" i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R424" i="1" s="1"/>
  <c r="S424" i="1" s="1"/>
  <c r="G424" i="1"/>
  <c r="H424" i="1"/>
  <c r="Y424" i="1"/>
  <c r="AE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G425" i="1"/>
  <c r="H425" i="1"/>
  <c r="Y425" i="1" s="1"/>
  <c r="AE425" i="1" s="1"/>
  <c r="I425" i="1"/>
  <c r="J425" i="1"/>
  <c r="Z425" i="1" s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 s="1"/>
  <c r="AE427" i="1" s="1"/>
  <c r="I427" i="1"/>
  <c r="J427" i="1"/>
  <c r="Z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R429" i="1" s="1"/>
  <c r="S429" i="1" s="1"/>
  <c r="G429" i="1"/>
  <c r="H429" i="1"/>
  <c r="Y429" i="1"/>
  <c r="AE429" i="1" s="1"/>
  <c r="I429" i="1"/>
  <c r="J429" i="1"/>
  <c r="Z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S431" i="1" s="1"/>
  <c r="G431" i="1"/>
  <c r="H431" i="1"/>
  <c r="Y431" i="1" s="1"/>
  <c r="AE431" i="1" s="1"/>
  <c r="I431" i="1"/>
  <c r="J431" i="1"/>
  <c r="Z431" i="1" s="1"/>
  <c r="K431" i="1"/>
  <c r="L431" i="1"/>
  <c r="V431" i="1" s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AA433" i="1" s="1"/>
  <c r="E433" i="1"/>
  <c r="F433" i="1"/>
  <c r="R433" i="1"/>
  <c r="S433" i="1" s="1"/>
  <c r="G433" i="1"/>
  <c r="H433" i="1"/>
  <c r="Y433" i="1"/>
  <c r="AE433" i="1" s="1"/>
  <c r="I433" i="1"/>
  <c r="J433" i="1"/>
  <c r="Z433" i="1"/>
  <c r="K433" i="1"/>
  <c r="L433" i="1"/>
  <c r="V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R435" i="1"/>
  <c r="S435" i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 s="1"/>
  <c r="I437" i="1"/>
  <c r="J437" i="1"/>
  <c r="Z437" i="1" s="1"/>
  <c r="K437" i="1"/>
  <c r="L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T439" i="1" s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R440" i="1" s="1"/>
  <c r="G440" i="1"/>
  <c r="H440" i="1"/>
  <c r="Y440" i="1" s="1"/>
  <c r="AE440" i="1" s="1"/>
  <c r="I440" i="1"/>
  <c r="J440" i="1"/>
  <c r="Z440" i="1" s="1"/>
  <c r="K440" i="1"/>
  <c r="L440" i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AE441" i="1"/>
  <c r="I441" i="1"/>
  <c r="J441" i="1"/>
  <c r="Z441" i="1"/>
  <c r="K441" i="1"/>
  <c r="L441" i="1"/>
  <c r="M441" i="1"/>
  <c r="N441" i="1"/>
  <c r="O441" i="1"/>
  <c r="P441" i="1"/>
  <c r="A442" i="1"/>
  <c r="B442" i="1"/>
  <c r="C442" i="1"/>
  <c r="D442" i="1" s="1"/>
  <c r="X442" i="1" s="1"/>
  <c r="E442" i="1"/>
  <c r="F442" i="1"/>
  <c r="R442" i="1" s="1"/>
  <c r="S442" i="1" s="1"/>
  <c r="G442" i="1"/>
  <c r="H442" i="1"/>
  <c r="Y442" i="1" s="1"/>
  <c r="AE442" i="1" s="1"/>
  <c r="I442" i="1"/>
  <c r="J442" i="1"/>
  <c r="Z442" i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 s="1"/>
  <c r="AE445" i="1" s="1"/>
  <c r="I445" i="1"/>
  <c r="J445" i="1"/>
  <c r="Z445" i="1" s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 s="1"/>
  <c r="I446" i="1"/>
  <c r="J446" i="1"/>
  <c r="Z446" i="1" s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R447" i="1"/>
  <c r="S447" i="1"/>
  <c r="F447" i="1"/>
  <c r="G447" i="1"/>
  <c r="H447" i="1"/>
  <c r="Y447" i="1" s="1"/>
  <c r="AE447" i="1" s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R448" i="1"/>
  <c r="S448" i="1"/>
  <c r="F448" i="1"/>
  <c r="G448" i="1"/>
  <c r="H448" i="1"/>
  <c r="Y448" i="1" s="1"/>
  <c r="I448" i="1"/>
  <c r="J448" i="1"/>
  <c r="Z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S451" i="1"/>
  <c r="F451" i="1"/>
  <c r="R451" i="1" s="1"/>
  <c r="G451" i="1"/>
  <c r="H451" i="1"/>
  <c r="Y451" i="1" s="1"/>
  <c r="AE451" i="1" s="1"/>
  <c r="I451" i="1"/>
  <c r="J451" i="1"/>
  <c r="Z451" i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/>
  <c r="I452" i="1"/>
  <c r="J452" i="1"/>
  <c r="Z452" i="1"/>
  <c r="K452" i="1"/>
  <c r="L452" i="1"/>
  <c r="T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R453" i="1" s="1"/>
  <c r="S453" i="1" s="1"/>
  <c r="G453" i="1"/>
  <c r="H453" i="1"/>
  <c r="Y453" i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R454" i="1"/>
  <c r="S454" i="1" s="1"/>
  <c r="G454" i="1"/>
  <c r="H454" i="1"/>
  <c r="Y454" i="1" s="1"/>
  <c r="I454" i="1"/>
  <c r="J454" i="1"/>
  <c r="Z454" i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R455" i="1" s="1"/>
  <c r="S455" i="1" s="1"/>
  <c r="G455" i="1"/>
  <c r="H455" i="1"/>
  <c r="Y455" i="1" s="1"/>
  <c r="AE455" i="1" s="1"/>
  <c r="I455" i="1"/>
  <c r="J455" i="1"/>
  <c r="Z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R456" i="1"/>
  <c r="G456" i="1"/>
  <c r="H456" i="1"/>
  <c r="Y456" i="1" s="1"/>
  <c r="AE456" i="1" s="1"/>
  <c r="I456" i="1"/>
  <c r="J456" i="1"/>
  <c r="Z456" i="1" s="1"/>
  <c r="K456" i="1"/>
  <c r="L456" i="1"/>
  <c r="T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 s="1"/>
  <c r="I458" i="1"/>
  <c r="J458" i="1"/>
  <c r="Z458" i="1"/>
  <c r="AA458" i="1" s="1"/>
  <c r="K458" i="1"/>
  <c r="L458" i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 s="1"/>
  <c r="AA460" i="1" s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R461" i="1" s="1"/>
  <c r="S461" i="1" s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R462" i="1"/>
  <c r="G462" i="1"/>
  <c r="H462" i="1"/>
  <c r="Y462" i="1"/>
  <c r="AE462" i="1" s="1"/>
  <c r="I462" i="1"/>
  <c r="J462" i="1"/>
  <c r="Z462" i="1"/>
  <c r="AA462" i="1"/>
  <c r="K462" i="1"/>
  <c r="L462" i="1"/>
  <c r="V462" i="1"/>
  <c r="M462" i="1"/>
  <c r="N462" i="1"/>
  <c r="O462" i="1"/>
  <c r="P462" i="1"/>
  <c r="A463" i="1"/>
  <c r="B463" i="1"/>
  <c r="C463" i="1"/>
  <c r="D463" i="1"/>
  <c r="X463" i="1" s="1"/>
  <c r="E463" i="1"/>
  <c r="R463" i="1" s="1"/>
  <c r="S463" i="1" s="1"/>
  <c r="F463" i="1"/>
  <c r="G463" i="1"/>
  <c r="H463" i="1"/>
  <c r="Y463" i="1"/>
  <c r="AE463" i="1"/>
  <c r="I463" i="1"/>
  <c r="J463" i="1"/>
  <c r="Z463" i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 s="1"/>
  <c r="AE465" i="1" s="1"/>
  <c r="I465" i="1"/>
  <c r="J465" i="1"/>
  <c r="Z465" i="1" s="1"/>
  <c r="AA465" i="1" s="1"/>
  <c r="K465" i="1"/>
  <c r="L465" i="1"/>
  <c r="T465" i="1" s="1"/>
  <c r="AC465" i="1" s="1"/>
  <c r="AD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V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AA469" i="1"/>
  <c r="K469" i="1"/>
  <c r="L469" i="1"/>
  <c r="T469" i="1" s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AA470" i="1" s="1"/>
  <c r="K470" i="1"/>
  <c r="T470" i="1"/>
  <c r="L470" i="1"/>
  <c r="V470" i="1" s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 s="1"/>
  <c r="AE471" i="1" s="1"/>
  <c r="I471" i="1"/>
  <c r="J471" i="1"/>
  <c r="Z471" i="1"/>
  <c r="AA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 s="1"/>
  <c r="AE472" i="1" s="1"/>
  <c r="I472" i="1"/>
  <c r="J472" i="1"/>
  <c r="Z472" i="1" s="1"/>
  <c r="AA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AE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 s="1"/>
  <c r="AA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R475" i="1"/>
  <c r="G475" i="1"/>
  <c r="H475" i="1"/>
  <c r="Y475" i="1"/>
  <c r="AE475" i="1"/>
  <c r="I475" i="1"/>
  <c r="J475" i="1"/>
  <c r="Z475" i="1" s="1"/>
  <c r="AA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/>
  <c r="I476" i="1"/>
  <c r="J476" i="1"/>
  <c r="Z476" i="1"/>
  <c r="AA476" i="1"/>
  <c r="K476" i="1"/>
  <c r="L476" i="1"/>
  <c r="V476" i="1"/>
  <c r="M476" i="1"/>
  <c r="N476" i="1"/>
  <c r="O476" i="1"/>
  <c r="P476" i="1"/>
  <c r="A477" i="1"/>
  <c r="B477" i="1"/>
  <c r="C477" i="1"/>
  <c r="D477" i="1"/>
  <c r="X477" i="1"/>
  <c r="E477" i="1"/>
  <c r="R477" i="1" s="1"/>
  <c r="S477" i="1" s="1"/>
  <c r="F477" i="1"/>
  <c r="G477" i="1"/>
  <c r="H477" i="1"/>
  <c r="Y477" i="1"/>
  <c r="AE477" i="1" s="1"/>
  <c r="I477" i="1"/>
  <c r="J477" i="1"/>
  <c r="Z477" i="1"/>
  <c r="AA477" i="1"/>
  <c r="K477" i="1"/>
  <c r="L477" i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/>
  <c r="AE478" i="1" s="1"/>
  <c r="I478" i="1"/>
  <c r="J478" i="1"/>
  <c r="Z478" i="1"/>
  <c r="AA478" i="1"/>
  <c r="K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/>
  <c r="S479" i="1"/>
  <c r="G479" i="1"/>
  <c r="H479" i="1"/>
  <c r="Y479" i="1" s="1"/>
  <c r="AE479" i="1" s="1"/>
  <c r="I479" i="1"/>
  <c r="J479" i="1"/>
  <c r="Z479" i="1"/>
  <c r="AA479" i="1"/>
  <c r="K479" i="1"/>
  <c r="L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 s="1"/>
  <c r="S480" i="1"/>
  <c r="G480" i="1"/>
  <c r="H480" i="1"/>
  <c r="Y480" i="1"/>
  <c r="AE480" i="1" s="1"/>
  <c r="I480" i="1"/>
  <c r="J480" i="1"/>
  <c r="Z480" i="1" s="1"/>
  <c r="AA480" i="1"/>
  <c r="K480" i="1"/>
  <c r="L480" i="1"/>
  <c r="M480" i="1"/>
  <c r="N480" i="1"/>
  <c r="O480" i="1"/>
  <c r="P480" i="1"/>
  <c r="A481" i="1"/>
  <c r="B481" i="1"/>
  <c r="C481" i="1"/>
  <c r="D481" i="1"/>
  <c r="X481" i="1" s="1"/>
  <c r="E481" i="1"/>
  <c r="R481" i="1" s="1"/>
  <c r="S481" i="1" s="1"/>
  <c r="F481" i="1"/>
  <c r="G481" i="1"/>
  <c r="H481" i="1"/>
  <c r="Y481" i="1"/>
  <c r="AE481" i="1"/>
  <c r="I481" i="1"/>
  <c r="J481" i="1"/>
  <c r="Z481" i="1" s="1"/>
  <c r="AA481" i="1" s="1"/>
  <c r="K481" i="1"/>
  <c r="L481" i="1"/>
  <c r="M481" i="1"/>
  <c r="N481" i="1"/>
  <c r="O481" i="1"/>
  <c r="P481" i="1"/>
  <c r="A482" i="1"/>
  <c r="B482" i="1"/>
  <c r="C482" i="1"/>
  <c r="D482" i="1" s="1"/>
  <c r="X482" i="1" s="1"/>
  <c r="E482" i="1"/>
  <c r="F482" i="1"/>
  <c r="R482" i="1" s="1"/>
  <c r="S482" i="1" s="1"/>
  <c r="G482" i="1"/>
  <c r="H482" i="1"/>
  <c r="Y482" i="1" s="1"/>
  <c r="AE482" i="1" s="1"/>
  <c r="I482" i="1"/>
  <c r="J482" i="1"/>
  <c r="Z482" i="1" s="1"/>
  <c r="AA482" i="1" s="1"/>
  <c r="K482" i="1"/>
  <c r="L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 s="1"/>
  <c r="AA483" i="1" s="1"/>
  <c r="K483" i="1"/>
  <c r="L483" i="1"/>
  <c r="T483" i="1" s="1"/>
  <c r="M483" i="1"/>
  <c r="N483" i="1"/>
  <c r="O483" i="1"/>
  <c r="P483" i="1"/>
  <c r="A484" i="1"/>
  <c r="B484" i="1"/>
  <c r="C484" i="1"/>
  <c r="D484" i="1"/>
  <c r="X484" i="1"/>
  <c r="E484" i="1"/>
  <c r="R484" i="1"/>
  <c r="S484" i="1" s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/>
  <c r="I485" i="1"/>
  <c r="J485" i="1"/>
  <c r="Z485" i="1" s="1"/>
  <c r="AA485" i="1" s="1"/>
  <c r="K485" i="1"/>
  <c r="L485" i="1"/>
  <c r="T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 s="1"/>
  <c r="AA486" i="1" s="1"/>
  <c r="K486" i="1"/>
  <c r="L486" i="1"/>
  <c r="V486" i="1" s="1"/>
  <c r="M486" i="1"/>
  <c r="N486" i="1"/>
  <c r="O486" i="1"/>
  <c r="P486" i="1"/>
  <c r="A487" i="1"/>
  <c r="B487" i="1"/>
  <c r="C487" i="1"/>
  <c r="D487" i="1" s="1"/>
  <c r="X487" i="1" s="1"/>
  <c r="E487" i="1"/>
  <c r="F487" i="1"/>
  <c r="R487" i="1"/>
  <c r="S487" i="1"/>
  <c r="G487" i="1"/>
  <c r="H487" i="1"/>
  <c r="Y487" i="1" s="1"/>
  <c r="AE487" i="1" s="1"/>
  <c r="I487" i="1"/>
  <c r="J487" i="1"/>
  <c r="Z487" i="1" s="1"/>
  <c r="AA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R490" i="1"/>
  <c r="S490" i="1" s="1"/>
  <c r="F490" i="1"/>
  <c r="G490" i="1"/>
  <c r="H490" i="1"/>
  <c r="Y490" i="1"/>
  <c r="AE490" i="1"/>
  <c r="I490" i="1"/>
  <c r="J490" i="1"/>
  <c r="Z490" i="1" s="1"/>
  <c r="AA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/>
  <c r="E491" i="1"/>
  <c r="R491" i="1" s="1"/>
  <c r="S491" i="1" s="1"/>
  <c r="F491" i="1"/>
  <c r="G491" i="1"/>
  <c r="H491" i="1"/>
  <c r="Y491" i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/>
  <c r="AA492" i="1"/>
  <c r="K492" i="1"/>
  <c r="T492" i="1" s="1"/>
  <c r="AC492" i="1" s="1"/>
  <c r="AD492" i="1" s="1"/>
  <c r="AF492" i="1" s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/>
  <c r="I493" i="1"/>
  <c r="J493" i="1"/>
  <c r="Z493" i="1"/>
  <c r="AA493" i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S495" i="1" s="1"/>
  <c r="G495" i="1"/>
  <c r="H495" i="1"/>
  <c r="Y495" i="1"/>
  <c r="AE495" i="1" s="1"/>
  <c r="I495" i="1"/>
  <c r="J495" i="1"/>
  <c r="Z495" i="1" s="1"/>
  <c r="AA495" i="1" s="1"/>
  <c r="K495" i="1"/>
  <c r="L495" i="1"/>
  <c r="V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/>
  <c r="AA496" i="1"/>
  <c r="K496" i="1"/>
  <c r="L496" i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/>
  <c r="X498" i="1"/>
  <c r="E498" i="1"/>
  <c r="R498" i="1"/>
  <c r="S498" i="1" s="1"/>
  <c r="F498" i="1"/>
  <c r="G498" i="1"/>
  <c r="H498" i="1"/>
  <c r="Y498" i="1"/>
  <c r="AE498" i="1"/>
  <c r="I498" i="1"/>
  <c r="J498" i="1"/>
  <c r="Z498" i="1" s="1"/>
  <c r="AA498" i="1" s="1"/>
  <c r="K498" i="1"/>
  <c r="L498" i="1"/>
  <c r="M498" i="1"/>
  <c r="N498" i="1"/>
  <c r="O498" i="1"/>
  <c r="P498" i="1"/>
  <c r="A499" i="1"/>
  <c r="B499" i="1"/>
  <c r="C499" i="1"/>
  <c r="D499" i="1"/>
  <c r="X499" i="1"/>
  <c r="E499" i="1"/>
  <c r="F499" i="1"/>
  <c r="R499" i="1" s="1"/>
  <c r="G499" i="1"/>
  <c r="H499" i="1"/>
  <c r="Y499" i="1" s="1"/>
  <c r="AE499" i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S503" i="1" s="1"/>
  <c r="G503" i="1"/>
  <c r="H503" i="1"/>
  <c r="Y503" i="1"/>
  <c r="AE503" i="1" s="1"/>
  <c r="I503" i="1"/>
  <c r="J503" i="1"/>
  <c r="Z503" i="1"/>
  <c r="AA503" i="1"/>
  <c r="K503" i="1"/>
  <c r="L503" i="1"/>
  <c r="M503" i="1"/>
  <c r="N503" i="1"/>
  <c r="O503" i="1"/>
  <c r="P503" i="1"/>
  <c r="A504" i="1"/>
  <c r="B504" i="1"/>
  <c r="C504" i="1"/>
  <c r="D504" i="1" s="1"/>
  <c r="X504" i="1"/>
  <c r="E504" i="1"/>
  <c r="R504" i="1" s="1"/>
  <c r="S504" i="1" s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/>
  <c r="E505" i="1"/>
  <c r="R505" i="1" s="1"/>
  <c r="S505" i="1" s="1"/>
  <c r="F505" i="1"/>
  <c r="G505" i="1"/>
  <c r="H505" i="1"/>
  <c r="Y505" i="1" s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/>
  <c r="E507" i="1"/>
  <c r="R507" i="1"/>
  <c r="S507" i="1" s="1"/>
  <c r="F507" i="1"/>
  <c r="G507" i="1"/>
  <c r="H507" i="1"/>
  <c r="Y507" i="1"/>
  <c r="AE507" i="1"/>
  <c r="I507" i="1"/>
  <c r="J507" i="1"/>
  <c r="Z507" i="1" s="1"/>
  <c r="AA507" i="1"/>
  <c r="K507" i="1"/>
  <c r="L507" i="1"/>
  <c r="V507" i="1"/>
  <c r="M507" i="1"/>
  <c r="N507" i="1"/>
  <c r="O507" i="1"/>
  <c r="P507" i="1"/>
  <c r="A508" i="1"/>
  <c r="B508" i="1"/>
  <c r="C508" i="1"/>
  <c r="D508" i="1"/>
  <c r="X508" i="1"/>
  <c r="E508" i="1"/>
  <c r="R508" i="1"/>
  <c r="S508" i="1" s="1"/>
  <c r="F508" i="1"/>
  <c r="G508" i="1"/>
  <c r="H508" i="1"/>
  <c r="Y508" i="1" s="1"/>
  <c r="AE508" i="1" s="1"/>
  <c r="I508" i="1"/>
  <c r="J508" i="1"/>
  <c r="Z508" i="1" s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/>
  <c r="I511" i="1"/>
  <c r="J511" i="1"/>
  <c r="Z511" i="1" s="1"/>
  <c r="AA511" i="1" s="1"/>
  <c r="K511" i="1"/>
  <c r="L511" i="1"/>
  <c r="V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T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/>
  <c r="AE514" i="1"/>
  <c r="I514" i="1"/>
  <c r="J514" i="1"/>
  <c r="Z514" i="1" s="1"/>
  <c r="K514" i="1"/>
  <c r="L514" i="1"/>
  <c r="M514" i="1"/>
  <c r="N514" i="1"/>
  <c r="O514" i="1"/>
  <c r="P514" i="1"/>
  <c r="V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/>
  <c r="AA515" i="1" s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K516" i="1"/>
  <c r="L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M519" i="1"/>
  <c r="N519" i="1"/>
  <c r="O519" i="1"/>
  <c r="P519" i="1"/>
  <c r="V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/>
  <c r="I522" i="1"/>
  <c r="J522" i="1"/>
  <c r="Z522" i="1" s="1"/>
  <c r="K522" i="1"/>
  <c r="L522" i="1"/>
  <c r="T522" i="1" s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AA523" i="1"/>
  <c r="K523" i="1"/>
  <c r="L523" i="1"/>
  <c r="V523" i="1" s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M524" i="1"/>
  <c r="N524" i="1"/>
  <c r="O524" i="1"/>
  <c r="P524" i="1"/>
  <c r="A525" i="1"/>
  <c r="B525" i="1"/>
  <c r="C525" i="1"/>
  <c r="D525" i="1"/>
  <c r="X525" i="1"/>
  <c r="E525" i="1"/>
  <c r="F525" i="1"/>
  <c r="R525" i="1"/>
  <c r="S525" i="1" s="1"/>
  <c r="G525" i="1"/>
  <c r="H525" i="1"/>
  <c r="Y525" i="1"/>
  <c r="AE525" i="1"/>
  <c r="I525" i="1"/>
  <c r="J525" i="1"/>
  <c r="Z525" i="1" s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R526" i="1" s="1"/>
  <c r="S526" i="1" s="1"/>
  <c r="G526" i="1"/>
  <c r="H526" i="1"/>
  <c r="Y526" i="1" s="1"/>
  <c r="AE526" i="1" s="1"/>
  <c r="I526" i="1"/>
  <c r="J526" i="1"/>
  <c r="Z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AA527" i="1" s="1"/>
  <c r="K527" i="1"/>
  <c r="L527" i="1"/>
  <c r="T527" i="1" s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K530" i="1"/>
  <c r="L530" i="1"/>
  <c r="T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M531" i="1"/>
  <c r="N531" i="1"/>
  <c r="O531" i="1"/>
  <c r="P531" i="1"/>
  <c r="V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R533" i="1"/>
  <c r="S533" i="1"/>
  <c r="G533" i="1"/>
  <c r="H533" i="1"/>
  <c r="Y533" i="1"/>
  <c r="AE533" i="1" s="1"/>
  <c r="I533" i="1"/>
  <c r="J533" i="1"/>
  <c r="Z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 s="1"/>
  <c r="K534" i="1"/>
  <c r="L534" i="1"/>
  <c r="M534" i="1"/>
  <c r="N534" i="1"/>
  <c r="O534" i="1"/>
  <c r="P534" i="1"/>
  <c r="V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/>
  <c r="AA535" i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/>
  <c r="I537" i="1"/>
  <c r="J537" i="1"/>
  <c r="Z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T539" i="1" s="1"/>
  <c r="U539" i="1" s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 s="1"/>
  <c r="AA540" i="1" s="1"/>
  <c r="K540" i="1"/>
  <c r="L540" i="1"/>
  <c r="V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/>
  <c r="I541" i="1"/>
  <c r="J541" i="1"/>
  <c r="Z541" i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/>
  <c r="AE543" i="1"/>
  <c r="I543" i="1"/>
  <c r="J543" i="1"/>
  <c r="Z543" i="1" s="1"/>
  <c r="AA543" i="1" s="1"/>
  <c r="K543" i="1"/>
  <c r="L543" i="1"/>
  <c r="V543" i="1"/>
  <c r="M543" i="1"/>
  <c r="N543" i="1"/>
  <c r="O543" i="1"/>
  <c r="P543" i="1"/>
  <c r="A544" i="1"/>
  <c r="B544" i="1"/>
  <c r="C544" i="1"/>
  <c r="D544" i="1"/>
  <c r="X544" i="1"/>
  <c r="E544" i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 s="1"/>
  <c r="K546" i="1"/>
  <c r="L546" i="1"/>
  <c r="V546" i="1" s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T547" i="1" s="1"/>
  <c r="U547" i="1" s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R548" i="1"/>
  <c r="S548" i="1"/>
  <c r="G548" i="1"/>
  <c r="H548" i="1"/>
  <c r="Y548" i="1" s="1"/>
  <c r="AE548" i="1" s="1"/>
  <c r="I548" i="1"/>
  <c r="J548" i="1"/>
  <c r="Z548" i="1"/>
  <c r="AA548" i="1"/>
  <c r="K548" i="1"/>
  <c r="L548" i="1"/>
  <c r="V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 s="1"/>
  <c r="AA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/>
  <c r="I551" i="1"/>
  <c r="J551" i="1"/>
  <c r="Z551" i="1"/>
  <c r="AA551" i="1" s="1"/>
  <c r="K551" i="1"/>
  <c r="L551" i="1"/>
  <c r="T551" i="1"/>
  <c r="U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M552" i="1"/>
  <c r="N552" i="1"/>
  <c r="O552" i="1"/>
  <c r="P552" i="1"/>
  <c r="V552" i="1"/>
  <c r="Y552" i="1"/>
  <c r="AE552" i="1"/>
  <c r="A553" i="1"/>
  <c r="B553" i="1"/>
  <c r="C553" i="1"/>
  <c r="D553" i="1"/>
  <c r="X553" i="1"/>
  <c r="E553" i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T558" i="1"/>
  <c r="U558" i="1" s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V559" i="1" s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G561" i="1"/>
  <c r="H561" i="1"/>
  <c r="Y561" i="1"/>
  <c r="I561" i="1"/>
  <c r="J561" i="1"/>
  <c r="Z561" i="1" s="1"/>
  <c r="AA561" i="1" s="1"/>
  <c r="K561" i="1"/>
  <c r="L561" i="1"/>
  <c r="V561" i="1"/>
  <c r="M561" i="1"/>
  <c r="N561" i="1"/>
  <c r="O561" i="1"/>
  <c r="P561" i="1"/>
  <c r="AE561" i="1"/>
  <c r="A562" i="1"/>
  <c r="B562" i="1"/>
  <c r="C562" i="1"/>
  <c r="D562" i="1"/>
  <c r="X562" i="1"/>
  <c r="E562" i="1"/>
  <c r="F562" i="1"/>
  <c r="G562" i="1"/>
  <c r="H562" i="1"/>
  <c r="Y562" i="1" s="1"/>
  <c r="AE562" i="1" s="1"/>
  <c r="I562" i="1"/>
  <c r="J562" i="1"/>
  <c r="Z562" i="1" s="1"/>
  <c r="AA562" i="1" s="1"/>
  <c r="K562" i="1"/>
  <c r="T562" i="1" s="1"/>
  <c r="L562" i="1"/>
  <c r="M562" i="1"/>
  <c r="N562" i="1"/>
  <c r="O562" i="1"/>
  <c r="P562" i="1"/>
  <c r="V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/>
  <c r="U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G565" i="1"/>
  <c r="H565" i="1"/>
  <c r="Y565" i="1" s="1"/>
  <c r="AE565" i="1" s="1"/>
  <c r="I565" i="1"/>
  <c r="J565" i="1"/>
  <c r="Z565" i="1"/>
  <c r="K565" i="1"/>
  <c r="L565" i="1"/>
  <c r="V565" i="1"/>
  <c r="M565" i="1"/>
  <c r="N565" i="1"/>
  <c r="O565" i="1"/>
  <c r="P565" i="1"/>
  <c r="AA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R567" i="1" s="1"/>
  <c r="S567" i="1" s="1"/>
  <c r="G567" i="1"/>
  <c r="H567" i="1"/>
  <c r="Y567" i="1"/>
  <c r="AE567" i="1" s="1"/>
  <c r="I567" i="1"/>
  <c r="J567" i="1"/>
  <c r="Z567" i="1" s="1"/>
  <c r="AA567" i="1" s="1"/>
  <c r="K567" i="1"/>
  <c r="L567" i="1"/>
  <c r="T567" i="1" s="1"/>
  <c r="V567" i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/>
  <c r="AE568" i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R571" i="1" s="1"/>
  <c r="S571" i="1" s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V572" i="1"/>
  <c r="A573" i="1"/>
  <c r="B573" i="1"/>
  <c r="C573" i="1"/>
  <c r="D573" i="1" s="1"/>
  <c r="X573" i="1" s="1"/>
  <c r="E573" i="1"/>
  <c r="F573" i="1"/>
  <c r="R573" i="1"/>
  <c r="S573" i="1" s="1"/>
  <c r="G573" i="1"/>
  <c r="H573" i="1"/>
  <c r="I573" i="1"/>
  <c r="J573" i="1"/>
  <c r="Z573" i="1"/>
  <c r="AA573" i="1"/>
  <c r="K573" i="1"/>
  <c r="L573" i="1"/>
  <c r="V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R574" i="1" s="1"/>
  <c r="S574" i="1" s="1"/>
  <c r="G574" i="1"/>
  <c r="H574" i="1"/>
  <c r="Y574" i="1" s="1"/>
  <c r="AE574" i="1" s="1"/>
  <c r="I574" i="1"/>
  <c r="J574" i="1"/>
  <c r="Z574" i="1" s="1"/>
  <c r="AA574" i="1" s="1"/>
  <c r="K574" i="1"/>
  <c r="L574" i="1"/>
  <c r="V574" i="1" s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I575" i="1"/>
  <c r="J575" i="1"/>
  <c r="Z575" i="1"/>
  <c r="AA575" i="1"/>
  <c r="K575" i="1"/>
  <c r="L575" i="1"/>
  <c r="V575" i="1" s="1"/>
  <c r="M575" i="1"/>
  <c r="N575" i="1"/>
  <c r="O575" i="1"/>
  <c r="P575" i="1"/>
  <c r="Y575" i="1"/>
  <c r="AE575" i="1" s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V576" i="1" s="1"/>
  <c r="M576" i="1"/>
  <c r="N576" i="1"/>
  <c r="O576" i="1"/>
  <c r="P576" i="1"/>
  <c r="T576" i="1"/>
  <c r="U576" i="1" s="1"/>
  <c r="A577" i="1"/>
  <c r="B577" i="1"/>
  <c r="C577" i="1"/>
  <c r="D577" i="1"/>
  <c r="X577" i="1"/>
  <c r="E577" i="1"/>
  <c r="F577" i="1"/>
  <c r="R577" i="1" s="1"/>
  <c r="S577" i="1" s="1"/>
  <c r="G577" i="1"/>
  <c r="H577" i="1"/>
  <c r="Y577" i="1"/>
  <c r="I577" i="1"/>
  <c r="J577" i="1"/>
  <c r="Z577" i="1" s="1"/>
  <c r="AA577" i="1" s="1"/>
  <c r="K577" i="1"/>
  <c r="L577" i="1"/>
  <c r="M577" i="1"/>
  <c r="N577" i="1"/>
  <c r="O577" i="1"/>
  <c r="P577" i="1"/>
  <c r="V577" i="1"/>
  <c r="AE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V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/>
  <c r="AA580" i="1" s="1"/>
  <c r="K580" i="1"/>
  <c r="L580" i="1"/>
  <c r="V580" i="1"/>
  <c r="M580" i="1"/>
  <c r="N580" i="1"/>
  <c r="O580" i="1"/>
  <c r="P580" i="1"/>
  <c r="A581" i="1"/>
  <c r="B581" i="1"/>
  <c r="C581" i="1"/>
  <c r="D581" i="1"/>
  <c r="X581" i="1"/>
  <c r="E581" i="1"/>
  <c r="F581" i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V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V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V584" i="1"/>
  <c r="M584" i="1"/>
  <c r="N584" i="1"/>
  <c r="O584" i="1"/>
  <c r="P584" i="1"/>
  <c r="A585" i="1"/>
  <c r="B585" i="1"/>
  <c r="C585" i="1"/>
  <c r="D585" i="1"/>
  <c r="X585" i="1"/>
  <c r="E585" i="1"/>
  <c r="F585" i="1"/>
  <c r="R585" i="1" s="1"/>
  <c r="S585" i="1" s="1"/>
  <c r="G585" i="1"/>
  <c r="H585" i="1"/>
  <c r="Y585" i="1"/>
  <c r="AE585" i="1"/>
  <c r="I585" i="1"/>
  <c r="J585" i="1"/>
  <c r="Z585" i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R586" i="1" s="1"/>
  <c r="S586" i="1" s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 s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/>
  <c r="AE621" i="1"/>
  <c r="I621" i="1"/>
  <c r="J621" i="1"/>
  <c r="Z621" i="1"/>
  <c r="AA621" i="1"/>
  <c r="K621" i="1"/>
  <c r="L621" i="1"/>
  <c r="T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Y651" i="1" s="1"/>
  <c r="AE651" i="1" s="1"/>
  <c r="I651" i="1"/>
  <c r="J651" i="1"/>
  <c r="Z651" i="1" s="1"/>
  <c r="K651" i="1"/>
  <c r="L651" i="1"/>
  <c r="T651" i="1" s="1"/>
  <c r="M651" i="1"/>
  <c r="N651" i="1"/>
  <c r="O651" i="1"/>
  <c r="P651" i="1"/>
  <c r="V651" i="1"/>
  <c r="X651" i="1"/>
  <c r="AA651" i="1"/>
  <c r="A652" i="1"/>
  <c r="B652" i="1"/>
  <c r="C652" i="1"/>
  <c r="D652" i="1"/>
  <c r="E652" i="1"/>
  <c r="F652" i="1"/>
  <c r="G652" i="1"/>
  <c r="H652" i="1"/>
  <c r="I652" i="1"/>
  <c r="J652" i="1"/>
  <c r="Z652" i="1"/>
  <c r="AA652" i="1"/>
  <c r="K652" i="1"/>
  <c r="L652" i="1"/>
  <c r="M652" i="1"/>
  <c r="N652" i="1"/>
  <c r="O652" i="1"/>
  <c r="P652" i="1"/>
  <c r="V652" i="1"/>
  <c r="X652" i="1"/>
  <c r="Y652" i="1"/>
  <c r="AE652" i="1" s="1"/>
  <c r="A653" i="1"/>
  <c r="B653" i="1"/>
  <c r="C653" i="1"/>
  <c r="D653" i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/>
  <c r="X654" i="1"/>
  <c r="E654" i="1"/>
  <c r="F654" i="1"/>
  <c r="G654" i="1"/>
  <c r="H654" i="1"/>
  <c r="Y654" i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E656" i="1"/>
  <c r="F656" i="1"/>
  <c r="R656" i="1" s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Y659" i="1" s="1"/>
  <c r="I659" i="1"/>
  <c r="J659" i="1"/>
  <c r="Z659" i="1" s="1"/>
  <c r="AA659" i="1" s="1"/>
  <c r="K659" i="1"/>
  <c r="L659" i="1"/>
  <c r="V659" i="1" s="1"/>
  <c r="M659" i="1"/>
  <c r="N659" i="1"/>
  <c r="O659" i="1"/>
  <c r="P659" i="1"/>
  <c r="R659" i="1"/>
  <c r="S659" i="1" s="1"/>
  <c r="T659" i="1"/>
  <c r="AE659" i="1"/>
  <c r="A660" i="1"/>
  <c r="B660" i="1"/>
  <c r="C660" i="1"/>
  <c r="D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T660" i="1" s="1"/>
  <c r="L660" i="1"/>
  <c r="M660" i="1"/>
  <c r="N660" i="1"/>
  <c r="O660" i="1"/>
  <c r="P660" i="1"/>
  <c r="V660" i="1"/>
  <c r="X660" i="1"/>
  <c r="A661" i="1"/>
  <c r="B661" i="1"/>
  <c r="C661" i="1"/>
  <c r="D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I665" i="1"/>
  <c r="J665" i="1"/>
  <c r="Z665" i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R669" i="1" s="1"/>
  <c r="S669" i="1" s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/>
  <c r="E670" i="1"/>
  <c r="R670" i="1" s="1"/>
  <c r="S670" i="1" s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/>
  <c r="X671" i="1"/>
  <c r="E671" i="1"/>
  <c r="F671" i="1"/>
  <c r="G671" i="1"/>
  <c r="H671" i="1"/>
  <c r="Y671" i="1" s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 s="1"/>
  <c r="X679" i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G682" i="1"/>
  <c r="H682" i="1"/>
  <c r="Y682" i="1"/>
  <c r="AE682" i="1"/>
  <c r="I682" i="1"/>
  <c r="J682" i="1"/>
  <c r="Z682" i="1" s="1"/>
  <c r="AA682" i="1"/>
  <c r="K682" i="1"/>
  <c r="L682" i="1"/>
  <c r="M682" i="1"/>
  <c r="N682" i="1"/>
  <c r="O682" i="1"/>
  <c r="P682" i="1"/>
  <c r="S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/>
  <c r="K684" i="1"/>
  <c r="L684" i="1"/>
  <c r="T684" i="1" s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/>
  <c r="S685" i="1"/>
  <c r="G685" i="1"/>
  <c r="H685" i="1"/>
  <c r="Y685" i="1" s="1"/>
  <c r="AE685" i="1" s="1"/>
  <c r="I685" i="1"/>
  <c r="J685" i="1"/>
  <c r="Z685" i="1"/>
  <c r="AA685" i="1"/>
  <c r="K685" i="1"/>
  <c r="T685" i="1" s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R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S686" i="1"/>
  <c r="Z686" i="1"/>
  <c r="AA686" i="1" s="1"/>
  <c r="A687" i="1"/>
  <c r="B687" i="1"/>
  <c r="C687" i="1"/>
  <c r="D687" i="1"/>
  <c r="X687" i="1" s="1"/>
  <c r="E687" i="1"/>
  <c r="F687" i="1"/>
  <c r="R687" i="1" s="1"/>
  <c r="S687" i="1" s="1"/>
  <c r="G687" i="1"/>
  <c r="H687" i="1"/>
  <c r="Y687" i="1"/>
  <c r="I687" i="1"/>
  <c r="J687" i="1"/>
  <c r="Z687" i="1" s="1"/>
  <c r="K687" i="1"/>
  <c r="L687" i="1"/>
  <c r="M687" i="1"/>
  <c r="N687" i="1"/>
  <c r="O687" i="1"/>
  <c r="P687" i="1"/>
  <c r="AA687" i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 s="1"/>
  <c r="E703" i="1"/>
  <c r="F703" i="1"/>
  <c r="R703" i="1" s="1"/>
  <c r="G703" i="1"/>
  <c r="H703" i="1"/>
  <c r="Y703" i="1"/>
  <c r="I703" i="1"/>
  <c r="J703" i="1"/>
  <c r="K703" i="1"/>
  <c r="L703" i="1"/>
  <c r="M703" i="1"/>
  <c r="N703" i="1"/>
  <c r="O703" i="1"/>
  <c r="P703" i="1"/>
  <c r="S703" i="1"/>
  <c r="Z703" i="1"/>
  <c r="AA703" i="1" s="1"/>
  <c r="AE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G709" i="1"/>
  <c r="H709" i="1"/>
  <c r="Y709" i="1" s="1"/>
  <c r="I709" i="1"/>
  <c r="J709" i="1"/>
  <c r="Z709" i="1"/>
  <c r="AA709" i="1"/>
  <c r="K709" i="1"/>
  <c r="L709" i="1"/>
  <c r="T709" i="1" s="1"/>
  <c r="M709" i="1"/>
  <c r="N709" i="1"/>
  <c r="O709" i="1"/>
  <c r="P709" i="1"/>
  <c r="R709" i="1"/>
  <c r="S709" i="1" s="1"/>
  <c r="V709" i="1"/>
  <c r="AE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T710" i="1" s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/>
  <c r="K717" i="1"/>
  <c r="L717" i="1"/>
  <c r="T717" i="1" s="1"/>
  <c r="AB717" i="1" s="1"/>
  <c r="M717" i="1"/>
  <c r="N717" i="1"/>
  <c r="O717" i="1"/>
  <c r="P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/>
  <c r="S723" i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 s="1"/>
  <c r="E738" i="1"/>
  <c r="R738" i="1" s="1"/>
  <c r="S738" i="1" s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 s="1"/>
  <c r="E739" i="1"/>
  <c r="F739" i="1"/>
  <c r="R739" i="1" s="1"/>
  <c r="S739" i="1" s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/>
  <c r="E741" i="1"/>
  <c r="F741" i="1"/>
  <c r="R741" i="1" s="1"/>
  <c r="S741" i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Z745" i="1"/>
  <c r="AA745" i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S749" i="1"/>
  <c r="Z749" i="1"/>
  <c r="AA749" i="1" s="1"/>
  <c r="A750" i="1"/>
  <c r="B750" i="1"/>
  <c r="C750" i="1"/>
  <c r="D750" i="1"/>
  <c r="X750" i="1"/>
  <c r="E750" i="1"/>
  <c r="F750" i="1"/>
  <c r="R750" i="1" s="1"/>
  <c r="G750" i="1"/>
  <c r="H750" i="1"/>
  <c r="Y750" i="1" s="1"/>
  <c r="AE750" i="1" s="1"/>
  <c r="I750" i="1"/>
  <c r="J750" i="1"/>
  <c r="K750" i="1"/>
  <c r="L750" i="1"/>
  <c r="T750" i="1" s="1"/>
  <c r="AC750" i="1" s="1"/>
  <c r="AD750" i="1" s="1"/>
  <c r="M750" i="1"/>
  <c r="N750" i="1"/>
  <c r="O750" i="1"/>
  <c r="P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/>
  <c r="E756" i="1"/>
  <c r="R756" i="1" s="1"/>
  <c r="S756" i="1" s="1"/>
  <c r="F756" i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Z757" i="1"/>
  <c r="AA757" i="1"/>
  <c r="A758" i="1"/>
  <c r="B758" i="1"/>
  <c r="C758" i="1"/>
  <c r="D758" i="1"/>
  <c r="X758" i="1"/>
  <c r="E758" i="1"/>
  <c r="F758" i="1"/>
  <c r="G758" i="1"/>
  <c r="H758" i="1"/>
  <c r="Y758" i="1" s="1"/>
  <c r="AE758" i="1" s="1"/>
  <c r="AF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/>
  <c r="X759" i="1" s="1"/>
  <c r="E759" i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 s="1"/>
  <c r="X762" i="1"/>
  <c r="E762" i="1"/>
  <c r="R762" i="1" s="1"/>
  <c r="S762" i="1" s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A763" i="1"/>
  <c r="B763" i="1"/>
  <c r="C763" i="1"/>
  <c r="D763" i="1"/>
  <c r="X763" i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 s="1"/>
  <c r="X769" i="1"/>
  <c r="E769" i="1"/>
  <c r="F769" i="1"/>
  <c r="R769" i="1" s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/>
  <c r="AC778" i="1"/>
  <c r="AD778" i="1"/>
  <c r="M778" i="1"/>
  <c r="N778" i="1"/>
  <c r="O778" i="1"/>
  <c r="P778" i="1"/>
  <c r="R778" i="1"/>
  <c r="S778" i="1"/>
  <c r="Z778" i="1"/>
  <c r="AA778" i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A781" i="1"/>
  <c r="B781" i="1"/>
  <c r="C781" i="1"/>
  <c r="D781" i="1"/>
  <c r="X781" i="1"/>
  <c r="E781" i="1"/>
  <c r="F781" i="1"/>
  <c r="R781" i="1"/>
  <c r="S781" i="1" s="1"/>
  <c r="G781" i="1"/>
  <c r="H781" i="1"/>
  <c r="Y781" i="1"/>
  <c r="AE781" i="1"/>
  <c r="I781" i="1"/>
  <c r="J781" i="1"/>
  <c r="Z781" i="1"/>
  <c r="AA781" i="1" s="1"/>
  <c r="AB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Z782" i="1"/>
  <c r="AA782" i="1" s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T786" i="1" s="1"/>
  <c r="AC786" i="1" s="1"/>
  <c r="AD786" i="1" s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R787" i="1" s="1"/>
  <c r="S787" i="1" s="1"/>
  <c r="F787" i="1"/>
  <c r="G787" i="1"/>
  <c r="H787" i="1"/>
  <c r="Y787" i="1" s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/>
  <c r="X788" i="1"/>
  <c r="E788" i="1"/>
  <c r="F788" i="1"/>
  <c r="R788" i="1" s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 s="1"/>
  <c r="AA791" i="1" s="1"/>
  <c r="AB791" i="1" s="1"/>
  <c r="K791" i="1"/>
  <c r="T791" i="1" s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M792" i="1"/>
  <c r="N792" i="1"/>
  <c r="O792" i="1"/>
  <c r="P792" i="1"/>
  <c r="V792" i="1"/>
  <c r="Y792" i="1"/>
  <c r="AA792" i="1"/>
  <c r="AE792" i="1"/>
  <c r="A793" i="1"/>
  <c r="B793" i="1"/>
  <c r="C793" i="1"/>
  <c r="D793" i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R796" i="1" s="1"/>
  <c r="S796" i="1" s="1"/>
  <c r="F796" i="1"/>
  <c r="G796" i="1"/>
  <c r="H796" i="1"/>
  <c r="I796" i="1"/>
  <c r="J796" i="1"/>
  <c r="Z796" i="1" s="1"/>
  <c r="AA796" i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/>
  <c r="A799" i="1"/>
  <c r="B799" i="1"/>
  <c r="C799" i="1"/>
  <c r="D799" i="1"/>
  <c r="X799" i="1"/>
  <c r="E799" i="1"/>
  <c r="F799" i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 s="1"/>
  <c r="Z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 s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R809" i="1" s="1"/>
  <c r="S809" i="1" s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 s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R814" i="1" s="1"/>
  <c r="S814" i="1" s="1"/>
  <c r="F814" i="1"/>
  <c r="G814" i="1"/>
  <c r="H814" i="1"/>
  <c r="Y814" i="1" s="1"/>
  <c r="AE814" i="1" s="1"/>
  <c r="I814" i="1"/>
  <c r="J814" i="1"/>
  <c r="K814" i="1"/>
  <c r="T814" i="1" s="1"/>
  <c r="L814" i="1"/>
  <c r="V814" i="1"/>
  <c r="M814" i="1"/>
  <c r="N814" i="1"/>
  <c r="O814" i="1"/>
  <c r="P814" i="1"/>
  <c r="Z814" i="1"/>
  <c r="AA814" i="1"/>
  <c r="A815" i="1"/>
  <c r="B815" i="1"/>
  <c r="C815" i="1"/>
  <c r="D815" i="1"/>
  <c r="X815" i="1"/>
  <c r="E815" i="1"/>
  <c r="R815" i="1" s="1"/>
  <c r="S815" i="1" s="1"/>
  <c r="F815" i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V818" i="1" s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/>
  <c r="E819" i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 s="1"/>
  <c r="AA823" i="1" s="1"/>
  <c r="AB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R825" i="1" s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R831" i="1" s="1"/>
  <c r="S831" i="1" s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R834" i="1" s="1"/>
  <c r="S834" i="1" s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V837" i="1" s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Z842" i="1" s="1"/>
  <c r="K842" i="1"/>
  <c r="L842" i="1"/>
  <c r="T842" i="1" s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/>
  <c r="S849" i="1" s="1"/>
  <c r="G849" i="1"/>
  <c r="H849" i="1"/>
  <c r="Y849" i="1"/>
  <c r="AE849" i="1"/>
  <c r="I849" i="1"/>
  <c r="J849" i="1"/>
  <c r="Z849" i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B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R857" i="1" s="1"/>
  <c r="S857" i="1" s="1"/>
  <c r="G857" i="1"/>
  <c r="H857" i="1"/>
  <c r="Y857" i="1" s="1"/>
  <c r="AE857" i="1" s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/>
  <c r="E862" i="1"/>
  <c r="F862" i="1"/>
  <c r="G862" i="1"/>
  <c r="H862" i="1"/>
  <c r="Y862" i="1"/>
  <c r="AE862" i="1"/>
  <c r="I862" i="1"/>
  <c r="J862" i="1"/>
  <c r="Z862" i="1" s="1"/>
  <c r="AA862" i="1" s="1"/>
  <c r="K862" i="1"/>
  <c r="T862" i="1" s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/>
  <c r="K864" i="1"/>
  <c r="L864" i="1"/>
  <c r="T864" i="1" s="1"/>
  <c r="AC864" i="1" s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/>
  <c r="G869" i="1"/>
  <c r="H869" i="1"/>
  <c r="Y869" i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 s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/>
  <c r="I873" i="1"/>
  <c r="J873" i="1"/>
  <c r="K873" i="1"/>
  <c r="L873" i="1"/>
  <c r="M873" i="1"/>
  <c r="N873" i="1"/>
  <c r="O873" i="1"/>
  <c r="P873" i="1"/>
  <c r="Z873" i="1"/>
  <c r="AA873" i="1" s="1"/>
  <c r="AB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 s="1"/>
  <c r="X875" i="1" s="1"/>
  <c r="E875" i="1"/>
  <c r="F875" i="1"/>
  <c r="R875" i="1" s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R877" i="1" s="1"/>
  <c r="S877" i="1" s="1"/>
  <c r="G877" i="1"/>
  <c r="H877" i="1"/>
  <c r="Y877" i="1"/>
  <c r="AE877" i="1"/>
  <c r="I877" i="1"/>
  <c r="J877" i="1"/>
  <c r="K877" i="1"/>
  <c r="L877" i="1"/>
  <c r="V877" i="1" s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 s="1"/>
  <c r="AE878" i="1" s="1"/>
  <c r="I878" i="1"/>
  <c r="J878" i="1"/>
  <c r="Z878" i="1" s="1"/>
  <c r="AA878" i="1" s="1"/>
  <c r="K878" i="1"/>
  <c r="AB878" i="1" s="1"/>
  <c r="L878" i="1"/>
  <c r="T878" i="1" s="1"/>
  <c r="U878" i="1" s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 s="1"/>
  <c r="G881" i="1"/>
  <c r="H881" i="1"/>
  <c r="Y881" i="1"/>
  <c r="AE881" i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AB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V889" i="1" s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R891" i="1" s="1"/>
  <c r="G891" i="1"/>
  <c r="H891" i="1"/>
  <c r="Y891" i="1"/>
  <c r="AE891" i="1" s="1"/>
  <c r="I891" i="1"/>
  <c r="J891" i="1"/>
  <c r="Z891" i="1" s="1"/>
  <c r="AA891" i="1" s="1"/>
  <c r="K891" i="1"/>
  <c r="L891" i="1"/>
  <c r="T891" i="1" s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/>
  <c r="I892" i="1"/>
  <c r="J892" i="1"/>
  <c r="Z892" i="1" s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T899" i="1" s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/>
  <c r="K901" i="1"/>
  <c r="L901" i="1"/>
  <c r="T901" i="1" s="1"/>
  <c r="AB901" i="1" s="1"/>
  <c r="M901" i="1"/>
  <c r="N901" i="1"/>
  <c r="O901" i="1"/>
  <c r="P901" i="1"/>
  <c r="A902" i="1"/>
  <c r="B902" i="1"/>
  <c r="C902" i="1"/>
  <c r="D902" i="1"/>
  <c r="X902" i="1" s="1"/>
  <c r="E902" i="1"/>
  <c r="R902" i="1" s="1"/>
  <c r="S902" i="1" s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/>
  <c r="I906" i="1"/>
  <c r="J906" i="1"/>
  <c r="Z906" i="1" s="1"/>
  <c r="AA906" i="1" s="1"/>
  <c r="AB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R907" i="1" s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R909" i="1" s="1"/>
  <c r="S909" i="1" s="1"/>
  <c r="F909" i="1"/>
  <c r="G909" i="1"/>
  <c r="H909" i="1"/>
  <c r="Y909" i="1"/>
  <c r="AE909" i="1" s="1"/>
  <c r="I909" i="1"/>
  <c r="J909" i="1"/>
  <c r="Z909" i="1" s="1"/>
  <c r="AA909" i="1" s="1"/>
  <c r="K909" i="1"/>
  <c r="L909" i="1"/>
  <c r="T909" i="1" s="1"/>
  <c r="U909" i="1" s="1"/>
  <c r="M909" i="1"/>
  <c r="N909" i="1"/>
  <c r="O909" i="1"/>
  <c r="P909" i="1"/>
  <c r="A910" i="1"/>
  <c r="B910" i="1"/>
  <c r="C910" i="1"/>
  <c r="D910" i="1" s="1"/>
  <c r="X910" i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/>
  <c r="S913" i="1"/>
  <c r="G913" i="1"/>
  <c r="H913" i="1"/>
  <c r="Y913" i="1"/>
  <c r="AE913" i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/>
  <c r="E914" i="1"/>
  <c r="F914" i="1"/>
  <c r="R914" i="1" s="1"/>
  <c r="S914" i="1" s="1"/>
  <c r="G914" i="1"/>
  <c r="H914" i="1"/>
  <c r="Y914" i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T916" i="1" s="1"/>
  <c r="M916" i="1"/>
  <c r="N916" i="1"/>
  <c r="O916" i="1"/>
  <c r="P916" i="1"/>
  <c r="A917" i="1"/>
  <c r="B917" i="1"/>
  <c r="C917" i="1"/>
  <c r="D917" i="1"/>
  <c r="X917" i="1" s="1"/>
  <c r="E917" i="1"/>
  <c r="F917" i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R918" i="1" s="1"/>
  <c r="S918" i="1" s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R923" i="1" s="1"/>
  <c r="G923" i="1"/>
  <c r="H923" i="1"/>
  <c r="Y923" i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R925" i="1" s="1"/>
  <c r="S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R931" i="1" s="1"/>
  <c r="S931" i="1" s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 s="1"/>
  <c r="G932" i="1"/>
  <c r="H932" i="1"/>
  <c r="Y932" i="1" s="1"/>
  <c r="AE932" i="1" s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T938" i="1" s="1"/>
  <c r="U938" i="1" s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 s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/>
  <c r="E946" i="1"/>
  <c r="F946" i="1"/>
  <c r="R946" i="1" s="1"/>
  <c r="S946" i="1" s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/>
  <c r="AE947" i="1"/>
  <c r="I947" i="1"/>
  <c r="J947" i="1"/>
  <c r="Z947" i="1" s="1"/>
  <c r="AA947" i="1" s="1"/>
  <c r="K947" i="1"/>
  <c r="T947" i="1" s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/>
  <c r="G949" i="1"/>
  <c r="H949" i="1"/>
  <c r="Y949" i="1"/>
  <c r="AE949" i="1"/>
  <c r="I949" i="1"/>
  <c r="J949" i="1"/>
  <c r="Z949" i="1"/>
  <c r="AA949" i="1"/>
  <c r="K949" i="1"/>
  <c r="T949" i="1" s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/>
  <c r="X951" i="1"/>
  <c r="E951" i="1"/>
  <c r="R951" i="1" s="1"/>
  <c r="S951" i="1" s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 s="1"/>
  <c r="K952" i="1"/>
  <c r="L952" i="1"/>
  <c r="T952" i="1" s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R955" i="1" s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G956" i="1"/>
  <c r="H956" i="1"/>
  <c r="Y956" i="1" s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R958" i="1" s="1"/>
  <c r="S958" i="1" s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R961" i="1" s="1"/>
  <c r="S961" i="1" s="1"/>
  <c r="F961" i="1"/>
  <c r="G961" i="1"/>
  <c r="H961" i="1"/>
  <c r="Y961" i="1" s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/>
  <c r="E965" i="1"/>
  <c r="R965" i="1" s="1"/>
  <c r="S965" i="1" s="1"/>
  <c r="F965" i="1"/>
  <c r="G965" i="1"/>
  <c r="H965" i="1"/>
  <c r="Y965" i="1"/>
  <c r="AE965" i="1"/>
  <c r="I965" i="1"/>
  <c r="J965" i="1"/>
  <c r="Z965" i="1" s="1"/>
  <c r="K965" i="1"/>
  <c r="L965" i="1"/>
  <c r="V965" i="1" s="1"/>
  <c r="M965" i="1"/>
  <c r="N965" i="1"/>
  <c r="O965" i="1"/>
  <c r="P965" i="1"/>
  <c r="AA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I966" i="1"/>
  <c r="J966" i="1"/>
  <c r="Z966" i="1" s="1"/>
  <c r="AA966" i="1" s="1"/>
  <c r="K966" i="1"/>
  <c r="L966" i="1"/>
  <c r="T966" i="1" s="1"/>
  <c r="V966" i="1"/>
  <c r="M966" i="1"/>
  <c r="N966" i="1"/>
  <c r="O966" i="1"/>
  <c r="P966" i="1"/>
  <c r="A967" i="1"/>
  <c r="B967" i="1"/>
  <c r="C967" i="1"/>
  <c r="D967" i="1" s="1"/>
  <c r="X967" i="1" s="1"/>
  <c r="E967" i="1"/>
  <c r="R967" i="1" s="1"/>
  <c r="F967" i="1"/>
  <c r="G967" i="1"/>
  <c r="H967" i="1"/>
  <c r="Y967" i="1"/>
  <c r="AE967" i="1"/>
  <c r="I967" i="1"/>
  <c r="J967" i="1"/>
  <c r="Z967" i="1" s="1"/>
  <c r="K967" i="1"/>
  <c r="L967" i="1"/>
  <c r="V967" i="1" s="1"/>
  <c r="M967" i="1"/>
  <c r="N967" i="1"/>
  <c r="O967" i="1"/>
  <c r="P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AB970" i="1" s="1"/>
  <c r="K970" i="1"/>
  <c r="T970" i="1"/>
  <c r="U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/>
  <c r="X973" i="1"/>
  <c r="E973" i="1"/>
  <c r="F973" i="1"/>
  <c r="R973" i="1"/>
  <c r="S973" i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 s="1"/>
  <c r="E974" i="1"/>
  <c r="R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U977" i="1"/>
  <c r="L977" i="1"/>
  <c r="T977" i="1" s="1"/>
  <c r="AC977" i="1" s="1"/>
  <c r="AD977" i="1" s="1"/>
  <c r="V977" i="1"/>
  <c r="M977" i="1"/>
  <c r="N977" i="1"/>
  <c r="O977" i="1"/>
  <c r="P977" i="1"/>
  <c r="Z977" i="1"/>
  <c r="AA977" i="1"/>
  <c r="AB977" i="1" s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/>
  <c r="S980" i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V982" i="1" s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K984" i="1"/>
  <c r="L984" i="1"/>
  <c r="M984" i="1"/>
  <c r="N984" i="1"/>
  <c r="O984" i="1"/>
  <c r="P984" i="1"/>
  <c r="AA984" i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/>
  <c r="X987" i="1"/>
  <c r="E987" i="1"/>
  <c r="F987" i="1"/>
  <c r="R987" i="1"/>
  <c r="S987" i="1"/>
  <c r="G987" i="1"/>
  <c r="H987" i="1"/>
  <c r="Y987" i="1"/>
  <c r="AE987" i="1"/>
  <c r="I987" i="1"/>
  <c r="J987" i="1"/>
  <c r="K987" i="1"/>
  <c r="L987" i="1"/>
  <c r="V987" i="1" s="1"/>
  <c r="M987" i="1"/>
  <c r="N987" i="1"/>
  <c r="O987" i="1"/>
  <c r="P987" i="1"/>
  <c r="Z987" i="1"/>
  <c r="AA987" i="1" s="1"/>
  <c r="AB987" i="1" s="1"/>
  <c r="A988" i="1"/>
  <c r="B988" i="1"/>
  <c r="C988" i="1"/>
  <c r="D988" i="1" s="1"/>
  <c r="X988" i="1" s="1"/>
  <c r="E988" i="1"/>
  <c r="F988" i="1"/>
  <c r="G988" i="1"/>
  <c r="H988" i="1"/>
  <c r="Y988" i="1" s="1"/>
  <c r="AE988" i="1" s="1"/>
  <c r="I988" i="1"/>
  <c r="J988" i="1"/>
  <c r="Z988" i="1" s="1"/>
  <c r="AA988" i="1" s="1"/>
  <c r="K988" i="1"/>
  <c r="L988" i="1"/>
  <c r="T988" i="1" s="1"/>
  <c r="V988" i="1"/>
  <c r="M988" i="1"/>
  <c r="N988" i="1"/>
  <c r="O988" i="1"/>
  <c r="P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/>
  <c r="AE991" i="1" s="1"/>
  <c r="I991" i="1"/>
  <c r="J991" i="1"/>
  <c r="K991" i="1"/>
  <c r="L991" i="1"/>
  <c r="T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/>
  <c r="E994" i="1"/>
  <c r="F994" i="1"/>
  <c r="R994" i="1"/>
  <c r="S994" i="1"/>
  <c r="G994" i="1"/>
  <c r="H994" i="1"/>
  <c r="Y994" i="1"/>
  <c r="AE994" i="1"/>
  <c r="I994" i="1"/>
  <c r="J994" i="1"/>
  <c r="K994" i="1"/>
  <c r="L994" i="1"/>
  <c r="V994" i="1" s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B996" i="1" s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 s="1"/>
  <c r="E1000" i="1"/>
  <c r="F1000" i="1"/>
  <c r="R1000" i="1"/>
  <c r="S1000" i="1"/>
  <c r="G1000" i="1"/>
  <c r="H1000" i="1"/>
  <c r="Y1000" i="1"/>
  <c r="AE1000" i="1" s="1"/>
  <c r="I1000" i="1"/>
  <c r="J1000" i="1"/>
  <c r="Z1000" i="1"/>
  <c r="AA1000" i="1"/>
  <c r="K1000" i="1"/>
  <c r="T1000" i="1" s="1"/>
  <c r="U1000" i="1" s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AF619" i="1" s="1"/>
  <c r="AG619" i="1"/>
  <c r="AH619" i="1" s="1"/>
  <c r="T637" i="1"/>
  <c r="T612" i="1"/>
  <c r="T611" i="1"/>
  <c r="U611" i="1"/>
  <c r="V605" i="1"/>
  <c r="T596" i="1"/>
  <c r="AB596" i="1" s="1"/>
  <c r="T555" i="1"/>
  <c r="T554" i="1"/>
  <c r="AC554" i="1"/>
  <c r="AD554" i="1"/>
  <c r="V547" i="1"/>
  <c r="T540" i="1"/>
  <c r="U540" i="1"/>
  <c r="T647" i="1"/>
  <c r="AC647" i="1" s="1"/>
  <c r="AD647" i="1" s="1"/>
  <c r="T646" i="1"/>
  <c r="T644" i="1"/>
  <c r="T634" i="1"/>
  <c r="U634" i="1"/>
  <c r="T626" i="1"/>
  <c r="U626" i="1"/>
  <c r="T614" i="1"/>
  <c r="AB614" i="1"/>
  <c r="T613" i="1"/>
  <c r="T584" i="1"/>
  <c r="U584" i="1" s="1"/>
  <c r="R581" i="1"/>
  <c r="S581" i="1"/>
  <c r="T575" i="1"/>
  <c r="U575" i="1"/>
  <c r="V563" i="1"/>
  <c r="T561" i="1"/>
  <c r="T548" i="1"/>
  <c r="U548" i="1" s="1"/>
  <c r="R540" i="1"/>
  <c r="S540" i="1"/>
  <c r="R537" i="1"/>
  <c r="S537" i="1"/>
  <c r="T534" i="1"/>
  <c r="T525" i="1"/>
  <c r="R523" i="1"/>
  <c r="S523" i="1" s="1"/>
  <c r="R521" i="1"/>
  <c r="S521" i="1"/>
  <c r="R518" i="1"/>
  <c r="S518" i="1"/>
  <c r="V515" i="1"/>
  <c r="R514" i="1"/>
  <c r="S514" i="1" s="1"/>
  <c r="R512" i="1"/>
  <c r="S512" i="1"/>
  <c r="T696" i="1"/>
  <c r="V696" i="1"/>
  <c r="R997" i="1"/>
  <c r="S997" i="1" s="1"/>
  <c r="T987" i="1"/>
  <c r="U987" i="1"/>
  <c r="R986" i="1"/>
  <c r="S986" i="1" s="1"/>
  <c r="V980" i="1"/>
  <c r="T980" i="1"/>
  <c r="U980" i="1" s="1"/>
  <c r="S974" i="1"/>
  <c r="T967" i="1"/>
  <c r="U967" i="1" s="1"/>
  <c r="R957" i="1"/>
  <c r="S957" i="1" s="1"/>
  <c r="R941" i="1"/>
  <c r="S941" i="1"/>
  <c r="R893" i="1"/>
  <c r="S893" i="1" s="1"/>
  <c r="R861" i="1"/>
  <c r="S861" i="1"/>
  <c r="R845" i="1"/>
  <c r="S845" i="1" s="1"/>
  <c r="R829" i="1"/>
  <c r="S829" i="1" s="1"/>
  <c r="T771" i="1"/>
  <c r="AC771" i="1"/>
  <c r="AD771" i="1"/>
  <c r="T749" i="1"/>
  <c r="T695" i="1"/>
  <c r="AB695" i="1" s="1"/>
  <c r="V695" i="1"/>
  <c r="T689" i="1"/>
  <c r="V689" i="1"/>
  <c r="V663" i="1"/>
  <c r="T663" i="1"/>
  <c r="V655" i="1"/>
  <c r="T655" i="1"/>
  <c r="T982" i="1"/>
  <c r="AC982" i="1" s="1"/>
  <c r="AD982" i="1" s="1"/>
  <c r="U982" i="1"/>
  <c r="V962" i="1"/>
  <c r="T962" i="1"/>
  <c r="T702" i="1"/>
  <c r="U702" i="1" s="1"/>
  <c r="V702" i="1"/>
  <c r="T676" i="1"/>
  <c r="V676" i="1"/>
  <c r="T669" i="1"/>
  <c r="V669" i="1"/>
  <c r="T994" i="1"/>
  <c r="AC994" i="1" s="1"/>
  <c r="AD994" i="1" s="1"/>
  <c r="U988" i="1"/>
  <c r="AC988" i="1"/>
  <c r="AD988" i="1" s="1"/>
  <c r="AC970" i="1"/>
  <c r="AD970" i="1"/>
  <c r="T738" i="1"/>
  <c r="AC738" i="1" s="1"/>
  <c r="AD738" i="1" s="1"/>
  <c r="AF738" i="1" s="1"/>
  <c r="V738" i="1"/>
  <c r="T727" i="1"/>
  <c r="AC727" i="1" s="1"/>
  <c r="AD727" i="1" s="1"/>
  <c r="V727" i="1"/>
  <c r="T721" i="1"/>
  <c r="AB721" i="1" s="1"/>
  <c r="V721" i="1"/>
  <c r="V661" i="1"/>
  <c r="T661" i="1"/>
  <c r="V653" i="1"/>
  <c r="T653" i="1"/>
  <c r="V996" i="1"/>
  <c r="T996" i="1"/>
  <c r="U996" i="1"/>
  <c r="T985" i="1"/>
  <c r="V978" i="1"/>
  <c r="V973" i="1"/>
  <c r="T973" i="1"/>
  <c r="U973" i="1"/>
  <c r="R972" i="1"/>
  <c r="S972" i="1" s="1"/>
  <c r="R953" i="1"/>
  <c r="S953" i="1"/>
  <c r="R937" i="1"/>
  <c r="S937" i="1" s="1"/>
  <c r="R905" i="1"/>
  <c r="S905" i="1"/>
  <c r="R889" i="1"/>
  <c r="S889" i="1"/>
  <c r="R873" i="1"/>
  <c r="S873" i="1" s="1"/>
  <c r="R841" i="1"/>
  <c r="S841" i="1"/>
  <c r="S825" i="1"/>
  <c r="T774" i="1"/>
  <c r="AC774" i="1"/>
  <c r="AD774" i="1" s="1"/>
  <c r="T760" i="1"/>
  <c r="AC760" i="1" s="1"/>
  <c r="AD760" i="1" s="1"/>
  <c r="T753" i="1"/>
  <c r="AC753" i="1" s="1"/>
  <c r="AD753" i="1" s="1"/>
  <c r="AF753" i="1" s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/>
  <c r="AD742" i="1" s="1"/>
  <c r="AF742" i="1" s="1"/>
  <c r="T739" i="1"/>
  <c r="AC739" i="1"/>
  <c r="AD739" i="1" s="1"/>
  <c r="T735" i="1"/>
  <c r="AC735" i="1" s="1"/>
  <c r="AD735" i="1" s="1"/>
  <c r="AF735" i="1" s="1"/>
  <c r="T726" i="1"/>
  <c r="V726" i="1"/>
  <c r="T720" i="1"/>
  <c r="T719" i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AB664" i="1" s="1"/>
  <c r="AB660" i="1"/>
  <c r="R660" i="1"/>
  <c r="S660" i="1" s="1"/>
  <c r="T658" i="1"/>
  <c r="U658" i="1" s="1"/>
  <c r="T656" i="1"/>
  <c r="R652" i="1"/>
  <c r="S652" i="1" s="1"/>
  <c r="T650" i="1"/>
  <c r="U650" i="1"/>
  <c r="T648" i="1"/>
  <c r="AB648" i="1" s="1"/>
  <c r="T642" i="1"/>
  <c r="U642" i="1"/>
  <c r="T640" i="1"/>
  <c r="R636" i="1"/>
  <c r="S636" i="1" s="1"/>
  <c r="R631" i="1"/>
  <c r="S631" i="1" s="1"/>
  <c r="R628" i="1"/>
  <c r="S628" i="1"/>
  <c r="T600" i="1"/>
  <c r="AC600" i="1"/>
  <c r="AD600" i="1"/>
  <c r="AF600" i="1" s="1"/>
  <c r="T599" i="1"/>
  <c r="U598" i="1"/>
  <c r="AB598" i="1"/>
  <c r="T594" i="1"/>
  <c r="U594" i="1"/>
  <c r="V594" i="1"/>
  <c r="V564" i="1"/>
  <c r="T564" i="1"/>
  <c r="R547" i="1"/>
  <c r="S547" i="1"/>
  <c r="V541" i="1"/>
  <c r="T541" i="1"/>
  <c r="U541" i="1"/>
  <c r="T507" i="1"/>
  <c r="R959" i="1"/>
  <c r="S959" i="1" s="1"/>
  <c r="S955" i="1"/>
  <c r="R943" i="1"/>
  <c r="S943" i="1" s="1"/>
  <c r="R939" i="1"/>
  <c r="S939" i="1"/>
  <c r="R935" i="1"/>
  <c r="S935" i="1" s="1"/>
  <c r="R927" i="1"/>
  <c r="S927" i="1" s="1"/>
  <c r="S923" i="1"/>
  <c r="R919" i="1"/>
  <c r="S919" i="1" s="1"/>
  <c r="R915" i="1"/>
  <c r="S915" i="1" s="1"/>
  <c r="S907" i="1"/>
  <c r="R899" i="1"/>
  <c r="S899" i="1"/>
  <c r="R895" i="1"/>
  <c r="S895" i="1" s="1"/>
  <c r="S891" i="1"/>
  <c r="R887" i="1"/>
  <c r="S887" i="1" s="1"/>
  <c r="R883" i="1"/>
  <c r="S883" i="1"/>
  <c r="R879" i="1"/>
  <c r="S879" i="1" s="1"/>
  <c r="S875" i="1"/>
  <c r="R871" i="1"/>
  <c r="S871" i="1" s="1"/>
  <c r="R867" i="1"/>
  <c r="S867" i="1" s="1"/>
  <c r="R863" i="1"/>
  <c r="S863" i="1" s="1"/>
  <c r="S859" i="1"/>
  <c r="R855" i="1"/>
  <c r="S855" i="1"/>
  <c r="R851" i="1"/>
  <c r="S851" i="1" s="1"/>
  <c r="R847" i="1"/>
  <c r="S847" i="1" s="1"/>
  <c r="R843" i="1"/>
  <c r="S843" i="1"/>
  <c r="R839" i="1"/>
  <c r="S839" i="1"/>
  <c r="R835" i="1"/>
  <c r="S835" i="1"/>
  <c r="R827" i="1"/>
  <c r="S827" i="1"/>
  <c r="T784" i="1"/>
  <c r="AC784" i="1"/>
  <c r="AD784" i="1" s="1"/>
  <c r="T780" i="1"/>
  <c r="T776" i="1"/>
  <c r="AC776" i="1"/>
  <c r="AD776" i="1" s="1"/>
  <c r="T772" i="1"/>
  <c r="AC772" i="1"/>
  <c r="AD772" i="1"/>
  <c r="T769" i="1"/>
  <c r="T765" i="1"/>
  <c r="R763" i="1"/>
  <c r="S763" i="1"/>
  <c r="T762" i="1"/>
  <c r="T759" i="1"/>
  <c r="U759" i="1" s="1"/>
  <c r="AC759" i="1"/>
  <c r="AD759" i="1"/>
  <c r="T755" i="1"/>
  <c r="AC755" i="1"/>
  <c r="AD755" i="1" s="1"/>
  <c r="T751" i="1"/>
  <c r="AC751" i="1" s="1"/>
  <c r="AD751" i="1"/>
  <c r="T747" i="1"/>
  <c r="U747" i="1" s="1"/>
  <c r="AC747" i="1"/>
  <c r="AD747" i="1"/>
  <c r="V739" i="1"/>
  <c r="T737" i="1"/>
  <c r="AC737" i="1" s="1"/>
  <c r="AD737" i="1" s="1"/>
  <c r="V735" i="1"/>
  <c r="T729" i="1"/>
  <c r="AC729" i="1"/>
  <c r="AD729" i="1" s="1"/>
  <c r="V725" i="1"/>
  <c r="V710" i="1"/>
  <c r="T704" i="1"/>
  <c r="T703" i="1"/>
  <c r="AB703" i="1" s="1"/>
  <c r="V703" i="1"/>
  <c r="V700" i="1"/>
  <c r="T697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 s="1"/>
  <c r="V630" i="1"/>
  <c r="T630" i="1"/>
  <c r="R629" i="1"/>
  <c r="S629" i="1" s="1"/>
  <c r="T627" i="1"/>
  <c r="AB627" i="1" s="1"/>
  <c r="T616" i="1"/>
  <c r="AC616" i="1" s="1"/>
  <c r="AD616" i="1" s="1"/>
  <c r="T615" i="1"/>
  <c r="AC615" i="1"/>
  <c r="AD615" i="1" s="1"/>
  <c r="T603" i="1"/>
  <c r="AB602" i="1"/>
  <c r="T568" i="1"/>
  <c r="U568" i="1"/>
  <c r="U567" i="1"/>
  <c r="AC567" i="1"/>
  <c r="AD567" i="1"/>
  <c r="T565" i="1"/>
  <c r="AC565" i="1" s="1"/>
  <c r="AD565" i="1" s="1"/>
  <c r="AF565" i="1"/>
  <c r="T549" i="1"/>
  <c r="AB549" i="1" s="1"/>
  <c r="AC549" i="1"/>
  <c r="AD549" i="1" s="1"/>
  <c r="AF549" i="1" s="1"/>
  <c r="V538" i="1"/>
  <c r="T538" i="1"/>
  <c r="U538" i="1"/>
  <c r="R999" i="1"/>
  <c r="S999" i="1"/>
  <c r="R985" i="1"/>
  <c r="S985" i="1"/>
  <c r="R976" i="1"/>
  <c r="S976" i="1" s="1"/>
  <c r="R969" i="1"/>
  <c r="S969" i="1" s="1"/>
  <c r="S967" i="1"/>
  <c r="R950" i="1"/>
  <c r="S950" i="1"/>
  <c r="R942" i="1"/>
  <c r="S942" i="1" s="1"/>
  <c r="R938" i="1"/>
  <c r="S938" i="1" s="1"/>
  <c r="R934" i="1"/>
  <c r="S934" i="1" s="1"/>
  <c r="R930" i="1"/>
  <c r="S930" i="1" s="1"/>
  <c r="R926" i="1"/>
  <c r="S926" i="1"/>
  <c r="R922" i="1"/>
  <c r="S922" i="1" s="1"/>
  <c r="R910" i="1"/>
  <c r="S910" i="1"/>
  <c r="R906" i="1"/>
  <c r="S906" i="1" s="1"/>
  <c r="R898" i="1"/>
  <c r="S898" i="1" s="1"/>
  <c r="R894" i="1"/>
  <c r="S894" i="1" s="1"/>
  <c r="R890" i="1"/>
  <c r="S890" i="1"/>
  <c r="R886" i="1"/>
  <c r="S886" i="1" s="1"/>
  <c r="R882" i="1"/>
  <c r="S882" i="1" s="1"/>
  <c r="R874" i="1"/>
  <c r="S874" i="1"/>
  <c r="R870" i="1"/>
  <c r="S870" i="1" s="1"/>
  <c r="R866" i="1"/>
  <c r="S866" i="1" s="1"/>
  <c r="R862" i="1"/>
  <c r="S862" i="1" s="1"/>
  <c r="R858" i="1"/>
  <c r="S858" i="1" s="1"/>
  <c r="R854" i="1"/>
  <c r="S854" i="1"/>
  <c r="R850" i="1"/>
  <c r="S850" i="1" s="1"/>
  <c r="R846" i="1"/>
  <c r="S846" i="1" s="1"/>
  <c r="R838" i="1"/>
  <c r="S838" i="1"/>
  <c r="R830" i="1"/>
  <c r="S830" i="1"/>
  <c r="R826" i="1"/>
  <c r="S826" i="1"/>
  <c r="T785" i="1"/>
  <c r="AC785" i="1"/>
  <c r="AD785" i="1" s="1"/>
  <c r="T781" i="1"/>
  <c r="AC781" i="1"/>
  <c r="AD781" i="1"/>
  <c r="T777" i="1"/>
  <c r="AC777" i="1"/>
  <c r="AD777" i="1"/>
  <c r="T773" i="1"/>
  <c r="AC773" i="1" s="1"/>
  <c r="AD773" i="1" s="1"/>
  <c r="T770" i="1"/>
  <c r="AC770" i="1" s="1"/>
  <c r="AD770" i="1" s="1"/>
  <c r="T766" i="1"/>
  <c r="AB766" i="1" s="1"/>
  <c r="AC766" i="1"/>
  <c r="AD766" i="1" s="1"/>
  <c r="T763" i="1"/>
  <c r="AC763" i="1" s="1"/>
  <c r="AD763" i="1" s="1"/>
  <c r="T756" i="1"/>
  <c r="AC756" i="1" s="1"/>
  <c r="AD756" i="1" s="1"/>
  <c r="T752" i="1"/>
  <c r="U752" i="1" s="1"/>
  <c r="T748" i="1"/>
  <c r="AC748" i="1"/>
  <c r="AD748" i="1" s="1"/>
  <c r="T744" i="1"/>
  <c r="AC744" i="1" s="1"/>
  <c r="AD744" i="1" s="1"/>
  <c r="AF744" i="1" s="1"/>
  <c r="T741" i="1"/>
  <c r="T740" i="1"/>
  <c r="U740" i="1" s="1"/>
  <c r="AC740" i="1"/>
  <c r="AD740" i="1"/>
  <c r="T736" i="1"/>
  <c r="AC736" i="1"/>
  <c r="AD736" i="1" s="1"/>
  <c r="T733" i="1"/>
  <c r="AC733" i="1" s="1"/>
  <c r="AD733" i="1"/>
  <c r="T732" i="1"/>
  <c r="AC732" i="1"/>
  <c r="AD732" i="1"/>
  <c r="V732" i="1"/>
  <c r="V720" i="1"/>
  <c r="T718" i="1"/>
  <c r="V718" i="1"/>
  <c r="V713" i="1"/>
  <c r="T712" i="1"/>
  <c r="T711" i="1"/>
  <c r="U711" i="1" s="1"/>
  <c r="AB711" i="1"/>
  <c r="V711" i="1"/>
  <c r="T705" i="1"/>
  <c r="AB705" i="1" s="1"/>
  <c r="V688" i="1"/>
  <c r="T686" i="1"/>
  <c r="V686" i="1"/>
  <c r="V681" i="1"/>
  <c r="T680" i="1"/>
  <c r="T679" i="1"/>
  <c r="V679" i="1"/>
  <c r="T673" i="1"/>
  <c r="AB673" i="1" s="1"/>
  <c r="AB671" i="1"/>
  <c r="V664" i="1"/>
  <c r="T662" i="1"/>
  <c r="R661" i="1"/>
  <c r="S661" i="1" s="1"/>
  <c r="U659" i="1"/>
  <c r="AC659" i="1"/>
  <c r="AD659" i="1" s="1"/>
  <c r="V658" i="1"/>
  <c r="V656" i="1"/>
  <c r="T654" i="1"/>
  <c r="R653" i="1"/>
  <c r="S653" i="1"/>
  <c r="U651" i="1"/>
  <c r="AC651" i="1"/>
  <c r="AD651" i="1" s="1"/>
  <c r="AF651" i="1" s="1"/>
  <c r="V650" i="1"/>
  <c r="V648" i="1"/>
  <c r="R645" i="1"/>
  <c r="S645" i="1" s="1"/>
  <c r="R639" i="1"/>
  <c r="S639" i="1"/>
  <c r="R635" i="1"/>
  <c r="S635" i="1"/>
  <c r="R634" i="1"/>
  <c r="S634" i="1"/>
  <c r="R633" i="1"/>
  <c r="S633" i="1" s="1"/>
  <c r="R632" i="1"/>
  <c r="S632" i="1" s="1"/>
  <c r="T618" i="1"/>
  <c r="V613" i="1"/>
  <c r="V606" i="1"/>
  <c r="T606" i="1"/>
  <c r="U606" i="1" s="1"/>
  <c r="R605" i="1"/>
  <c r="S605" i="1" s="1"/>
  <c r="T588" i="1"/>
  <c r="V588" i="1"/>
  <c r="U566" i="1"/>
  <c r="AC566" i="1"/>
  <c r="AD566" i="1" s="1"/>
  <c r="T544" i="1"/>
  <c r="U544" i="1"/>
  <c r="T526" i="1"/>
  <c r="V526" i="1"/>
  <c r="T734" i="1"/>
  <c r="AC734" i="1" s="1"/>
  <c r="AD734" i="1" s="1"/>
  <c r="T730" i="1"/>
  <c r="AC730" i="1"/>
  <c r="AD730" i="1"/>
  <c r="AB725" i="1"/>
  <c r="T723" i="1"/>
  <c r="T722" i="1"/>
  <c r="T715" i="1"/>
  <c r="AB715" i="1" s="1"/>
  <c r="T714" i="1"/>
  <c r="AB709" i="1"/>
  <c r="T707" i="1"/>
  <c r="AC707" i="1" s="1"/>
  <c r="AB707" i="1"/>
  <c r="T706" i="1"/>
  <c r="T699" i="1"/>
  <c r="AB699" i="1"/>
  <c r="T698" i="1"/>
  <c r="AB693" i="1"/>
  <c r="T691" i="1"/>
  <c r="AC691" i="1" s="1"/>
  <c r="AB691" i="1"/>
  <c r="T690" i="1"/>
  <c r="AB685" i="1"/>
  <c r="T683" i="1"/>
  <c r="AB683" i="1"/>
  <c r="T682" i="1"/>
  <c r="AB677" i="1"/>
  <c r="T675" i="1"/>
  <c r="AC675" i="1" s="1"/>
  <c r="AB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 s="1"/>
  <c r="T636" i="1"/>
  <c r="AC636" i="1" s="1"/>
  <c r="AD636" i="1" s="1"/>
  <c r="AG636" i="1" s="1"/>
  <c r="AH636" i="1" s="1"/>
  <c r="T635" i="1"/>
  <c r="U635" i="1" s="1"/>
  <c r="T631" i="1"/>
  <c r="AC631" i="1" s="1"/>
  <c r="AD631" i="1" s="1"/>
  <c r="U631" i="1"/>
  <c r="T628" i="1"/>
  <c r="AC628" i="1" s="1"/>
  <c r="AD628" i="1"/>
  <c r="R620" i="1"/>
  <c r="S620" i="1" s="1"/>
  <c r="T610" i="1"/>
  <c r="U610" i="1" s="1"/>
  <c r="T608" i="1"/>
  <c r="AB608" i="1"/>
  <c r="R604" i="1"/>
  <c r="S604" i="1"/>
  <c r="T545" i="1"/>
  <c r="V542" i="1"/>
  <c r="T542" i="1"/>
  <c r="U542" i="1"/>
  <c r="R627" i="1"/>
  <c r="S627" i="1" s="1"/>
  <c r="R626" i="1"/>
  <c r="S626" i="1"/>
  <c r="R625" i="1"/>
  <c r="S625" i="1" s="1"/>
  <c r="R624" i="1"/>
  <c r="S624" i="1" s="1"/>
  <c r="R623" i="1"/>
  <c r="S623" i="1" s="1"/>
  <c r="T620" i="1"/>
  <c r="AB620" i="1" s="1"/>
  <c r="AC620" i="1"/>
  <c r="AD620" i="1" s="1"/>
  <c r="R619" i="1"/>
  <c r="S619" i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/>
  <c r="R601" i="1"/>
  <c r="S601" i="1" s="1"/>
  <c r="R600" i="1"/>
  <c r="S600" i="1"/>
  <c r="R599" i="1"/>
  <c r="S599" i="1"/>
  <c r="T595" i="1"/>
  <c r="R594" i="1"/>
  <c r="S594" i="1"/>
  <c r="R588" i="1"/>
  <c r="S588" i="1"/>
  <c r="T571" i="1"/>
  <c r="U571" i="1" s="1"/>
  <c r="R568" i="1"/>
  <c r="S568" i="1"/>
  <c r="R565" i="1"/>
  <c r="S565" i="1"/>
  <c r="R561" i="1"/>
  <c r="S561" i="1"/>
  <c r="T559" i="1"/>
  <c r="R556" i="1"/>
  <c r="S556" i="1"/>
  <c r="R554" i="1"/>
  <c r="S554" i="1"/>
  <c r="T553" i="1"/>
  <c r="AB553" i="1" s="1"/>
  <c r="T552" i="1"/>
  <c r="AB552" i="1"/>
  <c r="T546" i="1"/>
  <c r="U546" i="1" s="1"/>
  <c r="R545" i="1"/>
  <c r="S545" i="1"/>
  <c r="T543" i="1"/>
  <c r="U543" i="1"/>
  <c r="T533" i="1"/>
  <c r="U533" i="1"/>
  <c r="V533" i="1"/>
  <c r="R531" i="1"/>
  <c r="S531" i="1"/>
  <c r="R529" i="1"/>
  <c r="S529" i="1" s="1"/>
  <c r="T517" i="1"/>
  <c r="U517" i="1" s="1"/>
  <c r="V517" i="1"/>
  <c r="R597" i="1"/>
  <c r="S597" i="1"/>
  <c r="R587" i="1"/>
  <c r="S587" i="1"/>
  <c r="R584" i="1"/>
  <c r="S584" i="1" s="1"/>
  <c r="R583" i="1"/>
  <c r="S583" i="1"/>
  <c r="R582" i="1"/>
  <c r="S582" i="1"/>
  <c r="T572" i="1"/>
  <c r="AC572" i="1"/>
  <c r="AD572" i="1"/>
  <c r="R569" i="1"/>
  <c r="S569" i="1" s="1"/>
  <c r="AB566" i="1"/>
  <c r="R566" i="1"/>
  <c r="S566" i="1" s="1"/>
  <c r="R560" i="1"/>
  <c r="S560" i="1" s="1"/>
  <c r="R553" i="1"/>
  <c r="S553" i="1"/>
  <c r="R546" i="1"/>
  <c r="S546" i="1"/>
  <c r="T537" i="1"/>
  <c r="U537" i="1" s="1"/>
  <c r="R536" i="1"/>
  <c r="S536" i="1" s="1"/>
  <c r="R534" i="1"/>
  <c r="S534" i="1"/>
  <c r="R506" i="1"/>
  <c r="S506" i="1"/>
  <c r="T511" i="1"/>
  <c r="T509" i="1"/>
  <c r="R542" i="1"/>
  <c r="S542" i="1" s="1"/>
  <c r="R538" i="1"/>
  <c r="S538" i="1"/>
  <c r="R530" i="1"/>
  <c r="S530" i="1"/>
  <c r="T519" i="1"/>
  <c r="U636" i="1"/>
  <c r="AF636" i="1"/>
  <c r="AC635" i="1"/>
  <c r="AD635" i="1"/>
  <c r="AB635" i="1"/>
  <c r="AB634" i="1"/>
  <c r="U628" i="1"/>
  <c r="AC553" i="1"/>
  <c r="AD553" i="1" s="1"/>
  <c r="U596" i="1"/>
  <c r="AC596" i="1"/>
  <c r="AD596" i="1"/>
  <c r="AF596" i="1"/>
  <c r="U647" i="1"/>
  <c r="AB647" i="1"/>
  <c r="U624" i="1"/>
  <c r="AC624" i="1"/>
  <c r="AD624" i="1"/>
  <c r="U623" i="1"/>
  <c r="AB623" i="1"/>
  <c r="AC623" i="1"/>
  <c r="AD623" i="1" s="1"/>
  <c r="U616" i="1"/>
  <c r="U615" i="1"/>
  <c r="AB615" i="1"/>
  <c r="AC608" i="1"/>
  <c r="AD608" i="1"/>
  <c r="AF608" i="1"/>
  <c r="U556" i="1"/>
  <c r="AB556" i="1"/>
  <c r="AC556" i="1"/>
  <c r="AD556" i="1" s="1"/>
  <c r="U644" i="1"/>
  <c r="AC644" i="1"/>
  <c r="AD644" i="1"/>
  <c r="U643" i="1"/>
  <c r="AC643" i="1"/>
  <c r="AD643" i="1"/>
  <c r="AF643" i="1" s="1"/>
  <c r="AG643" i="1" s="1"/>
  <c r="AH643" i="1" s="1"/>
  <c r="AB643" i="1"/>
  <c r="U639" i="1"/>
  <c r="AB639" i="1"/>
  <c r="AC639" i="1"/>
  <c r="AD639" i="1"/>
  <c r="AF639" i="1" s="1"/>
  <c r="AB626" i="1"/>
  <c r="U619" i="1"/>
  <c r="AB611" i="1"/>
  <c r="U603" i="1"/>
  <c r="AC603" i="1"/>
  <c r="AD603" i="1" s="1"/>
  <c r="AB603" i="1"/>
  <c r="U565" i="1"/>
  <c r="AG565" i="1" s="1"/>
  <c r="AH565" i="1" s="1"/>
  <c r="U561" i="1"/>
  <c r="U554" i="1"/>
  <c r="AF567" i="1"/>
  <c r="AB644" i="1"/>
  <c r="AB636" i="1"/>
  <c r="AB567" i="1"/>
  <c r="AF566" i="1"/>
  <c r="AG566" i="1" s="1"/>
  <c r="AH566" i="1" s="1"/>
  <c r="AB539" i="1"/>
  <c r="AC539" i="1"/>
  <c r="AD539" i="1" s="1"/>
  <c r="T532" i="1"/>
  <c r="V532" i="1"/>
  <c r="T529" i="1"/>
  <c r="U529" i="1" s="1"/>
  <c r="V529" i="1"/>
  <c r="V634" i="1"/>
  <c r="V626" i="1"/>
  <c r="AB616" i="1"/>
  <c r="T607" i="1"/>
  <c r="AC576" i="1"/>
  <c r="AD576" i="1" s="1"/>
  <c r="AG576" i="1" s="1"/>
  <c r="AH576" i="1" s="1"/>
  <c r="AF576" i="1"/>
  <c r="AB565" i="1"/>
  <c r="V544" i="1"/>
  <c r="V530" i="1"/>
  <c r="T524" i="1"/>
  <c r="V524" i="1"/>
  <c r="T521" i="1"/>
  <c r="V521" i="1"/>
  <c r="AB622" i="1"/>
  <c r="AB563" i="1"/>
  <c r="U562" i="1"/>
  <c r="AC562" i="1"/>
  <c r="AD562" i="1"/>
  <c r="AG562" i="1" s="1"/>
  <c r="AH562" i="1" s="1"/>
  <c r="AF562" i="1"/>
  <c r="V647" i="1"/>
  <c r="V639" i="1"/>
  <c r="V631" i="1"/>
  <c r="V623" i="1"/>
  <c r="V615" i="1"/>
  <c r="AB604" i="1"/>
  <c r="V599" i="1"/>
  <c r="AC563" i="1"/>
  <c r="AD563" i="1"/>
  <c r="AF563" i="1" s="1"/>
  <c r="AC551" i="1"/>
  <c r="AD551" i="1" s="1"/>
  <c r="AF551" i="1"/>
  <c r="AB540" i="1"/>
  <c r="AC540" i="1"/>
  <c r="AD540" i="1" s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AC558" i="1"/>
  <c r="AD558" i="1" s="1"/>
  <c r="AF558" i="1" s="1"/>
  <c r="AG558" i="1"/>
  <c r="AH558" i="1"/>
  <c r="V556" i="1"/>
  <c r="R646" i="1"/>
  <c r="S646" i="1" s="1"/>
  <c r="R638" i="1"/>
  <c r="S638" i="1" s="1"/>
  <c r="R630" i="1"/>
  <c r="S630" i="1"/>
  <c r="R622" i="1"/>
  <c r="S622" i="1" s="1"/>
  <c r="R614" i="1"/>
  <c r="S614" i="1"/>
  <c r="R606" i="1"/>
  <c r="S606" i="1"/>
  <c r="R598" i="1"/>
  <c r="S598" i="1"/>
  <c r="V597" i="1"/>
  <c r="T592" i="1"/>
  <c r="U592" i="1" s="1"/>
  <c r="T580" i="1"/>
  <c r="V568" i="1"/>
  <c r="R564" i="1"/>
  <c r="S564" i="1"/>
  <c r="AB562" i="1"/>
  <c r="R562" i="1"/>
  <c r="S562" i="1"/>
  <c r="T560" i="1"/>
  <c r="T557" i="1"/>
  <c r="AB557" i="1"/>
  <c r="R555" i="1"/>
  <c r="S555" i="1" s="1"/>
  <c r="V551" i="1"/>
  <c r="T550" i="1"/>
  <c r="AB548" i="1"/>
  <c r="AC548" i="1"/>
  <c r="AD548" i="1" s="1"/>
  <c r="AF548" i="1" s="1"/>
  <c r="V537" i="1"/>
  <c r="T535" i="1"/>
  <c r="AB535" i="1" s="1"/>
  <c r="V527" i="1"/>
  <c r="V525" i="1"/>
  <c r="V522" i="1"/>
  <c r="R522" i="1"/>
  <c r="S522" i="1" s="1"/>
  <c r="R520" i="1"/>
  <c r="S520" i="1"/>
  <c r="T518" i="1"/>
  <c r="U518" i="1"/>
  <c r="R517" i="1"/>
  <c r="S517" i="1" s="1"/>
  <c r="T516" i="1"/>
  <c r="V516" i="1"/>
  <c r="V513" i="1"/>
  <c r="V503" i="1"/>
  <c r="R596" i="1"/>
  <c r="S596" i="1"/>
  <c r="R559" i="1"/>
  <c r="S559" i="1" s="1"/>
  <c r="AB558" i="1"/>
  <c r="R558" i="1"/>
  <c r="S558" i="1" s="1"/>
  <c r="R557" i="1"/>
  <c r="S557" i="1"/>
  <c r="AB551" i="1"/>
  <c r="R551" i="1"/>
  <c r="S551" i="1" s="1"/>
  <c r="R550" i="1"/>
  <c r="S550" i="1" s="1"/>
  <c r="R549" i="1"/>
  <c r="S549" i="1" s="1"/>
  <c r="AA546" i="1"/>
  <c r="AB546" i="1"/>
  <c r="AC546" i="1"/>
  <c r="AD546" i="1" s="1"/>
  <c r="R544" i="1"/>
  <c r="S544" i="1" s="1"/>
  <c r="R543" i="1"/>
  <c r="S543" i="1"/>
  <c r="R541" i="1"/>
  <c r="S541" i="1"/>
  <c r="T536" i="1"/>
  <c r="R535" i="1"/>
  <c r="S535" i="1"/>
  <c r="R532" i="1"/>
  <c r="S532" i="1"/>
  <c r="T531" i="1"/>
  <c r="T528" i="1"/>
  <c r="AB527" i="1"/>
  <c r="R527" i="1"/>
  <c r="S527" i="1"/>
  <c r="R524" i="1"/>
  <c r="S524" i="1"/>
  <c r="T523" i="1"/>
  <c r="T520" i="1"/>
  <c r="U520" i="1" s="1"/>
  <c r="R519" i="1"/>
  <c r="S519" i="1"/>
  <c r="R516" i="1"/>
  <c r="S516" i="1"/>
  <c r="R515" i="1"/>
  <c r="S515" i="1" s="1"/>
  <c r="R513" i="1"/>
  <c r="S513" i="1"/>
  <c r="R511" i="1"/>
  <c r="S511" i="1"/>
  <c r="AF988" i="1"/>
  <c r="AC1000" i="1"/>
  <c r="AD1000" i="1" s="1"/>
  <c r="AC996" i="1"/>
  <c r="AD996" i="1" s="1"/>
  <c r="AC993" i="1"/>
  <c r="AD993" i="1" s="1"/>
  <c r="AC991" i="1"/>
  <c r="AD991" i="1"/>
  <c r="AC980" i="1"/>
  <c r="AD980" i="1"/>
  <c r="AC975" i="1"/>
  <c r="AD975" i="1"/>
  <c r="AC973" i="1"/>
  <c r="AD973" i="1" s="1"/>
  <c r="AC969" i="1"/>
  <c r="AD969" i="1" s="1"/>
  <c r="T822" i="1"/>
  <c r="AB822" i="1"/>
  <c r="T818" i="1"/>
  <c r="T798" i="1"/>
  <c r="AB798" i="1" s="1"/>
  <c r="T794" i="1"/>
  <c r="AB794" i="1"/>
  <c r="AF786" i="1"/>
  <c r="AF782" i="1"/>
  <c r="AF766" i="1"/>
  <c r="AF746" i="1"/>
  <c r="AF731" i="1"/>
  <c r="AC708" i="1"/>
  <c r="AD708" i="1"/>
  <c r="U708" i="1"/>
  <c r="AC700" i="1"/>
  <c r="AD700" i="1"/>
  <c r="U700" i="1"/>
  <c r="AC692" i="1"/>
  <c r="AD692" i="1"/>
  <c r="U692" i="1"/>
  <c r="AC684" i="1"/>
  <c r="AD684" i="1" s="1"/>
  <c r="U684" i="1"/>
  <c r="AC668" i="1"/>
  <c r="AD668" i="1"/>
  <c r="U668" i="1"/>
  <c r="U572" i="1"/>
  <c r="V905" i="1"/>
  <c r="T905" i="1"/>
  <c r="V904" i="1"/>
  <c r="T904" i="1"/>
  <c r="AB904" i="1" s="1"/>
  <c r="V898" i="1"/>
  <c r="T898" i="1"/>
  <c r="V896" i="1"/>
  <c r="T896" i="1"/>
  <c r="V890" i="1"/>
  <c r="T890" i="1"/>
  <c r="V883" i="1"/>
  <c r="T883" i="1"/>
  <c r="AB883" i="1"/>
  <c r="V882" i="1"/>
  <c r="T882" i="1"/>
  <c r="V881" i="1"/>
  <c r="T881" i="1"/>
  <c r="V879" i="1"/>
  <c r="T879" i="1"/>
  <c r="T877" i="1"/>
  <c r="V876" i="1"/>
  <c r="T876" i="1"/>
  <c r="V875" i="1"/>
  <c r="T875" i="1"/>
  <c r="V874" i="1"/>
  <c r="T874" i="1"/>
  <c r="V873" i="1"/>
  <c r="T873" i="1"/>
  <c r="V872" i="1"/>
  <c r="T872" i="1"/>
  <c r="V871" i="1"/>
  <c r="T871" i="1"/>
  <c r="V870" i="1"/>
  <c r="T870" i="1"/>
  <c r="AB870" i="1"/>
  <c r="V869" i="1"/>
  <c r="T869" i="1"/>
  <c r="AC869" i="1" s="1"/>
  <c r="V868" i="1"/>
  <c r="T868" i="1"/>
  <c r="V867" i="1"/>
  <c r="T867" i="1"/>
  <c r="V866" i="1"/>
  <c r="T866" i="1"/>
  <c r="AB866" i="1" s="1"/>
  <c r="V865" i="1"/>
  <c r="T865" i="1"/>
  <c r="AB865" i="1" s="1"/>
  <c r="V864" i="1"/>
  <c r="V863" i="1"/>
  <c r="T863" i="1"/>
  <c r="V862" i="1"/>
  <c r="AB862" i="1"/>
  <c r="V861" i="1"/>
  <c r="T861" i="1"/>
  <c r="AB861" i="1" s="1"/>
  <c r="V860" i="1"/>
  <c r="T860" i="1"/>
  <c r="V859" i="1"/>
  <c r="T859" i="1"/>
  <c r="V858" i="1"/>
  <c r="T858" i="1"/>
  <c r="V857" i="1"/>
  <c r="T857" i="1"/>
  <c r="U857" i="1" s="1"/>
  <c r="V856" i="1"/>
  <c r="T856" i="1"/>
  <c r="V855" i="1"/>
  <c r="T855" i="1"/>
  <c r="V854" i="1"/>
  <c r="T854" i="1"/>
  <c r="AB854" i="1"/>
  <c r="V853" i="1"/>
  <c r="T853" i="1"/>
  <c r="V852" i="1"/>
  <c r="T852" i="1"/>
  <c r="AB852" i="1" s="1"/>
  <c r="V851" i="1"/>
  <c r="T851" i="1"/>
  <c r="V850" i="1"/>
  <c r="T850" i="1"/>
  <c r="AB850" i="1"/>
  <c r="V849" i="1"/>
  <c r="T849" i="1"/>
  <c r="V848" i="1"/>
  <c r="T848" i="1"/>
  <c r="V847" i="1"/>
  <c r="T847" i="1"/>
  <c r="AC847" i="1" s="1"/>
  <c r="AD847" i="1" s="1"/>
  <c r="V846" i="1"/>
  <c r="T846" i="1"/>
  <c r="V845" i="1"/>
  <c r="T845" i="1"/>
  <c r="V844" i="1"/>
  <c r="T844" i="1"/>
  <c r="V843" i="1"/>
  <c r="T843" i="1"/>
  <c r="AB843" i="1" s="1"/>
  <c r="V842" i="1"/>
  <c r="V841" i="1"/>
  <c r="T841" i="1"/>
  <c r="V840" i="1"/>
  <c r="T840" i="1"/>
  <c r="U840" i="1" s="1"/>
  <c r="V839" i="1"/>
  <c r="T839" i="1"/>
  <c r="V838" i="1"/>
  <c r="T838" i="1"/>
  <c r="AB838" i="1" s="1"/>
  <c r="T837" i="1"/>
  <c r="V836" i="1"/>
  <c r="T836" i="1"/>
  <c r="V835" i="1"/>
  <c r="T835" i="1"/>
  <c r="U835" i="1" s="1"/>
  <c r="V834" i="1"/>
  <c r="T834" i="1"/>
  <c r="V833" i="1"/>
  <c r="T833" i="1"/>
  <c r="V832" i="1"/>
  <c r="T832" i="1"/>
  <c r="V831" i="1"/>
  <c r="T831" i="1"/>
  <c r="AC831" i="1" s="1"/>
  <c r="AD831" i="1" s="1"/>
  <c r="V830" i="1"/>
  <c r="T830" i="1"/>
  <c r="AB830" i="1"/>
  <c r="V829" i="1"/>
  <c r="T829" i="1"/>
  <c r="V828" i="1"/>
  <c r="T828" i="1"/>
  <c r="AC828" i="1" s="1"/>
  <c r="AD828" i="1" s="1"/>
  <c r="V827" i="1"/>
  <c r="T827" i="1"/>
  <c r="AB827" i="1" s="1"/>
  <c r="V826" i="1"/>
  <c r="T826" i="1"/>
  <c r="AB826" i="1"/>
  <c r="V825" i="1"/>
  <c r="T825" i="1"/>
  <c r="V824" i="1"/>
  <c r="T824" i="1"/>
  <c r="U824" i="1" s="1"/>
  <c r="T823" i="1"/>
  <c r="T819" i="1"/>
  <c r="T815" i="1"/>
  <c r="AC815" i="1" s="1"/>
  <c r="T811" i="1"/>
  <c r="AB807" i="1"/>
  <c r="T807" i="1"/>
  <c r="T803" i="1"/>
  <c r="AB803" i="1" s="1"/>
  <c r="T799" i="1"/>
  <c r="AB799" i="1" s="1"/>
  <c r="T795" i="1"/>
  <c r="AF779" i="1"/>
  <c r="AG779" i="1" s="1"/>
  <c r="AF775" i="1"/>
  <c r="AG775" i="1" s="1"/>
  <c r="AH775" i="1"/>
  <c r="AF767" i="1"/>
  <c r="AF751" i="1"/>
  <c r="AF743" i="1"/>
  <c r="AF734" i="1"/>
  <c r="AG651" i="1"/>
  <c r="AH651" i="1" s="1"/>
  <c r="AF635" i="1"/>
  <c r="AF624" i="1"/>
  <c r="AG624" i="1" s="1"/>
  <c r="AH624" i="1" s="1"/>
  <c r="AF616" i="1"/>
  <c r="AC995" i="1"/>
  <c r="AD995" i="1" s="1"/>
  <c r="T810" i="1"/>
  <c r="AB810" i="1" s="1"/>
  <c r="T806" i="1"/>
  <c r="AB806" i="1" s="1"/>
  <c r="T802" i="1"/>
  <c r="AF778" i="1"/>
  <c r="AF770" i="1"/>
  <c r="V958" i="1"/>
  <c r="V957" i="1"/>
  <c r="T957" i="1"/>
  <c r="U957" i="1" s="1"/>
  <c r="AB957" i="1"/>
  <c r="V956" i="1"/>
  <c r="T956" i="1"/>
  <c r="V955" i="1"/>
  <c r="T955" i="1"/>
  <c r="V954" i="1"/>
  <c r="T954" i="1"/>
  <c r="AB954" i="1"/>
  <c r="V953" i="1"/>
  <c r="T953" i="1"/>
  <c r="V952" i="1"/>
  <c r="V951" i="1"/>
  <c r="T951" i="1"/>
  <c r="V950" i="1"/>
  <c r="T950" i="1"/>
  <c r="AB950" i="1" s="1"/>
  <c r="V948" i="1"/>
  <c r="T948" i="1"/>
  <c r="V945" i="1"/>
  <c r="T945" i="1"/>
  <c r="V939" i="1"/>
  <c r="T939" i="1"/>
  <c r="V934" i="1"/>
  <c r="T934" i="1"/>
  <c r="AB934" i="1" s="1"/>
  <c r="V926" i="1"/>
  <c r="T926" i="1"/>
  <c r="V924" i="1"/>
  <c r="T924" i="1"/>
  <c r="AB924" i="1" s="1"/>
  <c r="V920" i="1"/>
  <c r="T920" i="1"/>
  <c r="AB920" i="1"/>
  <c r="V919" i="1"/>
  <c r="T919" i="1"/>
  <c r="V918" i="1"/>
  <c r="T918" i="1"/>
  <c r="AB918" i="1"/>
  <c r="V917" i="1"/>
  <c r="T917" i="1"/>
  <c r="U917" i="1" s="1"/>
  <c r="AB917" i="1"/>
  <c r="V916" i="1"/>
  <c r="V914" i="1"/>
  <c r="T914" i="1"/>
  <c r="V913" i="1"/>
  <c r="T913" i="1"/>
  <c r="AB913" i="1"/>
  <c r="V910" i="1"/>
  <c r="T910" i="1"/>
  <c r="V907" i="1"/>
  <c r="T907" i="1"/>
  <c r="V906" i="1"/>
  <c r="T906" i="1"/>
  <c r="V902" i="1"/>
  <c r="T902" i="1"/>
  <c r="V899" i="1"/>
  <c r="V895" i="1"/>
  <c r="T895" i="1"/>
  <c r="AB895" i="1" s="1"/>
  <c r="V893" i="1"/>
  <c r="T893" i="1"/>
  <c r="V892" i="1"/>
  <c r="T892" i="1"/>
  <c r="T889" i="1"/>
  <c r="AB889" i="1"/>
  <c r="V888" i="1"/>
  <c r="T888" i="1"/>
  <c r="V887" i="1"/>
  <c r="T887" i="1"/>
  <c r="V885" i="1"/>
  <c r="T885" i="1"/>
  <c r="U885" i="1" s="1"/>
  <c r="AB885" i="1"/>
  <c r="V880" i="1"/>
  <c r="T880" i="1"/>
  <c r="AB880" i="1"/>
  <c r="AB993" i="1"/>
  <c r="AB988" i="1"/>
  <c r="AB985" i="1"/>
  <c r="AB980" i="1"/>
  <c r="AB976" i="1"/>
  <c r="AB975" i="1"/>
  <c r="AB969" i="1"/>
  <c r="AB961" i="1"/>
  <c r="AB949" i="1"/>
  <c r="AB945" i="1"/>
  <c r="AB929" i="1"/>
  <c r="AB907" i="1"/>
  <c r="AB898" i="1"/>
  <c r="AB882" i="1"/>
  <c r="AB881" i="1"/>
  <c r="AB875" i="1"/>
  <c r="AB871" i="1"/>
  <c r="AB868" i="1"/>
  <c r="AB860" i="1"/>
  <c r="AB859" i="1"/>
  <c r="AB857" i="1"/>
  <c r="AB856" i="1"/>
  <c r="AB848" i="1"/>
  <c r="AB847" i="1"/>
  <c r="AB845" i="1"/>
  <c r="AB844" i="1"/>
  <c r="AB837" i="1"/>
  <c r="AB835" i="1"/>
  <c r="AB833" i="1"/>
  <c r="AB824" i="1"/>
  <c r="T820" i="1"/>
  <c r="AB820" i="1" s="1"/>
  <c r="AB816" i="1"/>
  <c r="T816" i="1"/>
  <c r="AB812" i="1"/>
  <c r="T812" i="1"/>
  <c r="T808" i="1"/>
  <c r="AB804" i="1"/>
  <c r="T804" i="1"/>
  <c r="U804" i="1" s="1"/>
  <c r="AB800" i="1"/>
  <c r="T800" i="1"/>
  <c r="AB796" i="1"/>
  <c r="T796" i="1"/>
  <c r="T792" i="1"/>
  <c r="AB792" i="1" s="1"/>
  <c r="T788" i="1"/>
  <c r="AF764" i="1"/>
  <c r="AG764" i="1" s="1"/>
  <c r="AF760" i="1"/>
  <c r="AF756" i="1"/>
  <c r="AF737" i="1"/>
  <c r="AC720" i="1"/>
  <c r="AD720" i="1"/>
  <c r="U720" i="1"/>
  <c r="AC712" i="1"/>
  <c r="AD712" i="1" s="1"/>
  <c r="U712" i="1"/>
  <c r="AC704" i="1"/>
  <c r="AD704" i="1" s="1"/>
  <c r="U704" i="1"/>
  <c r="AC696" i="1"/>
  <c r="AD696" i="1"/>
  <c r="AF696" i="1" s="1"/>
  <c r="U696" i="1"/>
  <c r="AC688" i="1"/>
  <c r="AD688" i="1" s="1"/>
  <c r="U688" i="1"/>
  <c r="AC672" i="1"/>
  <c r="AD672" i="1"/>
  <c r="U672" i="1"/>
  <c r="U588" i="1"/>
  <c r="T585" i="1"/>
  <c r="AB585" i="1"/>
  <c r="AC999" i="1"/>
  <c r="AD999" i="1"/>
  <c r="AC987" i="1"/>
  <c r="AD987" i="1"/>
  <c r="AC986" i="1"/>
  <c r="AD986" i="1"/>
  <c r="AC979" i="1"/>
  <c r="AD979" i="1"/>
  <c r="AC961" i="1"/>
  <c r="AD961" i="1"/>
  <c r="T790" i="1"/>
  <c r="U790" i="1" s="1"/>
  <c r="AF754" i="1"/>
  <c r="AF750" i="1"/>
  <c r="V960" i="1"/>
  <c r="T960" i="1"/>
  <c r="AB960" i="1"/>
  <c r="V959" i="1"/>
  <c r="T959" i="1"/>
  <c r="V949" i="1"/>
  <c r="V947" i="1"/>
  <c r="V944" i="1"/>
  <c r="T944" i="1"/>
  <c r="AB944" i="1" s="1"/>
  <c r="V943" i="1"/>
  <c r="T943" i="1"/>
  <c r="V942" i="1"/>
  <c r="T942" i="1"/>
  <c r="AB942" i="1"/>
  <c r="V941" i="1"/>
  <c r="T941" i="1"/>
  <c r="V938" i="1"/>
  <c r="V937" i="1"/>
  <c r="T937" i="1"/>
  <c r="V936" i="1"/>
  <c r="T936" i="1"/>
  <c r="AB936" i="1"/>
  <c r="V932" i="1"/>
  <c r="T932" i="1"/>
  <c r="AC932" i="1" s="1"/>
  <c r="AD932" i="1" s="1"/>
  <c r="V931" i="1"/>
  <c r="V930" i="1"/>
  <c r="T930" i="1"/>
  <c r="V929" i="1"/>
  <c r="T929" i="1"/>
  <c r="V928" i="1"/>
  <c r="V927" i="1"/>
  <c r="T927" i="1"/>
  <c r="V923" i="1"/>
  <c r="T923" i="1"/>
  <c r="V922" i="1"/>
  <c r="T922" i="1"/>
  <c r="AB922" i="1" s="1"/>
  <c r="V915" i="1"/>
  <c r="T915" i="1"/>
  <c r="V912" i="1"/>
  <c r="T912" i="1"/>
  <c r="AB912" i="1"/>
  <c r="V911" i="1"/>
  <c r="T911" i="1"/>
  <c r="V909" i="1"/>
  <c r="V908" i="1"/>
  <c r="T908" i="1"/>
  <c r="AB908" i="1"/>
  <c r="V903" i="1"/>
  <c r="T903" i="1"/>
  <c r="V900" i="1"/>
  <c r="T900" i="1"/>
  <c r="V897" i="1"/>
  <c r="T897" i="1"/>
  <c r="V894" i="1"/>
  <c r="T894" i="1"/>
  <c r="AB894" i="1"/>
  <c r="V886" i="1"/>
  <c r="T886" i="1"/>
  <c r="V884" i="1"/>
  <c r="T884" i="1"/>
  <c r="AB884" i="1" s="1"/>
  <c r="AB999" i="1"/>
  <c r="AB995" i="1"/>
  <c r="AB986" i="1"/>
  <c r="T821" i="1"/>
  <c r="AB821" i="1"/>
  <c r="T817" i="1"/>
  <c r="T813" i="1"/>
  <c r="AB813" i="1" s="1"/>
  <c r="T809" i="1"/>
  <c r="T805" i="1"/>
  <c r="AB805" i="1"/>
  <c r="T801" i="1"/>
  <c r="T797" i="1"/>
  <c r="AB797" i="1"/>
  <c r="T793" i="1"/>
  <c r="T789" i="1"/>
  <c r="AB789" i="1" s="1"/>
  <c r="AF785" i="1"/>
  <c r="AG785" i="1"/>
  <c r="AH785" i="1" s="1"/>
  <c r="AF781" i="1"/>
  <c r="AF773" i="1"/>
  <c r="AF761" i="1"/>
  <c r="AG753" i="1"/>
  <c r="AH753" i="1"/>
  <c r="AF745" i="1"/>
  <c r="AF732" i="1"/>
  <c r="AB720" i="1"/>
  <c r="AC719" i="1"/>
  <c r="AD719" i="1" s="1"/>
  <c r="AC715" i="1"/>
  <c r="AD715" i="1"/>
  <c r="U715" i="1"/>
  <c r="AB712" i="1"/>
  <c r="AC711" i="1"/>
  <c r="AD711" i="1" s="1"/>
  <c r="AF711" i="1" s="1"/>
  <c r="AB708" i="1"/>
  <c r="AD707" i="1"/>
  <c r="U707" i="1"/>
  <c r="AB704" i="1"/>
  <c r="AC703" i="1"/>
  <c r="AD703" i="1" s="1"/>
  <c r="U703" i="1"/>
  <c r="AB700" i="1"/>
  <c r="AC699" i="1"/>
  <c r="AD699" i="1"/>
  <c r="U699" i="1"/>
  <c r="AB696" i="1"/>
  <c r="AC695" i="1"/>
  <c r="AD695" i="1" s="1"/>
  <c r="U695" i="1"/>
  <c r="AB692" i="1"/>
  <c r="AD691" i="1"/>
  <c r="AF691" i="1" s="1"/>
  <c r="U691" i="1"/>
  <c r="AG691" i="1" s="1"/>
  <c r="AB688" i="1"/>
  <c r="AC687" i="1"/>
  <c r="AD687" i="1" s="1"/>
  <c r="U687" i="1"/>
  <c r="AB684" i="1"/>
  <c r="AC683" i="1"/>
  <c r="AD683" i="1"/>
  <c r="U683" i="1"/>
  <c r="AB680" i="1"/>
  <c r="AC679" i="1"/>
  <c r="AD679" i="1" s="1"/>
  <c r="AD675" i="1"/>
  <c r="U675" i="1"/>
  <c r="AB672" i="1"/>
  <c r="AC671" i="1"/>
  <c r="AD671" i="1" s="1"/>
  <c r="U671" i="1"/>
  <c r="AB668" i="1"/>
  <c r="AC667" i="1"/>
  <c r="AD667" i="1"/>
  <c r="U667" i="1"/>
  <c r="U661" i="1"/>
  <c r="AC661" i="1"/>
  <c r="AD661" i="1" s="1"/>
  <c r="U645" i="1"/>
  <c r="AC645" i="1"/>
  <c r="AD645" i="1"/>
  <c r="U637" i="1"/>
  <c r="U629" i="1"/>
  <c r="AC629" i="1"/>
  <c r="AD629" i="1"/>
  <c r="AF629" i="1" s="1"/>
  <c r="U621" i="1"/>
  <c r="AC621" i="1"/>
  <c r="AD621" i="1"/>
  <c r="U613" i="1"/>
  <c r="AC613" i="1"/>
  <c r="AD613" i="1" s="1"/>
  <c r="U605" i="1"/>
  <c r="AC605" i="1"/>
  <c r="AD605" i="1"/>
  <c r="AF605" i="1" s="1"/>
  <c r="U597" i="1"/>
  <c r="AC597" i="1"/>
  <c r="AD597" i="1" s="1"/>
  <c r="T581" i="1"/>
  <c r="AB581" i="1" s="1"/>
  <c r="V787" i="1"/>
  <c r="AB787" i="1"/>
  <c r="V786" i="1"/>
  <c r="AB786" i="1"/>
  <c r="V785" i="1"/>
  <c r="AB785" i="1"/>
  <c r="V784" i="1"/>
  <c r="AB784" i="1"/>
  <c r="V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V773" i="1"/>
  <c r="AB773" i="1"/>
  <c r="V772" i="1"/>
  <c r="AB772" i="1"/>
  <c r="V771" i="1"/>
  <c r="AB771" i="1"/>
  <c r="V770" i="1"/>
  <c r="AB770" i="1"/>
  <c r="V769" i="1"/>
  <c r="V768" i="1"/>
  <c r="V767" i="1"/>
  <c r="AB767" i="1"/>
  <c r="V766" i="1"/>
  <c r="V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C726" i="1"/>
  <c r="AD726" i="1" s="1"/>
  <c r="U726" i="1"/>
  <c r="AC722" i="1"/>
  <c r="AD722" i="1"/>
  <c r="U722" i="1"/>
  <c r="AC718" i="1"/>
  <c r="AD718" i="1" s="1"/>
  <c r="U718" i="1"/>
  <c r="AC714" i="1"/>
  <c r="AD714" i="1"/>
  <c r="U714" i="1"/>
  <c r="AC710" i="1"/>
  <c r="AD710" i="1"/>
  <c r="U710" i="1"/>
  <c r="AC698" i="1"/>
  <c r="AD698" i="1"/>
  <c r="U698" i="1"/>
  <c r="AC694" i="1"/>
  <c r="AD694" i="1" s="1"/>
  <c r="U694" i="1"/>
  <c r="AC690" i="1"/>
  <c r="AD690" i="1"/>
  <c r="AC686" i="1"/>
  <c r="AD686" i="1" s="1"/>
  <c r="U686" i="1"/>
  <c r="AC682" i="1"/>
  <c r="AD682" i="1"/>
  <c r="U682" i="1"/>
  <c r="AC678" i="1"/>
  <c r="AD678" i="1"/>
  <c r="U678" i="1"/>
  <c r="U670" i="1"/>
  <c r="AC666" i="1"/>
  <c r="AD666" i="1"/>
  <c r="U666" i="1"/>
  <c r="T593" i="1"/>
  <c r="AB593" i="1"/>
  <c r="AC584" i="1"/>
  <c r="AD584" i="1" s="1"/>
  <c r="T577" i="1"/>
  <c r="T573" i="1"/>
  <c r="AC787" i="1"/>
  <c r="AD787" i="1" s="1"/>
  <c r="U786" i="1"/>
  <c r="U785" i="1"/>
  <c r="U784" i="1"/>
  <c r="U782" i="1"/>
  <c r="U781" i="1"/>
  <c r="U779" i="1"/>
  <c r="U778" i="1"/>
  <c r="AG778" i="1"/>
  <c r="AH778" i="1" s="1"/>
  <c r="U776" i="1"/>
  <c r="U775" i="1"/>
  <c r="U773" i="1"/>
  <c r="AG773" i="1" s="1"/>
  <c r="AH773" i="1" s="1"/>
  <c r="U772" i="1"/>
  <c r="U771" i="1"/>
  <c r="U770" i="1"/>
  <c r="U767" i="1"/>
  <c r="U766" i="1"/>
  <c r="U765" i="1"/>
  <c r="U764" i="1"/>
  <c r="U763" i="1"/>
  <c r="U761" i="1"/>
  <c r="U760" i="1"/>
  <c r="U758" i="1"/>
  <c r="U757" i="1"/>
  <c r="U756" i="1"/>
  <c r="U755" i="1"/>
  <c r="U754" i="1"/>
  <c r="AG754" i="1"/>
  <c r="AH754" i="1"/>
  <c r="U753" i="1"/>
  <c r="U751" i="1"/>
  <c r="U750" i="1"/>
  <c r="AG750" i="1"/>
  <c r="AH750" i="1" s="1"/>
  <c r="U749" i="1"/>
  <c r="U748" i="1"/>
  <c r="U746" i="1"/>
  <c r="U745" i="1"/>
  <c r="U744" i="1"/>
  <c r="U743" i="1"/>
  <c r="AG743" i="1" s="1"/>
  <c r="AH743" i="1" s="1"/>
  <c r="U742" i="1"/>
  <c r="U739" i="1"/>
  <c r="U738" i="1"/>
  <c r="U737" i="1"/>
  <c r="AG737" i="1" s="1"/>
  <c r="AH737" i="1" s="1"/>
  <c r="U736" i="1"/>
  <c r="U735" i="1"/>
  <c r="U734" i="1"/>
  <c r="U733" i="1"/>
  <c r="U732" i="1"/>
  <c r="AG732" i="1"/>
  <c r="AH732" i="1"/>
  <c r="U731" i="1"/>
  <c r="U730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/>
  <c r="U717" i="1"/>
  <c r="AB714" i="1"/>
  <c r="AB710" i="1"/>
  <c r="AC709" i="1"/>
  <c r="AD709" i="1"/>
  <c r="U709" i="1"/>
  <c r="AC705" i="1"/>
  <c r="AD705" i="1" s="1"/>
  <c r="U705" i="1"/>
  <c r="AC701" i="1"/>
  <c r="AD701" i="1"/>
  <c r="U701" i="1"/>
  <c r="AB698" i="1"/>
  <c r="AB694" i="1"/>
  <c r="AC693" i="1"/>
  <c r="AD693" i="1"/>
  <c r="U693" i="1"/>
  <c r="AC689" i="1"/>
  <c r="AD689" i="1" s="1"/>
  <c r="U689" i="1"/>
  <c r="AB686" i="1"/>
  <c r="AC685" i="1"/>
  <c r="AD685" i="1" s="1"/>
  <c r="U685" i="1"/>
  <c r="AB682" i="1"/>
  <c r="AC681" i="1"/>
  <c r="AD681" i="1" s="1"/>
  <c r="U681" i="1"/>
  <c r="AB678" i="1"/>
  <c r="AC677" i="1"/>
  <c r="AD677" i="1"/>
  <c r="U677" i="1"/>
  <c r="AB674" i="1"/>
  <c r="AC673" i="1"/>
  <c r="AD673" i="1" s="1"/>
  <c r="AF673" i="1" s="1"/>
  <c r="U673" i="1"/>
  <c r="AC669" i="1"/>
  <c r="AD669" i="1"/>
  <c r="AF669" i="1" s="1"/>
  <c r="U669" i="1"/>
  <c r="AB666" i="1"/>
  <c r="T665" i="1"/>
  <c r="AB665" i="1" s="1"/>
  <c r="AB661" i="1"/>
  <c r="T657" i="1"/>
  <c r="AB653" i="1"/>
  <c r="T649" i="1"/>
  <c r="AB649" i="1"/>
  <c r="AB645" i="1"/>
  <c r="T641" i="1"/>
  <c r="T633" i="1"/>
  <c r="AB633" i="1"/>
  <c r="AB629" i="1"/>
  <c r="T625" i="1"/>
  <c r="AB621" i="1"/>
  <c r="T617" i="1"/>
  <c r="AB617" i="1" s="1"/>
  <c r="AB613" i="1"/>
  <c r="T609" i="1"/>
  <c r="AB605" i="1"/>
  <c r="T601" i="1"/>
  <c r="AB597" i="1"/>
  <c r="T589" i="1"/>
  <c r="T569" i="1"/>
  <c r="U525" i="1"/>
  <c r="U521" i="1"/>
  <c r="T590" i="1"/>
  <c r="AB590" i="1"/>
  <c r="T586" i="1"/>
  <c r="AC586" i="1" s="1"/>
  <c r="AD586" i="1" s="1"/>
  <c r="T582" i="1"/>
  <c r="T578" i="1"/>
  <c r="T574" i="1"/>
  <c r="AB574" i="1"/>
  <c r="T570" i="1"/>
  <c r="AF546" i="1"/>
  <c r="AB513" i="1"/>
  <c r="AC658" i="1"/>
  <c r="AD658" i="1"/>
  <c r="AC654" i="1"/>
  <c r="AD654" i="1"/>
  <c r="AC650" i="1"/>
  <c r="AD650" i="1" s="1"/>
  <c r="AC634" i="1"/>
  <c r="AD634" i="1" s="1"/>
  <c r="AC622" i="1"/>
  <c r="AD622" i="1"/>
  <c r="AC610" i="1"/>
  <c r="AD610" i="1" s="1"/>
  <c r="AC606" i="1"/>
  <c r="AD606" i="1" s="1"/>
  <c r="AC602" i="1"/>
  <c r="AD602" i="1"/>
  <c r="AC598" i="1"/>
  <c r="AD598" i="1" s="1"/>
  <c r="AB592" i="1"/>
  <c r="T591" i="1"/>
  <c r="AB591" i="1" s="1"/>
  <c r="T587" i="1"/>
  <c r="AB587" i="1"/>
  <c r="AB584" i="1"/>
  <c r="T583" i="1"/>
  <c r="AB583" i="1"/>
  <c r="T579" i="1"/>
  <c r="AB579" i="1" s="1"/>
  <c r="AB576" i="1"/>
  <c r="AG548" i="1"/>
  <c r="AH548" i="1" s="1"/>
  <c r="AA547" i="1"/>
  <c r="AB547" i="1" s="1"/>
  <c r="AC547" i="1"/>
  <c r="AD547" i="1" s="1"/>
  <c r="AA542" i="1"/>
  <c r="AA538" i="1"/>
  <c r="AB538" i="1"/>
  <c r="AC538" i="1"/>
  <c r="AD538" i="1" s="1"/>
  <c r="AA536" i="1"/>
  <c r="AB536" i="1" s="1"/>
  <c r="AC536" i="1"/>
  <c r="AD536" i="1" s="1"/>
  <c r="AA532" i="1"/>
  <c r="AB532" i="1"/>
  <c r="U530" i="1"/>
  <c r="AA528" i="1"/>
  <c r="AA524" i="1"/>
  <c r="U522" i="1"/>
  <c r="AA520" i="1"/>
  <c r="AA516" i="1"/>
  <c r="U536" i="1"/>
  <c r="AA534" i="1"/>
  <c r="AA530" i="1"/>
  <c r="AB530" i="1" s="1"/>
  <c r="AC530" i="1"/>
  <c r="AD530" i="1" s="1"/>
  <c r="AA526" i="1"/>
  <c r="AC524" i="1"/>
  <c r="AD524" i="1" s="1"/>
  <c r="AA522" i="1"/>
  <c r="AB522" i="1" s="1"/>
  <c r="AC522" i="1"/>
  <c r="AD522" i="1" s="1"/>
  <c r="AA518" i="1"/>
  <c r="AA514" i="1"/>
  <c r="AA545" i="1"/>
  <c r="AA541" i="1"/>
  <c r="AB541" i="1"/>
  <c r="AC541" i="1"/>
  <c r="AD541" i="1" s="1"/>
  <c r="AF541" i="1" s="1"/>
  <c r="AA537" i="1"/>
  <c r="U535" i="1"/>
  <c r="AC535" i="1"/>
  <c r="AD535" i="1"/>
  <c r="AA533" i="1"/>
  <c r="AB533" i="1" s="1"/>
  <c r="AC531" i="1"/>
  <c r="AD531" i="1" s="1"/>
  <c r="AA529" i="1"/>
  <c r="AB529" i="1" s="1"/>
  <c r="AC529" i="1"/>
  <c r="AD529" i="1"/>
  <c r="U527" i="1"/>
  <c r="AC527" i="1"/>
  <c r="AD527" i="1"/>
  <c r="AA525" i="1"/>
  <c r="U523" i="1"/>
  <c r="AA521" i="1"/>
  <c r="AB521" i="1" s="1"/>
  <c r="AC519" i="1"/>
  <c r="AD519" i="1" s="1"/>
  <c r="AA517" i="1"/>
  <c r="U513" i="1"/>
  <c r="AC513" i="1"/>
  <c r="AD513" i="1"/>
  <c r="AF513" i="1" s="1"/>
  <c r="V228" i="1"/>
  <c r="V72" i="1"/>
  <c r="V40" i="1"/>
  <c r="AF554" i="1"/>
  <c r="AG554" i="1" s="1"/>
  <c r="AH554" i="1" s="1"/>
  <c r="AC611" i="1"/>
  <c r="AD611" i="1" s="1"/>
  <c r="AC521" i="1"/>
  <c r="AD521" i="1"/>
  <c r="AB537" i="1"/>
  <c r="AC537" i="1"/>
  <c r="AD537" i="1"/>
  <c r="AC594" i="1"/>
  <c r="AD594" i="1" s="1"/>
  <c r="AC626" i="1"/>
  <c r="AD626" i="1"/>
  <c r="AC642" i="1"/>
  <c r="AD642" i="1" s="1"/>
  <c r="AF642" i="1" s="1"/>
  <c r="AB571" i="1"/>
  <c r="U552" i="1"/>
  <c r="AC571" i="1"/>
  <c r="AD571" i="1" s="1"/>
  <c r="AF571" i="1" s="1"/>
  <c r="AG571" i="1"/>
  <c r="AH571" i="1"/>
  <c r="U549" i="1"/>
  <c r="AB619" i="1"/>
  <c r="U608" i="1"/>
  <c r="AC604" i="1"/>
  <c r="AD604" i="1" s="1"/>
  <c r="AF604" i="1" s="1"/>
  <c r="AB631" i="1"/>
  <c r="AB517" i="1"/>
  <c r="AC517" i="1"/>
  <c r="AD517" i="1"/>
  <c r="AC533" i="1"/>
  <c r="AD533" i="1"/>
  <c r="AF533" i="1"/>
  <c r="AG533" i="1"/>
  <c r="AH533" i="1" s="1"/>
  <c r="AB542" i="1"/>
  <c r="AC542" i="1"/>
  <c r="AD542" i="1"/>
  <c r="AB572" i="1"/>
  <c r="AC630" i="1"/>
  <c r="AD630" i="1" s="1"/>
  <c r="AB544" i="1"/>
  <c r="AC544" i="1"/>
  <c r="AD544" i="1"/>
  <c r="AF544" i="1" s="1"/>
  <c r="AB554" i="1"/>
  <c r="AB642" i="1"/>
  <c r="AG758" i="1"/>
  <c r="AH758" i="1"/>
  <c r="AG744" i="1"/>
  <c r="AH744" i="1" s="1"/>
  <c r="AG734" i="1"/>
  <c r="AH734" i="1" s="1"/>
  <c r="AG742" i="1"/>
  <c r="AH742" i="1" s="1"/>
  <c r="AB628" i="1"/>
  <c r="AC627" i="1"/>
  <c r="AD627" i="1" s="1"/>
  <c r="AF627" i="1" s="1"/>
  <c r="U599" i="1"/>
  <c r="U620" i="1"/>
  <c r="AB610" i="1"/>
  <c r="AB606" i="1"/>
  <c r="AB658" i="1"/>
  <c r="U655" i="1"/>
  <c r="AC655" i="1"/>
  <c r="AD655" i="1"/>
  <c r="AB655" i="1"/>
  <c r="AG738" i="1"/>
  <c r="AH738" i="1" s="1"/>
  <c r="AG746" i="1"/>
  <c r="AH746" i="1"/>
  <c r="AG786" i="1"/>
  <c r="AH786" i="1" s="1"/>
  <c r="AC552" i="1"/>
  <c r="AD552" i="1" s="1"/>
  <c r="U627" i="1"/>
  <c r="U595" i="1"/>
  <c r="AB650" i="1"/>
  <c r="AG639" i="1"/>
  <c r="AH639" i="1" s="1"/>
  <c r="U559" i="1"/>
  <c r="AC559" i="1"/>
  <c r="AD559" i="1"/>
  <c r="U648" i="1"/>
  <c r="AC648" i="1"/>
  <c r="AD648" i="1" s="1"/>
  <c r="U656" i="1"/>
  <c r="AC656" i="1"/>
  <c r="AD656" i="1"/>
  <c r="U664" i="1"/>
  <c r="AC664" i="1"/>
  <c r="AD664" i="1" s="1"/>
  <c r="U663" i="1"/>
  <c r="AC663" i="1"/>
  <c r="AD663" i="1"/>
  <c r="AB663" i="1"/>
  <c r="AH764" i="1"/>
  <c r="AH779" i="1"/>
  <c r="AG731" i="1"/>
  <c r="AH731" i="1" s="1"/>
  <c r="AB559" i="1"/>
  <c r="AG567" i="1"/>
  <c r="AH567" i="1" s="1"/>
  <c r="U638" i="1"/>
  <c r="AB638" i="1"/>
  <c r="AG604" i="1"/>
  <c r="AH604" i="1" s="1"/>
  <c r="AF611" i="1"/>
  <c r="AB560" i="1"/>
  <c r="AB518" i="1"/>
  <c r="AC518" i="1"/>
  <c r="AD518" i="1" s="1"/>
  <c r="AF518" i="1" s="1"/>
  <c r="AC592" i="1"/>
  <c r="AD592" i="1" s="1"/>
  <c r="AF592" i="1" s="1"/>
  <c r="AB520" i="1"/>
  <c r="AC520" i="1"/>
  <c r="AD520" i="1"/>
  <c r="AG635" i="1"/>
  <c r="AH635" i="1"/>
  <c r="U557" i="1"/>
  <c r="AC557" i="1"/>
  <c r="AD557" i="1" s="1"/>
  <c r="AF529" i="1"/>
  <c r="AG529" i="1"/>
  <c r="AH529" i="1" s="1"/>
  <c r="AF536" i="1"/>
  <c r="AF598" i="1"/>
  <c r="AF677" i="1"/>
  <c r="AG677" i="1"/>
  <c r="AH677" i="1" s="1"/>
  <c r="AC577" i="1"/>
  <c r="AD577" i="1"/>
  <c r="AF666" i="1"/>
  <c r="AF682" i="1"/>
  <c r="AG682" i="1"/>
  <c r="AH682" i="1" s="1"/>
  <c r="AF714" i="1"/>
  <c r="AG714" i="1" s="1"/>
  <c r="AH714" i="1" s="1"/>
  <c r="AF722" i="1"/>
  <c r="U581" i="1"/>
  <c r="AC581" i="1"/>
  <c r="AD581" i="1" s="1"/>
  <c r="AF645" i="1"/>
  <c r="AG645" i="1"/>
  <c r="AH645" i="1" s="1"/>
  <c r="AH691" i="1"/>
  <c r="AF707" i="1"/>
  <c r="AG707" i="1"/>
  <c r="AH707" i="1" s="1"/>
  <c r="AF987" i="1"/>
  <c r="AG987" i="1" s="1"/>
  <c r="AH987" i="1" s="1"/>
  <c r="AC792" i="1"/>
  <c r="AD792" i="1" s="1"/>
  <c r="U792" i="1"/>
  <c r="AC800" i="1"/>
  <c r="AD800" i="1" s="1"/>
  <c r="U800" i="1"/>
  <c r="U808" i="1"/>
  <c r="AC816" i="1"/>
  <c r="AD816" i="1" s="1"/>
  <c r="U816" i="1"/>
  <c r="AF995" i="1"/>
  <c r="U795" i="1"/>
  <c r="AC803" i="1"/>
  <c r="AD803" i="1" s="1"/>
  <c r="U803" i="1"/>
  <c r="AC819" i="1"/>
  <c r="AD819" i="1" s="1"/>
  <c r="U819" i="1"/>
  <c r="AC824" i="1"/>
  <c r="AD824" i="1"/>
  <c r="AC826" i="1"/>
  <c r="AD826" i="1" s="1"/>
  <c r="U826" i="1"/>
  <c r="AC830" i="1"/>
  <c r="AD830" i="1" s="1"/>
  <c r="U830" i="1"/>
  <c r="U832" i="1"/>
  <c r="AC834" i="1"/>
  <c r="AD834" i="1"/>
  <c r="U834" i="1"/>
  <c r="AC838" i="1"/>
  <c r="AD838" i="1" s="1"/>
  <c r="U838" i="1"/>
  <c r="U842" i="1"/>
  <c r="AC844" i="1"/>
  <c r="AD844" i="1" s="1"/>
  <c r="U844" i="1"/>
  <c r="AC846" i="1"/>
  <c r="AD846" i="1" s="1"/>
  <c r="AC848" i="1"/>
  <c r="AD848" i="1"/>
  <c r="U848" i="1"/>
  <c r="AC850" i="1"/>
  <c r="AD850" i="1"/>
  <c r="U850" i="1"/>
  <c r="AC852" i="1"/>
  <c r="AD852" i="1" s="1"/>
  <c r="U852" i="1"/>
  <c r="AC854" i="1"/>
  <c r="AD854" i="1"/>
  <c r="U854" i="1"/>
  <c r="AC856" i="1"/>
  <c r="AD856" i="1"/>
  <c r="U856" i="1"/>
  <c r="U858" i="1"/>
  <c r="AC860" i="1"/>
  <c r="AD860" i="1"/>
  <c r="U860" i="1"/>
  <c r="AC862" i="1"/>
  <c r="AD862" i="1" s="1"/>
  <c r="AF862" i="1" s="1"/>
  <c r="U862" i="1"/>
  <c r="AD864" i="1"/>
  <c r="U864" i="1"/>
  <c r="AC866" i="1"/>
  <c r="AD866" i="1" s="1"/>
  <c r="AF866" i="1" s="1"/>
  <c r="U866" i="1"/>
  <c r="AC868" i="1"/>
  <c r="AD868" i="1" s="1"/>
  <c r="AF868" i="1" s="1"/>
  <c r="U868" i="1"/>
  <c r="AC870" i="1"/>
  <c r="AD870" i="1"/>
  <c r="U870" i="1"/>
  <c r="AC874" i="1"/>
  <c r="AD874" i="1" s="1"/>
  <c r="U874" i="1"/>
  <c r="AC876" i="1"/>
  <c r="AD876" i="1" s="1"/>
  <c r="AC878" i="1"/>
  <c r="AD878" i="1" s="1"/>
  <c r="AF878" i="1" s="1"/>
  <c r="AC881" i="1"/>
  <c r="AD881" i="1"/>
  <c r="U881" i="1"/>
  <c r="AC883" i="1"/>
  <c r="AD883" i="1"/>
  <c r="U883" i="1"/>
  <c r="AC901" i="1"/>
  <c r="AD901" i="1"/>
  <c r="U901" i="1"/>
  <c r="AC905" i="1"/>
  <c r="AD905" i="1" s="1"/>
  <c r="U905" i="1"/>
  <c r="AC794" i="1"/>
  <c r="AD794" i="1" s="1"/>
  <c r="U794" i="1"/>
  <c r="AC814" i="1"/>
  <c r="AD814" i="1"/>
  <c r="U814" i="1"/>
  <c r="AF980" i="1"/>
  <c r="AG980" i="1" s="1"/>
  <c r="AH980" i="1" s="1"/>
  <c r="AF634" i="1"/>
  <c r="AG634" i="1"/>
  <c r="AH634" i="1" s="1"/>
  <c r="U578" i="1"/>
  <c r="AC578" i="1"/>
  <c r="AD578" i="1" s="1"/>
  <c r="AF578" i="1" s="1"/>
  <c r="U586" i="1"/>
  <c r="AB578" i="1"/>
  <c r="U569" i="1"/>
  <c r="AC569" i="1"/>
  <c r="AD569" i="1"/>
  <c r="AG569" i="1" s="1"/>
  <c r="AH569" i="1" s="1"/>
  <c r="U609" i="1"/>
  <c r="AC609" i="1"/>
  <c r="AD609" i="1" s="1"/>
  <c r="U641" i="1"/>
  <c r="AC641" i="1"/>
  <c r="AD641" i="1"/>
  <c r="U657" i="1"/>
  <c r="AC657" i="1"/>
  <c r="AD657" i="1" s="1"/>
  <c r="AG673" i="1"/>
  <c r="AH673" i="1"/>
  <c r="AF689" i="1"/>
  <c r="AG689" i="1"/>
  <c r="AH689" i="1" s="1"/>
  <c r="AF721" i="1"/>
  <c r="AG721" i="1" s="1"/>
  <c r="AH721" i="1"/>
  <c r="AG605" i="1"/>
  <c r="AH605" i="1" s="1"/>
  <c r="AB657" i="1"/>
  <c r="AF671" i="1"/>
  <c r="AG671" i="1"/>
  <c r="AH671" i="1" s="1"/>
  <c r="AF703" i="1"/>
  <c r="AG703" i="1"/>
  <c r="AH703" i="1"/>
  <c r="AF719" i="1"/>
  <c r="AC793" i="1"/>
  <c r="AD793" i="1"/>
  <c r="U793" i="1"/>
  <c r="U801" i="1"/>
  <c r="AC809" i="1"/>
  <c r="AD809" i="1" s="1"/>
  <c r="U809" i="1"/>
  <c r="AC817" i="1"/>
  <c r="AD817" i="1"/>
  <c r="U817" i="1"/>
  <c r="AC886" i="1"/>
  <c r="AD886" i="1" s="1"/>
  <c r="AC897" i="1"/>
  <c r="AD897" i="1" s="1"/>
  <c r="U897" i="1"/>
  <c r="AG897" i="1" s="1"/>
  <c r="AH897" i="1" s="1"/>
  <c r="AC903" i="1"/>
  <c r="AD903" i="1"/>
  <c r="AF903" i="1" s="1"/>
  <c r="U903" i="1"/>
  <c r="AC909" i="1"/>
  <c r="AD909" i="1" s="1"/>
  <c r="AC912" i="1"/>
  <c r="AD912" i="1"/>
  <c r="U912" i="1"/>
  <c r="AC922" i="1"/>
  <c r="AD922" i="1" s="1"/>
  <c r="AF922" i="1" s="1"/>
  <c r="U922" i="1"/>
  <c r="AC930" i="1"/>
  <c r="AD930" i="1"/>
  <c r="U930" i="1"/>
  <c r="U932" i="1"/>
  <c r="AC936" i="1"/>
  <c r="AD936" i="1" s="1"/>
  <c r="AF936" i="1" s="1"/>
  <c r="U936" i="1"/>
  <c r="AC943" i="1"/>
  <c r="AD943" i="1"/>
  <c r="AF943" i="1" s="1"/>
  <c r="U943" i="1"/>
  <c r="AC959" i="1"/>
  <c r="AD959" i="1" s="1"/>
  <c r="U959" i="1"/>
  <c r="AC790" i="1"/>
  <c r="AD790" i="1"/>
  <c r="AG696" i="1"/>
  <c r="AH696" i="1" s="1"/>
  <c r="AB897" i="1"/>
  <c r="AB909" i="1"/>
  <c r="AC885" i="1"/>
  <c r="AD885" i="1" s="1"/>
  <c r="U888" i="1"/>
  <c r="AC891" i="1"/>
  <c r="AD891" i="1"/>
  <c r="U891" i="1"/>
  <c r="AC899" i="1"/>
  <c r="AD899" i="1" s="1"/>
  <c r="U899" i="1"/>
  <c r="AC906" i="1"/>
  <c r="AD906" i="1"/>
  <c r="U906" i="1"/>
  <c r="AC910" i="1"/>
  <c r="AD910" i="1" s="1"/>
  <c r="AF910" i="1" s="1"/>
  <c r="U910" i="1"/>
  <c r="AC914" i="1"/>
  <c r="AD914" i="1" s="1"/>
  <c r="U914" i="1"/>
  <c r="AC917" i="1"/>
  <c r="AD917" i="1" s="1"/>
  <c r="AC919" i="1"/>
  <c r="AD919" i="1"/>
  <c r="U919" i="1"/>
  <c r="AC945" i="1"/>
  <c r="AD945" i="1" s="1"/>
  <c r="U945" i="1"/>
  <c r="U948" i="1"/>
  <c r="AC951" i="1"/>
  <c r="AD951" i="1" s="1"/>
  <c r="U951" i="1"/>
  <c r="AC955" i="1"/>
  <c r="AD955" i="1"/>
  <c r="U955" i="1"/>
  <c r="AC957" i="1"/>
  <c r="AD957" i="1" s="1"/>
  <c r="AC802" i="1"/>
  <c r="AD802" i="1" s="1"/>
  <c r="AF802" i="1" s="1"/>
  <c r="U802" i="1"/>
  <c r="AC810" i="1"/>
  <c r="AD810" i="1" s="1"/>
  <c r="U810" i="1"/>
  <c r="AF692" i="1"/>
  <c r="AG692" i="1" s="1"/>
  <c r="AH692" i="1" s="1"/>
  <c r="AF708" i="1"/>
  <c r="AG708" i="1"/>
  <c r="AH708" i="1" s="1"/>
  <c r="AF973" i="1"/>
  <c r="AF991" i="1"/>
  <c r="AF537" i="1"/>
  <c r="AF547" i="1"/>
  <c r="AG547" i="1" s="1"/>
  <c r="AH547" i="1"/>
  <c r="AF606" i="1"/>
  <c r="AF622" i="1"/>
  <c r="AG622" i="1" s="1"/>
  <c r="AH622" i="1" s="1"/>
  <c r="AB569" i="1"/>
  <c r="AF685" i="1"/>
  <c r="AF701" i="1"/>
  <c r="AG701" i="1"/>
  <c r="AH701" i="1" s="1"/>
  <c r="AF717" i="1"/>
  <c r="AG717" i="1" s="1"/>
  <c r="AH717" i="1" s="1"/>
  <c r="U573" i="1"/>
  <c r="AC573" i="1"/>
  <c r="AD573" i="1"/>
  <c r="AF584" i="1"/>
  <c r="AG584" i="1" s="1"/>
  <c r="AH584" i="1" s="1"/>
  <c r="AF686" i="1"/>
  <c r="AG686" i="1"/>
  <c r="AH686" i="1"/>
  <c r="AF694" i="1"/>
  <c r="AF710" i="1"/>
  <c r="AG710" i="1" s="1"/>
  <c r="AH710" i="1" s="1"/>
  <c r="AF726" i="1"/>
  <c r="AG726" i="1" s="1"/>
  <c r="AH726" i="1"/>
  <c r="AF597" i="1"/>
  <c r="AG597" i="1"/>
  <c r="AH597" i="1" s="1"/>
  <c r="AG629" i="1"/>
  <c r="AH629" i="1"/>
  <c r="AF661" i="1"/>
  <c r="AG661" i="1" s="1"/>
  <c r="AH661" i="1" s="1"/>
  <c r="AF667" i="1"/>
  <c r="AF683" i="1"/>
  <c r="AG683" i="1"/>
  <c r="AH683" i="1" s="1"/>
  <c r="AF699" i="1"/>
  <c r="AG699" i="1"/>
  <c r="AH699" i="1" s="1"/>
  <c r="AB793" i="1"/>
  <c r="AB809" i="1"/>
  <c r="AB817" i="1"/>
  <c r="AB790" i="1"/>
  <c r="U585" i="1"/>
  <c r="AC585" i="1"/>
  <c r="AD585" i="1" s="1"/>
  <c r="U788" i="1"/>
  <c r="AC796" i="1"/>
  <c r="AD796" i="1"/>
  <c r="AF796" i="1" s="1"/>
  <c r="U796" i="1"/>
  <c r="AC804" i="1"/>
  <c r="AD804" i="1" s="1"/>
  <c r="AC812" i="1"/>
  <c r="AD812" i="1"/>
  <c r="U812" i="1"/>
  <c r="AC820" i="1"/>
  <c r="AD820" i="1" s="1"/>
  <c r="U820" i="1"/>
  <c r="AB910" i="1"/>
  <c r="AB914" i="1"/>
  <c r="AB930" i="1"/>
  <c r="AB938" i="1"/>
  <c r="AB802" i="1"/>
  <c r="AC791" i="1"/>
  <c r="AD791" i="1" s="1"/>
  <c r="U791" i="1"/>
  <c r="AC799" i="1"/>
  <c r="AD799" i="1" s="1"/>
  <c r="U799" i="1"/>
  <c r="AC807" i="1"/>
  <c r="AD807" i="1"/>
  <c r="U807" i="1"/>
  <c r="AD815" i="1"/>
  <c r="AF815" i="1" s="1"/>
  <c r="U815" i="1"/>
  <c r="AC823" i="1"/>
  <c r="AD823" i="1" s="1"/>
  <c r="U823" i="1"/>
  <c r="AC827" i="1"/>
  <c r="AD827" i="1" s="1"/>
  <c r="U827" i="1"/>
  <c r="AC829" i="1"/>
  <c r="AD829" i="1"/>
  <c r="AF829" i="1" s="1"/>
  <c r="U831" i="1"/>
  <c r="AG831" i="1" s="1"/>
  <c r="AH831" i="1" s="1"/>
  <c r="AC833" i="1"/>
  <c r="AD833" i="1"/>
  <c r="U833" i="1"/>
  <c r="AC835" i="1"/>
  <c r="AD835" i="1" s="1"/>
  <c r="AC837" i="1"/>
  <c r="AD837" i="1"/>
  <c r="U837" i="1"/>
  <c r="AC841" i="1"/>
  <c r="AD841" i="1" s="1"/>
  <c r="U841" i="1"/>
  <c r="AC843" i="1"/>
  <c r="AD843" i="1" s="1"/>
  <c r="AF843" i="1" s="1"/>
  <c r="U843" i="1"/>
  <c r="AG843" i="1" s="1"/>
  <c r="AH843" i="1" s="1"/>
  <c r="AC845" i="1"/>
  <c r="AD845" i="1"/>
  <c r="U845" i="1"/>
  <c r="U847" i="1"/>
  <c r="AC849" i="1"/>
  <c r="AD849" i="1" s="1"/>
  <c r="U849" i="1"/>
  <c r="AC851" i="1"/>
  <c r="AD851" i="1" s="1"/>
  <c r="AC853" i="1"/>
  <c r="AD853" i="1"/>
  <c r="U853" i="1"/>
  <c r="AC855" i="1"/>
  <c r="AD855" i="1"/>
  <c r="U855" i="1"/>
  <c r="AC857" i="1"/>
  <c r="AD857" i="1" s="1"/>
  <c r="AC859" i="1"/>
  <c r="AD859" i="1"/>
  <c r="U859" i="1"/>
  <c r="AC861" i="1"/>
  <c r="AD861" i="1" s="1"/>
  <c r="U861" i="1"/>
  <c r="AC863" i="1"/>
  <c r="AD863" i="1" s="1"/>
  <c r="U863" i="1"/>
  <c r="AG863" i="1" s="1"/>
  <c r="AC865" i="1"/>
  <c r="AD865" i="1"/>
  <c r="U865" i="1"/>
  <c r="AC867" i="1"/>
  <c r="AD867" i="1" s="1"/>
  <c r="U867" i="1"/>
  <c r="AD869" i="1"/>
  <c r="U869" i="1"/>
  <c r="AC871" i="1"/>
  <c r="AD871" i="1"/>
  <c r="U871" i="1"/>
  <c r="AC873" i="1"/>
  <c r="AD873" i="1" s="1"/>
  <c r="AF873" i="1" s="1"/>
  <c r="U873" i="1"/>
  <c r="AC875" i="1"/>
  <c r="AD875" i="1" s="1"/>
  <c r="AF875" i="1" s="1"/>
  <c r="U875" i="1"/>
  <c r="AC877" i="1"/>
  <c r="AD877" i="1"/>
  <c r="U877" i="1"/>
  <c r="U879" i="1"/>
  <c r="AC882" i="1"/>
  <c r="AD882" i="1" s="1"/>
  <c r="AF882" i="1" s="1"/>
  <c r="U882" i="1"/>
  <c r="AC890" i="1"/>
  <c r="AD890" i="1" s="1"/>
  <c r="AC898" i="1"/>
  <c r="AD898" i="1"/>
  <c r="U898" i="1"/>
  <c r="AC904" i="1"/>
  <c r="AD904" i="1"/>
  <c r="AF904" i="1" s="1"/>
  <c r="U904" i="1"/>
  <c r="AC798" i="1"/>
  <c r="AD798" i="1"/>
  <c r="U798" i="1"/>
  <c r="AG798" i="1" s="1"/>
  <c r="AH798" i="1" s="1"/>
  <c r="AC818" i="1"/>
  <c r="AD818" i="1" s="1"/>
  <c r="AF975" i="1"/>
  <c r="AG975" i="1"/>
  <c r="AH975" i="1"/>
  <c r="AG513" i="1"/>
  <c r="AH513" i="1" s="1"/>
  <c r="U583" i="1"/>
  <c r="AC583" i="1"/>
  <c r="AD583" i="1"/>
  <c r="U591" i="1"/>
  <c r="AC591" i="1"/>
  <c r="AD591" i="1"/>
  <c r="AF602" i="1"/>
  <c r="AG602" i="1" s="1"/>
  <c r="AH602" i="1" s="1"/>
  <c r="AG541" i="1"/>
  <c r="AH541" i="1" s="1"/>
  <c r="U579" i="1"/>
  <c r="AG579" i="1" s="1"/>
  <c r="AH579" i="1" s="1"/>
  <c r="AC579" i="1"/>
  <c r="AD579" i="1"/>
  <c r="U587" i="1"/>
  <c r="AC587" i="1"/>
  <c r="AD587" i="1" s="1"/>
  <c r="AF594" i="1"/>
  <c r="AG594" i="1" s="1"/>
  <c r="AH594" i="1" s="1"/>
  <c r="AF610" i="1"/>
  <c r="AF626" i="1"/>
  <c r="AF658" i="1"/>
  <c r="AG658" i="1"/>
  <c r="AH658" i="1" s="1"/>
  <c r="U574" i="1"/>
  <c r="AC574" i="1"/>
  <c r="AD574" i="1"/>
  <c r="AC582" i="1"/>
  <c r="AD582" i="1"/>
  <c r="U590" i="1"/>
  <c r="AC590" i="1"/>
  <c r="AD590" i="1" s="1"/>
  <c r="AB570" i="1"/>
  <c r="AB586" i="1"/>
  <c r="U633" i="1"/>
  <c r="AC633" i="1"/>
  <c r="AD633" i="1" s="1"/>
  <c r="AF633" i="1" s="1"/>
  <c r="U649" i="1"/>
  <c r="AC649" i="1"/>
  <c r="AD649" i="1"/>
  <c r="U665" i="1"/>
  <c r="AC665" i="1"/>
  <c r="AD665" i="1" s="1"/>
  <c r="AF681" i="1"/>
  <c r="AG681" i="1" s="1"/>
  <c r="AH681" i="1" s="1"/>
  <c r="AB573" i="1"/>
  <c r="U593" i="1"/>
  <c r="AC593" i="1"/>
  <c r="AD593" i="1"/>
  <c r="AB609" i="1"/>
  <c r="AF621" i="1"/>
  <c r="AG621" i="1" s="1"/>
  <c r="AH621" i="1" s="1"/>
  <c r="AB641" i="1"/>
  <c r="AF679" i="1"/>
  <c r="AF695" i="1"/>
  <c r="AG695" i="1" s="1"/>
  <c r="AH695" i="1" s="1"/>
  <c r="AG711" i="1"/>
  <c r="AH711" i="1" s="1"/>
  <c r="AF727" i="1"/>
  <c r="AC789" i="1"/>
  <c r="AD789" i="1"/>
  <c r="U789" i="1"/>
  <c r="AC797" i="1"/>
  <c r="AD797" i="1"/>
  <c r="U797" i="1"/>
  <c r="AC805" i="1"/>
  <c r="AD805" i="1"/>
  <c r="U805" i="1"/>
  <c r="AC813" i="1"/>
  <c r="AD813" i="1"/>
  <c r="U813" i="1"/>
  <c r="AC821" i="1"/>
  <c r="AD821" i="1" s="1"/>
  <c r="U821" i="1"/>
  <c r="AC884" i="1"/>
  <c r="AD884" i="1" s="1"/>
  <c r="U884" i="1"/>
  <c r="AC894" i="1"/>
  <c r="AD894" i="1"/>
  <c r="U894" i="1"/>
  <c r="AC900" i="1"/>
  <c r="AD900" i="1" s="1"/>
  <c r="U900" i="1"/>
  <c r="AC908" i="1"/>
  <c r="AD908" i="1"/>
  <c r="U908" i="1"/>
  <c r="AC911" i="1"/>
  <c r="AD911" i="1" s="1"/>
  <c r="U911" i="1"/>
  <c r="AC915" i="1"/>
  <c r="AD915" i="1"/>
  <c r="AF915" i="1" s="1"/>
  <c r="U915" i="1"/>
  <c r="AC923" i="1"/>
  <c r="AD923" i="1"/>
  <c r="U923" i="1"/>
  <c r="AC927" i="1"/>
  <c r="AD927" i="1"/>
  <c r="U927" i="1"/>
  <c r="AC929" i="1"/>
  <c r="AD929" i="1" s="1"/>
  <c r="U929" i="1"/>
  <c r="AC937" i="1"/>
  <c r="AD937" i="1"/>
  <c r="U937" i="1"/>
  <c r="AC944" i="1"/>
  <c r="AD944" i="1"/>
  <c r="U944" i="1"/>
  <c r="AG944" i="1" s="1"/>
  <c r="AH944" i="1" s="1"/>
  <c r="AC949" i="1"/>
  <c r="AD949" i="1" s="1"/>
  <c r="U949" i="1"/>
  <c r="AC960" i="1"/>
  <c r="AD960" i="1" s="1"/>
  <c r="U960" i="1"/>
  <c r="AF961" i="1"/>
  <c r="AG961" i="1"/>
  <c r="AH961" i="1"/>
  <c r="AF986" i="1"/>
  <c r="AF672" i="1"/>
  <c r="AG672" i="1" s="1"/>
  <c r="AH672" i="1" s="1"/>
  <c r="AF688" i="1"/>
  <c r="AG688" i="1"/>
  <c r="AH688" i="1" s="1"/>
  <c r="AF704" i="1"/>
  <c r="AG704" i="1"/>
  <c r="AH704" i="1"/>
  <c r="AF720" i="1"/>
  <c r="AG720" i="1" s="1"/>
  <c r="AH720" i="1" s="1"/>
  <c r="AB891" i="1"/>
  <c r="AB899" i="1"/>
  <c r="AB903" i="1"/>
  <c r="AB911" i="1"/>
  <c r="AB915" i="1"/>
  <c r="AB919" i="1"/>
  <c r="AB923" i="1"/>
  <c r="AB927" i="1"/>
  <c r="AB943" i="1"/>
  <c r="AB951" i="1"/>
  <c r="AB955" i="1"/>
  <c r="AB959" i="1"/>
  <c r="AC880" i="1"/>
  <c r="AD880" i="1"/>
  <c r="AF880" i="1" s="1"/>
  <c r="U880" i="1"/>
  <c r="AC887" i="1"/>
  <c r="AD887" i="1"/>
  <c r="U887" i="1"/>
  <c r="AC889" i="1"/>
  <c r="AD889" i="1"/>
  <c r="U889" i="1"/>
  <c r="AC892" i="1"/>
  <c r="AD892" i="1" s="1"/>
  <c r="AF892" i="1" s="1"/>
  <c r="U892" i="1"/>
  <c r="AC895" i="1"/>
  <c r="AD895" i="1"/>
  <c r="AF895" i="1" s="1"/>
  <c r="U895" i="1"/>
  <c r="AC902" i="1"/>
  <c r="AD902" i="1" s="1"/>
  <c r="U902" i="1"/>
  <c r="AC907" i="1"/>
  <c r="AD907" i="1"/>
  <c r="U907" i="1"/>
  <c r="AC913" i="1"/>
  <c r="AD913" i="1"/>
  <c r="U913" i="1"/>
  <c r="AC916" i="1"/>
  <c r="AD916" i="1"/>
  <c r="U916" i="1"/>
  <c r="AC918" i="1"/>
  <c r="AD918" i="1"/>
  <c r="U918" i="1"/>
  <c r="AG918" i="1" s="1"/>
  <c r="AC920" i="1"/>
  <c r="AD920" i="1"/>
  <c r="U920" i="1"/>
  <c r="AC924" i="1"/>
  <c r="AD924" i="1" s="1"/>
  <c r="AF924" i="1" s="1"/>
  <c r="U924" i="1"/>
  <c r="AC934" i="1"/>
  <c r="AD934" i="1"/>
  <c r="AF934" i="1" s="1"/>
  <c r="U934" i="1"/>
  <c r="AC939" i="1"/>
  <c r="AD939" i="1" s="1"/>
  <c r="U939" i="1"/>
  <c r="AC950" i="1"/>
  <c r="AD950" i="1"/>
  <c r="U950" i="1"/>
  <c r="AC952" i="1"/>
  <c r="AD952" i="1"/>
  <c r="U952" i="1"/>
  <c r="AC954" i="1"/>
  <c r="AD954" i="1"/>
  <c r="U954" i="1"/>
  <c r="AC956" i="1"/>
  <c r="AD956" i="1"/>
  <c r="U956" i="1"/>
  <c r="AC806" i="1"/>
  <c r="AD806" i="1"/>
  <c r="AF806" i="1" s="1"/>
  <c r="U806" i="1"/>
  <c r="AF994" i="1"/>
  <c r="AF668" i="1"/>
  <c r="AG668" i="1"/>
  <c r="AH668" i="1" s="1"/>
  <c r="AF684" i="1"/>
  <c r="AG684" i="1"/>
  <c r="AH684" i="1"/>
  <c r="AF700" i="1"/>
  <c r="AG700" i="1"/>
  <c r="AH700" i="1" s="1"/>
  <c r="AF969" i="1"/>
  <c r="AG969" i="1"/>
  <c r="AH969" i="1"/>
  <c r="AF993" i="1"/>
  <c r="AG993" i="1"/>
  <c r="AH993" i="1"/>
  <c r="AG544" i="1"/>
  <c r="AH544" i="1" s="1"/>
  <c r="AG592" i="1"/>
  <c r="AH592" i="1" s="1"/>
  <c r="AG518" i="1"/>
  <c r="AH518" i="1"/>
  <c r="AF559" i="1"/>
  <c r="AG559" i="1"/>
  <c r="AH559" i="1" s="1"/>
  <c r="AG627" i="1"/>
  <c r="AH627" i="1"/>
  <c r="AF927" i="1"/>
  <c r="AF908" i="1"/>
  <c r="AG908" i="1"/>
  <c r="AH908" i="1" s="1"/>
  <c r="AF894" i="1"/>
  <c r="AF789" i="1"/>
  <c r="AG789" i="1"/>
  <c r="AH789" i="1"/>
  <c r="AG633" i="1"/>
  <c r="AH633" i="1" s="1"/>
  <c r="AF591" i="1"/>
  <c r="AF798" i="1"/>
  <c r="AF890" i="1"/>
  <c r="AF871" i="1"/>
  <c r="AG871" i="1"/>
  <c r="AH871" i="1"/>
  <c r="AF859" i="1"/>
  <c r="AG859" i="1"/>
  <c r="AH859" i="1"/>
  <c r="AF855" i="1"/>
  <c r="AG855" i="1" s="1"/>
  <c r="AH855" i="1" s="1"/>
  <c r="AF847" i="1"/>
  <c r="AG847" i="1" s="1"/>
  <c r="AH847" i="1" s="1"/>
  <c r="AF831" i="1"/>
  <c r="AF823" i="1"/>
  <c r="AG823" i="1" s="1"/>
  <c r="AH823" i="1" s="1"/>
  <c r="AF807" i="1"/>
  <c r="AG807" i="1"/>
  <c r="AH807" i="1" s="1"/>
  <c r="AF820" i="1"/>
  <c r="AG820" i="1" s="1"/>
  <c r="AH820" i="1" s="1"/>
  <c r="AF804" i="1"/>
  <c r="AF954" i="1"/>
  <c r="AF939" i="1"/>
  <c r="AG939" i="1" s="1"/>
  <c r="AH939" i="1" s="1"/>
  <c r="AF918" i="1"/>
  <c r="AH918" i="1"/>
  <c r="AF913" i="1"/>
  <c r="AG913" i="1"/>
  <c r="AH913" i="1" s="1"/>
  <c r="AF902" i="1"/>
  <c r="AF887" i="1"/>
  <c r="AG887" i="1" s="1"/>
  <c r="AH887" i="1" s="1"/>
  <c r="AF585" i="1"/>
  <c r="AG585" i="1"/>
  <c r="AH585" i="1"/>
  <c r="AF641" i="1"/>
  <c r="AG641" i="1"/>
  <c r="AH641" i="1" s="1"/>
  <c r="AF814" i="1"/>
  <c r="AF905" i="1"/>
  <c r="AF881" i="1"/>
  <c r="AG881" i="1" s="1"/>
  <c r="AH881" i="1" s="1"/>
  <c r="AG868" i="1"/>
  <c r="AH868" i="1" s="1"/>
  <c r="AF860" i="1"/>
  <c r="AG860" i="1"/>
  <c r="AH860" i="1" s="1"/>
  <c r="AF856" i="1"/>
  <c r="AF852" i="1"/>
  <c r="AG852" i="1"/>
  <c r="AH852" i="1" s="1"/>
  <c r="AF848" i="1"/>
  <c r="AF800" i="1"/>
  <c r="AG800" i="1" s="1"/>
  <c r="AH800" i="1" s="1"/>
  <c r="AF813" i="1"/>
  <c r="AG813" i="1" s="1"/>
  <c r="AH813" i="1" s="1"/>
  <c r="AF898" i="1"/>
  <c r="AG873" i="1"/>
  <c r="AH873" i="1" s="1"/>
  <c r="AF857" i="1"/>
  <c r="AF845" i="1"/>
  <c r="AG845" i="1"/>
  <c r="AH845" i="1"/>
  <c r="AF833" i="1"/>
  <c r="AG833" i="1" s="1"/>
  <c r="AH833" i="1" s="1"/>
  <c r="AG815" i="1"/>
  <c r="AH815" i="1" s="1"/>
  <c r="AF932" i="1"/>
  <c r="AG932" i="1"/>
  <c r="AH932" i="1" s="1"/>
  <c r="AF909" i="1"/>
  <c r="AF944" i="1"/>
  <c r="AF869" i="1"/>
  <c r="AG869" i="1"/>
  <c r="AH869" i="1"/>
  <c r="AF853" i="1"/>
  <c r="AG853" i="1" s="1"/>
  <c r="AH853" i="1" s="1"/>
  <c r="AG796" i="1"/>
  <c r="AH796" i="1" s="1"/>
  <c r="AF917" i="1"/>
  <c r="AG917" i="1"/>
  <c r="AH917" i="1" s="1"/>
  <c r="AF885" i="1"/>
  <c r="AG885" i="1" s="1"/>
  <c r="AH885" i="1" s="1"/>
  <c r="AG943" i="1"/>
  <c r="AH943" i="1" s="1"/>
  <c r="AF581" i="1"/>
  <c r="AG581" i="1" s="1"/>
  <c r="AH581" i="1" s="1"/>
  <c r="AF952" i="1"/>
  <c r="AG952" i="1" s="1"/>
  <c r="AH952" i="1" s="1"/>
  <c r="AG934" i="1"/>
  <c r="AH934" i="1"/>
  <c r="AF920" i="1"/>
  <c r="AF907" i="1"/>
  <c r="AG907" i="1" s="1"/>
  <c r="AH907" i="1" s="1"/>
  <c r="AG895" i="1"/>
  <c r="AH895" i="1" s="1"/>
  <c r="AF593" i="1"/>
  <c r="AF579" i="1"/>
  <c r="AG657" i="1"/>
  <c r="AH657" i="1" s="1"/>
  <c r="AF657" i="1"/>
  <c r="AF569" i="1"/>
  <c r="AF901" i="1"/>
  <c r="AG901" i="1"/>
  <c r="AH901" i="1" s="1"/>
  <c r="AG878" i="1"/>
  <c r="AH878" i="1"/>
  <c r="AG862" i="1"/>
  <c r="AH862" i="1" s="1"/>
  <c r="AF854" i="1"/>
  <c r="AG854" i="1" s="1"/>
  <c r="AH854" i="1" s="1"/>
  <c r="AF846" i="1"/>
  <c r="AF834" i="1"/>
  <c r="AF830" i="1"/>
  <c r="AG830" i="1"/>
  <c r="AH830" i="1" s="1"/>
  <c r="AF819" i="1"/>
  <c r="AG819" i="1"/>
  <c r="AH819" i="1" s="1"/>
  <c r="AF803" i="1"/>
  <c r="AG803" i="1" s="1"/>
  <c r="AH803" i="1" s="1"/>
  <c r="AF923" i="1"/>
  <c r="AG923" i="1"/>
  <c r="AH923" i="1" s="1"/>
  <c r="AF649" i="1"/>
  <c r="AF574" i="1"/>
  <c r="AG574" i="1" s="1"/>
  <c r="AH574" i="1" s="1"/>
  <c r="AG882" i="1"/>
  <c r="AH882" i="1" s="1"/>
  <c r="AF877" i="1"/>
  <c r="AG877" i="1"/>
  <c r="AH877" i="1"/>
  <c r="AF865" i="1"/>
  <c r="AG865" i="1"/>
  <c r="AH865" i="1" s="1"/>
  <c r="AF837" i="1"/>
  <c r="AG837" i="1" s="1"/>
  <c r="AH837" i="1" s="1"/>
  <c r="AF799" i="1"/>
  <c r="AG799" i="1" s="1"/>
  <c r="AH799" i="1" s="1"/>
  <c r="AF812" i="1"/>
  <c r="AG812" i="1"/>
  <c r="AH812" i="1" s="1"/>
  <c r="AG910" i="1"/>
  <c r="AH910" i="1"/>
  <c r="AF891" i="1"/>
  <c r="AG922" i="1"/>
  <c r="AH922" i="1" s="1"/>
  <c r="AF897" i="1"/>
  <c r="AF586" i="1"/>
  <c r="AG586" i="1"/>
  <c r="AH586" i="1" s="1"/>
  <c r="AF937" i="1"/>
  <c r="AG937" i="1" s="1"/>
  <c r="AH937" i="1" s="1"/>
  <c r="AF805" i="1"/>
  <c r="AG875" i="1"/>
  <c r="AH875" i="1" s="1"/>
  <c r="AF863" i="1"/>
  <c r="AH863" i="1"/>
  <c r="AF851" i="1"/>
  <c r="AF573" i="1"/>
  <c r="AG573" i="1"/>
  <c r="AH573" i="1"/>
  <c r="AF955" i="1"/>
  <c r="AG955" i="1"/>
  <c r="AH955" i="1" s="1"/>
  <c r="AF945" i="1"/>
  <c r="AF919" i="1"/>
  <c r="AG919" i="1"/>
  <c r="AH919" i="1"/>
  <c r="AF914" i="1"/>
  <c r="AF906" i="1"/>
  <c r="AG906" i="1"/>
  <c r="AH906" i="1"/>
  <c r="AF790" i="1"/>
  <c r="AG790" i="1"/>
  <c r="AH790" i="1"/>
  <c r="AG936" i="1"/>
  <c r="AH936" i="1" s="1"/>
  <c r="AF930" i="1"/>
  <c r="AG930" i="1" s="1"/>
  <c r="AH930" i="1" s="1"/>
  <c r="AF912" i="1"/>
  <c r="AG912" i="1"/>
  <c r="AH912" i="1" s="1"/>
  <c r="AG903" i="1"/>
  <c r="AH903" i="1" s="1"/>
  <c r="AF886" i="1"/>
  <c r="AF809" i="1"/>
  <c r="AG809" i="1" s="1"/>
  <c r="AH809" i="1" s="1"/>
  <c r="AF793" i="1"/>
  <c r="AG793" i="1" s="1"/>
  <c r="AH793" i="1" s="1"/>
  <c r="AG578" i="1"/>
  <c r="AH578" i="1" s="1"/>
  <c r="AF577" i="1"/>
  <c r="T195" i="1"/>
  <c r="AB195" i="1" s="1"/>
  <c r="T155" i="1"/>
  <c r="AC155" i="1"/>
  <c r="AD155" i="1" s="1"/>
  <c r="AF155" i="1" s="1"/>
  <c r="T143" i="1"/>
  <c r="T135" i="1"/>
  <c r="T111" i="1"/>
  <c r="AC111" i="1" s="1"/>
  <c r="AD111" i="1" s="1"/>
  <c r="T103" i="1"/>
  <c r="R102" i="1"/>
  <c r="S102" i="1" s="1"/>
  <c r="R142" i="1"/>
  <c r="S142" i="1"/>
  <c r="R134" i="1"/>
  <c r="S134" i="1"/>
  <c r="R78" i="1"/>
  <c r="S78" i="1" s="1"/>
  <c r="S200" i="1"/>
  <c r="T186" i="1"/>
  <c r="R184" i="1"/>
  <c r="S184" i="1"/>
  <c r="R357" i="1"/>
  <c r="S357" i="1" s="1"/>
  <c r="R233" i="1"/>
  <c r="S233" i="1" s="1"/>
  <c r="T223" i="1"/>
  <c r="R165" i="1"/>
  <c r="S165" i="1"/>
  <c r="R161" i="1"/>
  <c r="S161" i="1"/>
  <c r="R69" i="1"/>
  <c r="S69" i="1" s="1"/>
  <c r="R240" i="1"/>
  <c r="S240" i="1"/>
  <c r="V219" i="1"/>
  <c r="V143" i="1"/>
  <c r="T381" i="1"/>
  <c r="T271" i="1"/>
  <c r="AB271" i="1"/>
  <c r="R236" i="1"/>
  <c r="S236" i="1" s="1"/>
  <c r="R167" i="1"/>
  <c r="S167" i="1" s="1"/>
  <c r="R46" i="1"/>
  <c r="S46" i="1"/>
  <c r="R42" i="1"/>
  <c r="S42" i="1" s="1"/>
  <c r="T28" i="1"/>
  <c r="AC28" i="1" s="1"/>
  <c r="AD28" i="1"/>
  <c r="T24" i="1"/>
  <c r="AB24" i="1" s="1"/>
  <c r="R372" i="1"/>
  <c r="S372" i="1"/>
  <c r="R364" i="1"/>
  <c r="S364" i="1"/>
  <c r="R363" i="1"/>
  <c r="S363" i="1" s="1"/>
  <c r="R298" i="1"/>
  <c r="S298" i="1" s="1"/>
  <c r="T232" i="1"/>
  <c r="R230" i="1"/>
  <c r="S230" i="1"/>
  <c r="R226" i="1"/>
  <c r="S226" i="1"/>
  <c r="R213" i="1"/>
  <c r="S213" i="1"/>
  <c r="R209" i="1"/>
  <c r="S209" i="1"/>
  <c r="R205" i="1"/>
  <c r="S205" i="1"/>
  <c r="R193" i="1"/>
  <c r="S193" i="1"/>
  <c r="R189" i="1"/>
  <c r="S189" i="1"/>
  <c r="T187" i="1"/>
  <c r="T179" i="1"/>
  <c r="U179" i="1"/>
  <c r="T175" i="1"/>
  <c r="AC175" i="1"/>
  <c r="AD175" i="1" s="1"/>
  <c r="V186" i="1"/>
  <c r="R139" i="1"/>
  <c r="S139" i="1"/>
  <c r="R383" i="1"/>
  <c r="S383" i="1"/>
  <c r="T190" i="1"/>
  <c r="U190" i="1"/>
  <c r="AC190" i="1"/>
  <c r="AD190" i="1"/>
  <c r="T234" i="1"/>
  <c r="U234" i="1"/>
  <c r="T222" i="1"/>
  <c r="R219" i="1"/>
  <c r="S219" i="1"/>
  <c r="T216" i="1"/>
  <c r="U216" i="1"/>
  <c r="T193" i="1"/>
  <c r="V271" i="1"/>
  <c r="T119" i="1"/>
  <c r="V381" i="1"/>
  <c r="T139" i="1"/>
  <c r="U139" i="1"/>
  <c r="T169" i="1"/>
  <c r="AC169" i="1"/>
  <c r="AD169" i="1" s="1"/>
  <c r="R148" i="1"/>
  <c r="S148" i="1" s="1"/>
  <c r="R132" i="1"/>
  <c r="S132" i="1"/>
  <c r="R128" i="1"/>
  <c r="S128" i="1"/>
  <c r="R88" i="1"/>
  <c r="S88" i="1" s="1"/>
  <c r="T61" i="1"/>
  <c r="U61" i="1" s="1"/>
  <c r="V135" i="1"/>
  <c r="T279" i="1"/>
  <c r="U279" i="1"/>
  <c r="R203" i="1"/>
  <c r="S203" i="1" s="1"/>
  <c r="R199" i="1"/>
  <c r="S199" i="1"/>
  <c r="R195" i="1"/>
  <c r="S195" i="1"/>
  <c r="R191" i="1"/>
  <c r="S191" i="1"/>
  <c r="R336" i="1"/>
  <c r="S336" i="1" s="1"/>
  <c r="R270" i="1"/>
  <c r="S270" i="1"/>
  <c r="T256" i="1"/>
  <c r="T248" i="1"/>
  <c r="AC248" i="1"/>
  <c r="T244" i="1"/>
  <c r="AC244" i="1" s="1"/>
  <c r="AD244" i="1" s="1"/>
  <c r="AB244" i="1"/>
  <c r="R242" i="1"/>
  <c r="S242" i="1"/>
  <c r="R241" i="1"/>
  <c r="S241" i="1" s="1"/>
  <c r="T239" i="1"/>
  <c r="T233" i="1"/>
  <c r="T229" i="1"/>
  <c r="T204" i="1"/>
  <c r="T196" i="1"/>
  <c r="S186" i="1"/>
  <c r="T184" i="1"/>
  <c r="U184" i="1" s="1"/>
  <c r="T176" i="1"/>
  <c r="U176" i="1"/>
  <c r="R170" i="1"/>
  <c r="S170" i="1"/>
  <c r="S417" i="1"/>
  <c r="R254" i="1"/>
  <c r="S254" i="1"/>
  <c r="R246" i="1"/>
  <c r="S246" i="1" s="1"/>
  <c r="T200" i="1"/>
  <c r="T172" i="1"/>
  <c r="U172" i="1" s="1"/>
  <c r="T31" i="1"/>
  <c r="R268" i="1"/>
  <c r="S268" i="1"/>
  <c r="AA233" i="1"/>
  <c r="AA225" i="1"/>
  <c r="AB225" i="1"/>
  <c r="R225" i="1"/>
  <c r="S225" i="1" s="1"/>
  <c r="S212" i="1"/>
  <c r="R208" i="1"/>
  <c r="S208" i="1" s="1"/>
  <c r="AA176" i="1"/>
  <c r="AB176" i="1"/>
  <c r="R176" i="1"/>
  <c r="S176" i="1" s="1"/>
  <c r="V42" i="1"/>
  <c r="T42" i="1"/>
  <c r="U42" i="1"/>
  <c r="V302" i="1"/>
  <c r="T302" i="1"/>
  <c r="V221" i="1"/>
  <c r="T221" i="1"/>
  <c r="AB221" i="1" s="1"/>
  <c r="T214" i="1"/>
  <c r="U214" i="1"/>
  <c r="V214" i="1"/>
  <c r="AA205" i="1"/>
  <c r="V193" i="1"/>
  <c r="T134" i="1"/>
  <c r="U134" i="1" s="1"/>
  <c r="V134" i="1"/>
  <c r="V126" i="1"/>
  <c r="T126" i="1"/>
  <c r="V58" i="1"/>
  <c r="T58" i="1"/>
  <c r="V412" i="1"/>
  <c r="V347" i="1"/>
  <c r="T347" i="1"/>
  <c r="AC347" i="1" s="1"/>
  <c r="AD347" i="1" s="1"/>
  <c r="AF347" i="1" s="1"/>
  <c r="AA151" i="1"/>
  <c r="V155" i="1"/>
  <c r="T114" i="1"/>
  <c r="S398" i="1"/>
  <c r="T388" i="1"/>
  <c r="AC388" i="1"/>
  <c r="T51" i="1"/>
  <c r="T242" i="1"/>
  <c r="V223" i="1"/>
  <c r="T152" i="1"/>
  <c r="U152" i="1" s="1"/>
  <c r="T160" i="1"/>
  <c r="T361" i="1"/>
  <c r="AB361" i="1" s="1"/>
  <c r="U361" i="1"/>
  <c r="T304" i="1"/>
  <c r="U304" i="1"/>
  <c r="R303" i="1"/>
  <c r="S303" i="1"/>
  <c r="R295" i="1"/>
  <c r="S295" i="1"/>
  <c r="R222" i="1"/>
  <c r="S222" i="1" s="1"/>
  <c r="R221" i="1"/>
  <c r="S221" i="1"/>
  <c r="R216" i="1"/>
  <c r="S216" i="1"/>
  <c r="R164" i="1"/>
  <c r="S164" i="1"/>
  <c r="AA158" i="1"/>
  <c r="T157" i="1"/>
  <c r="U157" i="1"/>
  <c r="R147" i="1"/>
  <c r="S147" i="1" s="1"/>
  <c r="R143" i="1"/>
  <c r="S143" i="1" s="1"/>
  <c r="T140" i="1"/>
  <c r="AC140" i="1"/>
  <c r="AD140" i="1" s="1"/>
  <c r="AF140" i="1" s="1"/>
  <c r="T136" i="1"/>
  <c r="R131" i="1"/>
  <c r="S131" i="1"/>
  <c r="T128" i="1"/>
  <c r="U128" i="1"/>
  <c r="R119" i="1"/>
  <c r="S119" i="1" s="1"/>
  <c r="T117" i="1"/>
  <c r="T101" i="1"/>
  <c r="U101" i="1" s="1"/>
  <c r="R99" i="1"/>
  <c r="S99" i="1" s="1"/>
  <c r="R51" i="1"/>
  <c r="S51" i="1"/>
  <c r="R47" i="1"/>
  <c r="S47" i="1"/>
  <c r="AA41" i="1"/>
  <c r="T40" i="1"/>
  <c r="R39" i="1"/>
  <c r="S39" i="1" s="1"/>
  <c r="T36" i="1"/>
  <c r="AB36" i="1"/>
  <c r="AC36" i="1"/>
  <c r="AD36" i="1"/>
  <c r="AF36" i="1"/>
  <c r="R35" i="1"/>
  <c r="S35" i="1"/>
  <c r="R34" i="1"/>
  <c r="S34" i="1"/>
  <c r="R30" i="1"/>
  <c r="S30" i="1"/>
  <c r="R26" i="1"/>
  <c r="S26" i="1" s="1"/>
  <c r="T127" i="1"/>
  <c r="AC127" i="1"/>
  <c r="AD127" i="1"/>
  <c r="T227" i="1"/>
  <c r="AB227" i="1" s="1"/>
  <c r="T373" i="1"/>
  <c r="AA318" i="1"/>
  <c r="R125" i="1"/>
  <c r="S125" i="1" s="1"/>
  <c r="R117" i="1"/>
  <c r="S117" i="1"/>
  <c r="V336" i="1"/>
  <c r="T336" i="1"/>
  <c r="AC336" i="1" s="1"/>
  <c r="AD336" i="1" s="1"/>
  <c r="AF336" i="1" s="1"/>
  <c r="T154" i="1"/>
  <c r="AC154" i="1" s="1"/>
  <c r="AD154" i="1" s="1"/>
  <c r="AF154" i="1" s="1"/>
  <c r="V154" i="1"/>
  <c r="V109" i="1"/>
  <c r="T109" i="1"/>
  <c r="T49" i="1"/>
  <c r="U49" i="1"/>
  <c r="V159" i="1"/>
  <c r="T159" i="1"/>
  <c r="AB159" i="1" s="1"/>
  <c r="AA114" i="1"/>
  <c r="AC114" i="1"/>
  <c r="AD114" i="1"/>
  <c r="AF114" i="1" s="1"/>
  <c r="T118" i="1"/>
  <c r="U118" i="1"/>
  <c r="T201" i="1"/>
  <c r="U209" i="1"/>
  <c r="V222" i="1"/>
  <c r="V117" i="1"/>
  <c r="T167" i="1"/>
  <c r="T277" i="1"/>
  <c r="U277" i="1"/>
  <c r="V137" i="1"/>
  <c r="T137" i="1"/>
  <c r="U137" i="1"/>
  <c r="T81" i="1"/>
  <c r="U81" i="1" s="1"/>
  <c r="V81" i="1"/>
  <c r="V33" i="1"/>
  <c r="T33" i="1"/>
  <c r="V235" i="1"/>
  <c r="T235" i="1"/>
  <c r="T142" i="1"/>
  <c r="V142" i="1"/>
  <c r="T45" i="1"/>
  <c r="T41" i="1"/>
  <c r="T29" i="1"/>
  <c r="R19" i="1"/>
  <c r="S19" i="1"/>
  <c r="V216" i="1"/>
  <c r="T226" i="1"/>
  <c r="U226" i="1" s="1"/>
  <c r="V101" i="1"/>
  <c r="T85" i="1"/>
  <c r="T25" i="1"/>
  <c r="R391" i="1"/>
  <c r="S391" i="1"/>
  <c r="T374" i="1"/>
  <c r="T414" i="1"/>
  <c r="AA125" i="1"/>
  <c r="R116" i="1"/>
  <c r="S116" i="1"/>
  <c r="AA115" i="1"/>
  <c r="R108" i="1"/>
  <c r="S108" i="1"/>
  <c r="R104" i="1"/>
  <c r="S104" i="1"/>
  <c r="T102" i="1"/>
  <c r="T86" i="1"/>
  <c r="U86" i="1"/>
  <c r="T66" i="1"/>
  <c r="U66" i="1"/>
  <c r="R65" i="1"/>
  <c r="S65" i="1" s="1"/>
  <c r="T62" i="1"/>
  <c r="U62" i="1" s="1"/>
  <c r="R57" i="1"/>
  <c r="S57" i="1" s="1"/>
  <c r="R49" i="1"/>
  <c r="S49" i="1"/>
  <c r="R48" i="1"/>
  <c r="S48" i="1" s="1"/>
  <c r="T46" i="1"/>
  <c r="U46" i="1" s="1"/>
  <c r="R40" i="1"/>
  <c r="S40" i="1" s="1"/>
  <c r="T38" i="1"/>
  <c r="R36" i="1"/>
  <c r="S36" i="1"/>
  <c r="T34" i="1"/>
  <c r="AC34" i="1"/>
  <c r="AD34" i="1" s="1"/>
  <c r="R33" i="1"/>
  <c r="S33" i="1" s="1"/>
  <c r="R32" i="1"/>
  <c r="S32" i="1"/>
  <c r="R21" i="1"/>
  <c r="S21" i="1" s="1"/>
  <c r="R16" i="1"/>
  <c r="S16" i="1"/>
  <c r="T379" i="1"/>
  <c r="AB379" i="1" s="1"/>
  <c r="U379" i="1"/>
  <c r="T331" i="1"/>
  <c r="T330" i="1"/>
  <c r="U330" i="1"/>
  <c r="AA301" i="1"/>
  <c r="R283" i="1"/>
  <c r="S283" i="1"/>
  <c r="T228" i="1"/>
  <c r="R217" i="1"/>
  <c r="S217" i="1" s="1"/>
  <c r="T207" i="1"/>
  <c r="T123" i="1"/>
  <c r="U123" i="1"/>
  <c r="AC123" i="1"/>
  <c r="AD123" i="1"/>
  <c r="AG123" i="1" s="1"/>
  <c r="AH123" i="1" s="1"/>
  <c r="AF123" i="1"/>
  <c r="R114" i="1"/>
  <c r="S114" i="1" s="1"/>
  <c r="R110" i="1"/>
  <c r="S110" i="1"/>
  <c r="R82" i="1"/>
  <c r="S82" i="1"/>
  <c r="T76" i="1"/>
  <c r="T72" i="1"/>
  <c r="AB72" i="1" s="1"/>
  <c r="U72" i="1"/>
  <c r="R66" i="1"/>
  <c r="S66" i="1"/>
  <c r="R50" i="1"/>
  <c r="S50" i="1"/>
  <c r="T48" i="1"/>
  <c r="T44" i="1"/>
  <c r="AB44" i="1" s="1"/>
  <c r="V357" i="1"/>
  <c r="T357" i="1"/>
  <c r="V103" i="1"/>
  <c r="T328" i="1"/>
  <c r="V328" i="1"/>
  <c r="V145" i="1"/>
  <c r="T145" i="1"/>
  <c r="V111" i="1"/>
  <c r="T351" i="1"/>
  <c r="AB351" i="1" s="1"/>
  <c r="T406" i="1"/>
  <c r="T421" i="1"/>
  <c r="U421" i="1"/>
  <c r="T394" i="1"/>
  <c r="T384" i="1"/>
  <c r="T348" i="1"/>
  <c r="AB348" i="1" s="1"/>
  <c r="R341" i="1"/>
  <c r="S341" i="1"/>
  <c r="S299" i="1"/>
  <c r="R291" i="1"/>
  <c r="S291" i="1"/>
  <c r="R280" i="1"/>
  <c r="S280" i="1"/>
  <c r="R269" i="1"/>
  <c r="S269" i="1"/>
  <c r="T267" i="1"/>
  <c r="AC267" i="1" s="1"/>
  <c r="AD267" i="1" s="1"/>
  <c r="S262" i="1"/>
  <c r="T259" i="1"/>
  <c r="T255" i="1"/>
  <c r="AC255" i="1"/>
  <c r="AD255" i="1"/>
  <c r="T251" i="1"/>
  <c r="AC251" i="1" s="1"/>
  <c r="AD251" i="1" s="1"/>
  <c r="T247" i="1"/>
  <c r="AB247" i="1" s="1"/>
  <c r="U247" i="1"/>
  <c r="R120" i="1"/>
  <c r="S120" i="1"/>
  <c r="R115" i="1"/>
  <c r="S115" i="1"/>
  <c r="S107" i="1"/>
  <c r="T94" i="1"/>
  <c r="U94" i="1" s="1"/>
  <c r="R87" i="1"/>
  <c r="S87" i="1"/>
  <c r="R352" i="1"/>
  <c r="S352" i="1"/>
  <c r="R348" i="1"/>
  <c r="S348" i="1"/>
  <c r="R305" i="1"/>
  <c r="S305" i="1" s="1"/>
  <c r="T299" i="1"/>
  <c r="AC299" i="1" s="1"/>
  <c r="AD299" i="1" s="1"/>
  <c r="U299" i="1"/>
  <c r="R289" i="1"/>
  <c r="S289" i="1"/>
  <c r="R271" i="1"/>
  <c r="S271" i="1"/>
  <c r="R263" i="1"/>
  <c r="S263" i="1" s="1"/>
  <c r="T99" i="1"/>
  <c r="U99" i="1" s="1"/>
  <c r="R80" i="1"/>
  <c r="S80" i="1" s="1"/>
  <c r="R76" i="1"/>
  <c r="S76" i="1"/>
  <c r="T74" i="1"/>
  <c r="R72" i="1"/>
  <c r="S72" i="1"/>
  <c r="R20" i="1"/>
  <c r="S20" i="1"/>
  <c r="T17" i="1"/>
  <c r="T312" i="1"/>
  <c r="R259" i="1"/>
  <c r="S259" i="1"/>
  <c r="R247" i="1"/>
  <c r="S247" i="1"/>
  <c r="T245" i="1"/>
  <c r="AA188" i="1"/>
  <c r="AB188" i="1" s="1"/>
  <c r="T185" i="1"/>
  <c r="U185" i="1"/>
  <c r="R127" i="1"/>
  <c r="S127" i="1"/>
  <c r="T125" i="1"/>
  <c r="T115" i="1"/>
  <c r="R113" i="1"/>
  <c r="S113" i="1"/>
  <c r="T96" i="1"/>
  <c r="U96" i="1"/>
  <c r="AA95" i="1"/>
  <c r="T79" i="1"/>
  <c r="R77" i="1"/>
  <c r="S77" i="1"/>
  <c r="R73" i="1"/>
  <c r="S73" i="1"/>
  <c r="T71" i="1"/>
  <c r="U71" i="1"/>
  <c r="AA64" i="1"/>
  <c r="T19" i="1"/>
  <c r="AB19" i="1" s="1"/>
  <c r="R17" i="1"/>
  <c r="S17" i="1" s="1"/>
  <c r="T22" i="1"/>
  <c r="U22" i="1"/>
  <c r="V22" i="1"/>
  <c r="V63" i="1"/>
  <c r="T63" i="1"/>
  <c r="V43" i="1"/>
  <c r="V285" i="1"/>
  <c r="T285" i="1"/>
  <c r="V276" i="1"/>
  <c r="T396" i="1"/>
  <c r="V396" i="1"/>
  <c r="T18" i="1"/>
  <c r="AB18" i="1" s="1"/>
  <c r="V59" i="1"/>
  <c r="T47" i="1"/>
  <c r="V47" i="1"/>
  <c r="T39" i="1"/>
  <c r="V39" i="1"/>
  <c r="T182" i="1"/>
  <c r="AB182" i="1" s="1"/>
  <c r="V182" i="1"/>
  <c r="V178" i="1"/>
  <c r="T178" i="1"/>
  <c r="U178" i="1"/>
  <c r="AA178" i="1"/>
  <c r="AB178" i="1" s="1"/>
  <c r="V174" i="1"/>
  <c r="T174" i="1"/>
  <c r="AB174" i="1" s="1"/>
  <c r="V168" i="1"/>
  <c r="T168" i="1"/>
  <c r="U168" i="1"/>
  <c r="AC168" i="1"/>
  <c r="AD168" i="1"/>
  <c r="AF168" i="1"/>
  <c r="V151" i="1"/>
  <c r="T151" i="1"/>
  <c r="AC151" i="1" s="1"/>
  <c r="AE134" i="1"/>
  <c r="V104" i="1"/>
  <c r="T104" i="1"/>
  <c r="AC104" i="1"/>
  <c r="AD104" i="1"/>
  <c r="AF104" i="1"/>
  <c r="T88" i="1"/>
  <c r="AB88" i="1" s="1"/>
  <c r="V303" i="1"/>
  <c r="V44" i="1"/>
  <c r="V48" i="1"/>
  <c r="R426" i="1"/>
  <c r="S426" i="1"/>
  <c r="R422" i="1"/>
  <c r="S422" i="1" s="1"/>
  <c r="V309" i="1"/>
  <c r="T309" i="1"/>
  <c r="AB309" i="1"/>
  <c r="R255" i="1"/>
  <c r="S255" i="1"/>
  <c r="R187" i="1"/>
  <c r="S187" i="1"/>
  <c r="R183" i="1"/>
  <c r="S183" i="1" s="1"/>
  <c r="R179" i="1"/>
  <c r="S179" i="1"/>
  <c r="R175" i="1"/>
  <c r="S175" i="1"/>
  <c r="R171" i="1"/>
  <c r="S171" i="1"/>
  <c r="R156" i="1"/>
  <c r="S156" i="1" s="1"/>
  <c r="AA154" i="1"/>
  <c r="V141" i="1"/>
  <c r="T141" i="1"/>
  <c r="T21" i="1"/>
  <c r="U21" i="1"/>
  <c r="AB21" i="1"/>
  <c r="V94" i="1"/>
  <c r="V299" i="1"/>
  <c r="S394" i="1"/>
  <c r="V344" i="1"/>
  <c r="T344" i="1"/>
  <c r="U344" i="1"/>
  <c r="V335" i="1"/>
  <c r="T335" i="1"/>
  <c r="AC335" i="1" s="1"/>
  <c r="AD335" i="1" s="1"/>
  <c r="U335" i="1"/>
  <c r="V316" i="1"/>
  <c r="R310" i="1"/>
  <c r="S310" i="1"/>
  <c r="R227" i="1"/>
  <c r="S227" i="1"/>
  <c r="T225" i="1"/>
  <c r="U225" i="1" s="1"/>
  <c r="AC225" i="1"/>
  <c r="AD225" i="1" s="1"/>
  <c r="R210" i="1"/>
  <c r="S210" i="1" s="1"/>
  <c r="T208" i="1"/>
  <c r="R425" i="1"/>
  <c r="S425" i="1"/>
  <c r="U422" i="1"/>
  <c r="T390" i="1"/>
  <c r="U390" i="1"/>
  <c r="AA328" i="1"/>
  <c r="AB328" i="1" s="1"/>
  <c r="R306" i="1"/>
  <c r="S306" i="1"/>
  <c r="S258" i="1"/>
  <c r="R250" i="1"/>
  <c r="S250" i="1"/>
  <c r="R163" i="1"/>
  <c r="S163" i="1"/>
  <c r="T161" i="1"/>
  <c r="R159" i="1"/>
  <c r="S159" i="1"/>
  <c r="T153" i="1"/>
  <c r="AA153" i="1"/>
  <c r="T149" i="1"/>
  <c r="U149" i="1"/>
  <c r="R145" i="1"/>
  <c r="S145" i="1"/>
  <c r="R94" i="1"/>
  <c r="S94" i="1"/>
  <c r="T91" i="1"/>
  <c r="R445" i="1"/>
  <c r="S445" i="1"/>
  <c r="T407" i="1"/>
  <c r="T314" i="1"/>
  <c r="AB314" i="1" s="1"/>
  <c r="U314" i="1"/>
  <c r="R311" i="1"/>
  <c r="S311" i="1"/>
  <c r="R248" i="1"/>
  <c r="S248" i="1"/>
  <c r="T246" i="1"/>
  <c r="T240" i="1"/>
  <c r="AB240" i="1" s="1"/>
  <c r="R239" i="1"/>
  <c r="S239" i="1"/>
  <c r="T197" i="1"/>
  <c r="R190" i="1"/>
  <c r="S190" i="1"/>
  <c r="R144" i="1"/>
  <c r="S144" i="1"/>
  <c r="R97" i="1"/>
  <c r="S97" i="1"/>
  <c r="AA76" i="1"/>
  <c r="R59" i="1"/>
  <c r="S59" i="1"/>
  <c r="R55" i="1"/>
  <c r="S55" i="1"/>
  <c r="V149" i="1"/>
  <c r="S440" i="1"/>
  <c r="R382" i="1"/>
  <c r="S382" i="1"/>
  <c r="R273" i="1"/>
  <c r="S273" i="1"/>
  <c r="T260" i="1"/>
  <c r="AC260" i="1"/>
  <c r="AD260" i="1"/>
  <c r="AF260" i="1"/>
  <c r="T177" i="1"/>
  <c r="AC177" i="1"/>
  <c r="AD177" i="1" s="1"/>
  <c r="T230" i="1"/>
  <c r="AB230" i="1"/>
  <c r="T236" i="1"/>
  <c r="T241" i="1"/>
  <c r="AC241" i="1" s="1"/>
  <c r="T124" i="1"/>
  <c r="AB124" i="1" s="1"/>
  <c r="T413" i="1"/>
  <c r="T92" i="1"/>
  <c r="U92" i="1"/>
  <c r="T350" i="1"/>
  <c r="T148" i="1"/>
  <c r="AB148" i="1" s="1"/>
  <c r="T341" i="1"/>
  <c r="T333" i="1"/>
  <c r="AC333" i="1"/>
  <c r="AD333" i="1"/>
  <c r="AF333" i="1" s="1"/>
  <c r="U333" i="1"/>
  <c r="V161" i="1"/>
  <c r="T424" i="1"/>
  <c r="U424" i="1"/>
  <c r="V418" i="1"/>
  <c r="T322" i="1"/>
  <c r="AC322" i="1"/>
  <c r="AD322" i="1" s="1"/>
  <c r="T307" i="1"/>
  <c r="AC307" i="1"/>
  <c r="AD307" i="1"/>
  <c r="AF307" i="1"/>
  <c r="T305" i="1"/>
  <c r="R380" i="1"/>
  <c r="S380" i="1" s="1"/>
  <c r="R334" i="1"/>
  <c r="S334" i="1" s="1"/>
  <c r="R328" i="1"/>
  <c r="S328" i="1"/>
  <c r="R318" i="1"/>
  <c r="S318" i="1"/>
  <c r="R146" i="1"/>
  <c r="S146" i="1" s="1"/>
  <c r="R141" i="1"/>
  <c r="S141" i="1" s="1"/>
  <c r="T113" i="1"/>
  <c r="R103" i="1"/>
  <c r="S103" i="1"/>
  <c r="R95" i="1"/>
  <c r="S95" i="1" s="1"/>
  <c r="T82" i="1"/>
  <c r="R79" i="1"/>
  <c r="S79" i="1" s="1"/>
  <c r="T73" i="1"/>
  <c r="U73" i="1"/>
  <c r="T68" i="1"/>
  <c r="T64" i="1"/>
  <c r="AB64" i="1" s="1"/>
  <c r="U64" i="1"/>
  <c r="T60" i="1"/>
  <c r="AB60" i="1" s="1"/>
  <c r="R58" i="1"/>
  <c r="S58" i="1" s="1"/>
  <c r="T56" i="1"/>
  <c r="U56" i="1"/>
  <c r="R44" i="1"/>
  <c r="S44" i="1"/>
  <c r="T26" i="1"/>
  <c r="U26" i="1"/>
  <c r="R23" i="1"/>
  <c r="S23" i="1" s="1"/>
  <c r="R22" i="1"/>
  <c r="S22" i="1"/>
  <c r="T327" i="1"/>
  <c r="T272" i="1"/>
  <c r="T252" i="1"/>
  <c r="R245" i="1"/>
  <c r="S245" i="1"/>
  <c r="T220" i="1"/>
  <c r="T203" i="1"/>
  <c r="U203" i="1"/>
  <c r="AA161" i="1"/>
  <c r="R85" i="1"/>
  <c r="S85" i="1" s="1"/>
  <c r="R13" i="1"/>
  <c r="S13" i="1" s="1"/>
  <c r="S456" i="1"/>
  <c r="R400" i="1"/>
  <c r="S400" i="1"/>
  <c r="R390" i="1"/>
  <c r="S390" i="1" s="1"/>
  <c r="R387" i="1"/>
  <c r="S387" i="1" s="1"/>
  <c r="R377" i="1"/>
  <c r="S377" i="1"/>
  <c r="R375" i="1"/>
  <c r="S375" i="1"/>
  <c r="R365" i="1"/>
  <c r="S365" i="1" s="1"/>
  <c r="R359" i="1"/>
  <c r="S359" i="1" s="1"/>
  <c r="R349" i="1"/>
  <c r="S349" i="1"/>
  <c r="S333" i="1"/>
  <c r="R332" i="1"/>
  <c r="S332" i="1"/>
  <c r="R282" i="1"/>
  <c r="S282" i="1"/>
  <c r="R272" i="1"/>
  <c r="S272" i="1" s="1"/>
  <c r="T269" i="1"/>
  <c r="AB269" i="1"/>
  <c r="R260" i="1"/>
  <c r="S260" i="1"/>
  <c r="AA208" i="1"/>
  <c r="R182" i="1"/>
  <c r="S182" i="1"/>
  <c r="R181" i="1"/>
  <c r="S181" i="1"/>
  <c r="T165" i="1"/>
  <c r="AB165" i="1"/>
  <c r="R123" i="1"/>
  <c r="S123" i="1" s="1"/>
  <c r="T121" i="1"/>
  <c r="R37" i="1"/>
  <c r="S37" i="1" s="1"/>
  <c r="R14" i="1"/>
  <c r="S14" i="1"/>
  <c r="V74" i="1"/>
  <c r="T70" i="1"/>
  <c r="U70" i="1" s="1"/>
  <c r="T23" i="1"/>
  <c r="AB23" i="1" s="1"/>
  <c r="T69" i="1"/>
  <c r="V234" i="1"/>
  <c r="V379" i="1"/>
  <c r="V383" i="1"/>
  <c r="V427" i="1"/>
  <c r="T65" i="1"/>
  <c r="U65" i="1" s="1"/>
  <c r="V21" i="1"/>
  <c r="T84" i="1"/>
  <c r="U84" i="1"/>
  <c r="V438" i="1"/>
  <c r="V345" i="1"/>
  <c r="T345" i="1"/>
  <c r="AC345" i="1" s="1"/>
  <c r="V325" i="1"/>
  <c r="T325" i="1"/>
  <c r="V320" i="1"/>
  <c r="AA297" i="1"/>
  <c r="AB297" i="1"/>
  <c r="V170" i="1"/>
  <c r="T170" i="1"/>
  <c r="T262" i="1"/>
  <c r="AC262" i="1" s="1"/>
  <c r="AD262" i="1" s="1"/>
  <c r="AF262" i="1" s="1"/>
  <c r="U262" i="1"/>
  <c r="V262" i="1"/>
  <c r="T27" i="1"/>
  <c r="AB27" i="1" s="1"/>
  <c r="V90" i="1"/>
  <c r="AE395" i="1"/>
  <c r="R340" i="1"/>
  <c r="S340" i="1" s="1"/>
  <c r="V324" i="1"/>
  <c r="T324" i="1"/>
  <c r="U324" i="1" s="1"/>
  <c r="V282" i="1"/>
  <c r="T282" i="1"/>
  <c r="V166" i="1"/>
  <c r="T166" i="1"/>
  <c r="T433" i="1"/>
  <c r="AB433" i="1" s="1"/>
  <c r="R351" i="1"/>
  <c r="S351" i="1"/>
  <c r="AA269" i="1"/>
  <c r="T479" i="1"/>
  <c r="V479" i="1"/>
  <c r="R292" i="1"/>
  <c r="S292" i="1"/>
  <c r="R469" i="1"/>
  <c r="S469" i="1" s="1"/>
  <c r="R414" i="1"/>
  <c r="S414" i="1" s="1"/>
  <c r="R412" i="1"/>
  <c r="S412" i="1"/>
  <c r="R386" i="1"/>
  <c r="S386" i="1"/>
  <c r="T366" i="1"/>
  <c r="U366" i="1"/>
  <c r="T349" i="1"/>
  <c r="U349" i="1" s="1"/>
  <c r="R337" i="1"/>
  <c r="S337" i="1"/>
  <c r="R325" i="1"/>
  <c r="S325" i="1"/>
  <c r="R323" i="1"/>
  <c r="S323" i="1" s="1"/>
  <c r="R322" i="1"/>
  <c r="S322" i="1" s="1"/>
  <c r="R319" i="1"/>
  <c r="S319" i="1"/>
  <c r="AA274" i="1"/>
  <c r="R174" i="1"/>
  <c r="S174" i="1" s="1"/>
  <c r="R486" i="1"/>
  <c r="S486" i="1" s="1"/>
  <c r="R470" i="1"/>
  <c r="S470" i="1"/>
  <c r="R450" i="1"/>
  <c r="S450" i="1"/>
  <c r="T402" i="1"/>
  <c r="R395" i="1"/>
  <c r="S395" i="1"/>
  <c r="R388" i="1"/>
  <c r="S388" i="1" s="1"/>
  <c r="R356" i="1"/>
  <c r="S356" i="1"/>
  <c r="T353" i="1"/>
  <c r="R350" i="1"/>
  <c r="S350" i="1" s="1"/>
  <c r="R324" i="1"/>
  <c r="S324" i="1"/>
  <c r="R207" i="1"/>
  <c r="S207" i="1"/>
  <c r="R196" i="1"/>
  <c r="S196" i="1"/>
  <c r="AA262" i="1"/>
  <c r="R261" i="1"/>
  <c r="S261" i="1"/>
  <c r="R235" i="1"/>
  <c r="S235" i="1"/>
  <c r="R228" i="1"/>
  <c r="S228" i="1"/>
  <c r="R154" i="1"/>
  <c r="S154" i="1" s="1"/>
  <c r="R118" i="1"/>
  <c r="S118" i="1"/>
  <c r="T116" i="1"/>
  <c r="R101" i="1"/>
  <c r="S101" i="1"/>
  <c r="R71" i="1"/>
  <c r="S71" i="1"/>
  <c r="T67" i="1"/>
  <c r="U67" i="1" s="1"/>
  <c r="T311" i="1"/>
  <c r="AB311" i="1" s="1"/>
  <c r="U311" i="1"/>
  <c r="R308" i="1"/>
  <c r="S308" i="1"/>
  <c r="T306" i="1"/>
  <c r="AB306" i="1" s="1"/>
  <c r="AC304" i="1"/>
  <c r="AD304" i="1"/>
  <c r="R304" i="1"/>
  <c r="S304" i="1"/>
  <c r="R301" i="1"/>
  <c r="S301" i="1"/>
  <c r="T278" i="1"/>
  <c r="AB278" i="1" s="1"/>
  <c r="R275" i="1"/>
  <c r="S275" i="1"/>
  <c r="R267" i="1"/>
  <c r="S267" i="1"/>
  <c r="R266" i="1"/>
  <c r="S266" i="1"/>
  <c r="T250" i="1"/>
  <c r="AB250" i="1" s="1"/>
  <c r="R237" i="1"/>
  <c r="S237" i="1"/>
  <c r="AA234" i="1"/>
  <c r="AB234" i="1"/>
  <c r="T212" i="1"/>
  <c r="AB212" i="1" s="1"/>
  <c r="R197" i="1"/>
  <c r="S197" i="1" s="1"/>
  <c r="R194" i="1"/>
  <c r="S194" i="1"/>
  <c r="R178" i="1"/>
  <c r="S178" i="1"/>
  <c r="R166" i="1"/>
  <c r="S166" i="1"/>
  <c r="R160" i="1"/>
  <c r="S160" i="1" s="1"/>
  <c r="R153" i="1"/>
  <c r="S153" i="1"/>
  <c r="R122" i="1"/>
  <c r="S122" i="1"/>
  <c r="T120" i="1"/>
  <c r="U120" i="1" s="1"/>
  <c r="R90" i="1"/>
  <c r="S90" i="1" s="1"/>
  <c r="V440" i="1"/>
  <c r="T440" i="1"/>
  <c r="V437" i="1"/>
  <c r="T435" i="1"/>
  <c r="V435" i="1"/>
  <c r="V363" i="1"/>
  <c r="T362" i="1"/>
  <c r="U362" i="1" s="1"/>
  <c r="AA463" i="1"/>
  <c r="V389" i="1"/>
  <c r="V369" i="1"/>
  <c r="T369" i="1"/>
  <c r="U369" i="1"/>
  <c r="T367" i="1"/>
  <c r="V367" i="1"/>
  <c r="T326" i="1"/>
  <c r="V326" i="1"/>
  <c r="R368" i="1"/>
  <c r="S368" i="1"/>
  <c r="R355" i="1"/>
  <c r="S355" i="1" s="1"/>
  <c r="AA237" i="1"/>
  <c r="AB237" i="1"/>
  <c r="V337" i="1"/>
  <c r="S499" i="1"/>
  <c r="T425" i="1"/>
  <c r="U425" i="1"/>
  <c r="S423" i="1"/>
  <c r="R330" i="1"/>
  <c r="S330" i="1"/>
  <c r="R411" i="1"/>
  <c r="S411" i="1" s="1"/>
  <c r="R402" i="1"/>
  <c r="S402" i="1"/>
  <c r="R373" i="1"/>
  <c r="S373" i="1"/>
  <c r="R360" i="1"/>
  <c r="S360" i="1" s="1"/>
  <c r="T338" i="1"/>
  <c r="R502" i="1"/>
  <c r="S502" i="1"/>
  <c r="T471" i="1"/>
  <c r="AB471" i="1"/>
  <c r="R466" i="1"/>
  <c r="S466" i="1"/>
  <c r="R434" i="1"/>
  <c r="S434" i="1" s="1"/>
  <c r="R410" i="1"/>
  <c r="S410" i="1"/>
  <c r="T405" i="1"/>
  <c r="U405" i="1"/>
  <c r="T404" i="1"/>
  <c r="U404" i="1" s="1"/>
  <c r="T387" i="1"/>
  <c r="U387" i="1" s="1"/>
  <c r="T378" i="1"/>
  <c r="U378" i="1"/>
  <c r="T376" i="1"/>
  <c r="S369" i="1"/>
  <c r="R335" i="1"/>
  <c r="S335" i="1"/>
  <c r="R297" i="1"/>
  <c r="S297" i="1" s="1"/>
  <c r="T292" i="1"/>
  <c r="U292" i="1"/>
  <c r="T263" i="1"/>
  <c r="AC263" i="1"/>
  <c r="AD263" i="1" s="1"/>
  <c r="R252" i="1"/>
  <c r="S252" i="1" s="1"/>
  <c r="R232" i="1"/>
  <c r="S232" i="1"/>
  <c r="T191" i="1"/>
  <c r="U191" i="1"/>
  <c r="T340" i="1"/>
  <c r="AB340" i="1" s="1"/>
  <c r="R331" i="1"/>
  <c r="S331" i="1" s="1"/>
  <c r="S316" i="1"/>
  <c r="R307" i="1"/>
  <c r="S307" i="1"/>
  <c r="R300" i="1"/>
  <c r="S300" i="1"/>
  <c r="T290" i="1"/>
  <c r="AC290" i="1" s="1"/>
  <c r="AD290" i="1" s="1"/>
  <c r="R290" i="1"/>
  <c r="S290" i="1" s="1"/>
  <c r="R287" i="1"/>
  <c r="S287" i="1"/>
  <c r="R284" i="1"/>
  <c r="S284" i="1"/>
  <c r="R281" i="1"/>
  <c r="S281" i="1"/>
  <c r="R279" i="1"/>
  <c r="S279" i="1" s="1"/>
  <c r="R278" i="1"/>
  <c r="S278" i="1"/>
  <c r="T270" i="1"/>
  <c r="V270" i="1"/>
  <c r="T231" i="1"/>
  <c r="AB231" i="1" s="1"/>
  <c r="AA226" i="1"/>
  <c r="AB226" i="1"/>
  <c r="R215" i="1"/>
  <c r="S215" i="1"/>
  <c r="R202" i="1"/>
  <c r="S202" i="1"/>
  <c r="T264" i="1"/>
  <c r="AB264" i="1" s="1"/>
  <c r="AC264" i="1"/>
  <c r="AD264" i="1" s="1"/>
  <c r="T258" i="1"/>
  <c r="AC258" i="1" s="1"/>
  <c r="R257" i="1"/>
  <c r="S257" i="1"/>
  <c r="T254" i="1"/>
  <c r="AB254" i="1"/>
  <c r="AA177" i="1"/>
  <c r="AB177" i="1"/>
  <c r="R177" i="1"/>
  <c r="S177" i="1"/>
  <c r="AA157" i="1"/>
  <c r="AB157" i="1"/>
  <c r="R157" i="1"/>
  <c r="S157" i="1"/>
  <c r="R155" i="1"/>
  <c r="S155" i="1"/>
  <c r="T150" i="1"/>
  <c r="AC150" i="1" s="1"/>
  <c r="AD150" i="1" s="1"/>
  <c r="AF150" i="1" s="1"/>
  <c r="R149" i="1"/>
  <c r="S149" i="1" s="1"/>
  <c r="T106" i="1"/>
  <c r="R67" i="1"/>
  <c r="S67" i="1"/>
  <c r="R126" i="1"/>
  <c r="S126" i="1"/>
  <c r="R86" i="1"/>
  <c r="S86" i="1"/>
  <c r="R81" i="1"/>
  <c r="S81" i="1"/>
  <c r="R70" i="1"/>
  <c r="S70" i="1"/>
  <c r="R61" i="1"/>
  <c r="S61" i="1"/>
  <c r="R41" i="1"/>
  <c r="S41" i="1"/>
  <c r="R28" i="1"/>
  <c r="S28" i="1"/>
  <c r="R25" i="1"/>
  <c r="S25" i="1"/>
  <c r="R31" i="1"/>
  <c r="S31" i="1"/>
  <c r="R27" i="1"/>
  <c r="S27" i="1"/>
  <c r="T257" i="1"/>
  <c r="V257" i="1"/>
  <c r="AA285" i="1"/>
  <c r="AB285" i="1" s="1"/>
  <c r="AA282" i="1"/>
  <c r="AA276" i="1"/>
  <c r="AA266" i="1"/>
  <c r="AE238" i="1"/>
  <c r="AA181" i="1"/>
  <c r="AE162" i="1"/>
  <c r="T13" i="1"/>
  <c r="U13" i="1"/>
  <c r="T130" i="1"/>
  <c r="T181" i="1"/>
  <c r="AB181" i="1"/>
  <c r="V191" i="1"/>
  <c r="T377" i="1"/>
  <c r="V376" i="1"/>
  <c r="T489" i="1"/>
  <c r="AC489" i="1"/>
  <c r="AD489" i="1"/>
  <c r="AF489" i="1"/>
  <c r="AG489" i="1" s="1"/>
  <c r="AH489" i="1" s="1"/>
  <c r="S475" i="1"/>
  <c r="T429" i="1"/>
  <c r="AA326" i="1"/>
  <c r="R312" i="1"/>
  <c r="S312" i="1"/>
  <c r="T253" i="1"/>
  <c r="V253" i="1"/>
  <c r="V289" i="1"/>
  <c r="T289" i="1"/>
  <c r="AC289" i="1" s="1"/>
  <c r="AD289" i="1" s="1"/>
  <c r="V393" i="1"/>
  <c r="T393" i="1"/>
  <c r="U393" i="1"/>
  <c r="AA279" i="1"/>
  <c r="AB279" i="1"/>
  <c r="AA259" i="1"/>
  <c r="AE217" i="1"/>
  <c r="AA206" i="1"/>
  <c r="AE179" i="1"/>
  <c r="AF179" i="1" s="1"/>
  <c r="AG179" i="1" s="1"/>
  <c r="AH179" i="1" s="1"/>
  <c r="V144" i="1"/>
  <c r="T144" i="1"/>
  <c r="V129" i="1"/>
  <c r="T129" i="1"/>
  <c r="AE129" i="1"/>
  <c r="AE127" i="1"/>
  <c r="AA99" i="1"/>
  <c r="AC99" i="1"/>
  <c r="AD99" i="1" s="1"/>
  <c r="T122" i="1"/>
  <c r="U122" i="1"/>
  <c r="AA123" i="1"/>
  <c r="AB123" i="1"/>
  <c r="AA218" i="1"/>
  <c r="AB218" i="1" s="1"/>
  <c r="T15" i="1"/>
  <c r="AB15" i="1"/>
  <c r="V482" i="1"/>
  <c r="AE414" i="1"/>
  <c r="V319" i="1"/>
  <c r="T319" i="1"/>
  <c r="U319" i="1"/>
  <c r="T317" i="1"/>
  <c r="AC317" i="1" s="1"/>
  <c r="V315" i="1"/>
  <c r="T315" i="1"/>
  <c r="AB315" i="1" s="1"/>
  <c r="U315" i="1"/>
  <c r="V458" i="1"/>
  <c r="V300" i="1"/>
  <c r="T300" i="1"/>
  <c r="AC300" i="1"/>
  <c r="AD300" i="1" s="1"/>
  <c r="AF300" i="1" s="1"/>
  <c r="T296" i="1"/>
  <c r="U296" i="1"/>
  <c r="V296" i="1"/>
  <c r="V261" i="1"/>
  <c r="T261" i="1"/>
  <c r="V498" i="1"/>
  <c r="T498" i="1"/>
  <c r="AB498" i="1" s="1"/>
  <c r="R492" i="1"/>
  <c r="S492" i="1"/>
  <c r="T462" i="1"/>
  <c r="AC462" i="1"/>
  <c r="AD462" i="1" s="1"/>
  <c r="AF462" i="1" s="1"/>
  <c r="R438" i="1"/>
  <c r="S438" i="1" s="1"/>
  <c r="R378" i="1"/>
  <c r="S378" i="1"/>
  <c r="AE227" i="1"/>
  <c r="R218" i="1"/>
  <c r="S218" i="1"/>
  <c r="R449" i="1"/>
  <c r="S449" i="1" s="1"/>
  <c r="T434" i="1"/>
  <c r="AA343" i="1"/>
  <c r="AA313" i="1"/>
  <c r="T286" i="1"/>
  <c r="AC286" i="1" s="1"/>
  <c r="AD286" i="1" s="1"/>
  <c r="R497" i="1"/>
  <c r="S497" i="1"/>
  <c r="R496" i="1"/>
  <c r="S496" i="1" s="1"/>
  <c r="R493" i="1"/>
  <c r="S493" i="1"/>
  <c r="R465" i="1"/>
  <c r="S465" i="1"/>
  <c r="S462" i="1"/>
  <c r="R458" i="1"/>
  <c r="S458" i="1" s="1"/>
  <c r="S436" i="1"/>
  <c r="AA367" i="1"/>
  <c r="R366" i="1"/>
  <c r="S366" i="1"/>
  <c r="R344" i="1"/>
  <c r="S344" i="1"/>
  <c r="R309" i="1"/>
  <c r="S309" i="1" s="1"/>
  <c r="AA268" i="1"/>
  <c r="R249" i="1"/>
  <c r="S249" i="1"/>
  <c r="R409" i="1"/>
  <c r="S409" i="1"/>
  <c r="R406" i="1"/>
  <c r="S406" i="1" s="1"/>
  <c r="R361" i="1"/>
  <c r="S361" i="1" s="1"/>
  <c r="T339" i="1"/>
  <c r="AC339" i="1"/>
  <c r="AD339" i="1"/>
  <c r="R321" i="1"/>
  <c r="S321" i="1"/>
  <c r="R315" i="1"/>
  <c r="S315" i="1" s="1"/>
  <c r="AA295" i="1"/>
  <c r="R285" i="1"/>
  <c r="S285" i="1"/>
  <c r="T274" i="1"/>
  <c r="R251" i="1"/>
  <c r="S251" i="1"/>
  <c r="S243" i="1"/>
  <c r="R238" i="1"/>
  <c r="S238" i="1" s="1"/>
  <c r="R376" i="1"/>
  <c r="S376" i="1"/>
  <c r="R345" i="1"/>
  <c r="S345" i="1"/>
  <c r="R327" i="1"/>
  <c r="S327" i="1"/>
  <c r="AA322" i="1"/>
  <c r="AA319" i="1"/>
  <c r="AA294" i="1"/>
  <c r="T293" i="1"/>
  <c r="AC293" i="1"/>
  <c r="AD293" i="1" s="1"/>
  <c r="AA267" i="1"/>
  <c r="R264" i="1"/>
  <c r="S264" i="1"/>
  <c r="R256" i="1"/>
  <c r="S256" i="1"/>
  <c r="T249" i="1"/>
  <c r="AA187" i="1"/>
  <c r="AB187" i="1" s="1"/>
  <c r="AA186" i="1"/>
  <c r="AB186" i="1"/>
  <c r="R204" i="1"/>
  <c r="S204" i="1"/>
  <c r="R188" i="1"/>
  <c r="S188" i="1"/>
  <c r="AA159" i="1"/>
  <c r="V150" i="1"/>
  <c r="R150" i="1"/>
  <c r="S150" i="1" s="1"/>
  <c r="AA51" i="1"/>
  <c r="R234" i="1"/>
  <c r="S234" i="1" s="1"/>
  <c r="R231" i="1"/>
  <c r="S231" i="1" s="1"/>
  <c r="AA224" i="1"/>
  <c r="R211" i="1"/>
  <c r="S211" i="1"/>
  <c r="AA207" i="1"/>
  <c r="AB207" i="1" s="1"/>
  <c r="R192" i="1"/>
  <c r="S192" i="1" s="1"/>
  <c r="AA175" i="1"/>
  <c r="AB175" i="1"/>
  <c r="R140" i="1"/>
  <c r="S140" i="1"/>
  <c r="R151" i="1"/>
  <c r="S151" i="1" s="1"/>
  <c r="V106" i="1"/>
  <c r="R18" i="1"/>
  <c r="S18" i="1" s="1"/>
  <c r="AA174" i="1"/>
  <c r="T164" i="1"/>
  <c r="AA152" i="1"/>
  <c r="AB152" i="1"/>
  <c r="R109" i="1"/>
  <c r="S109" i="1" s="1"/>
  <c r="V100" i="1"/>
  <c r="R68" i="1"/>
  <c r="S68" i="1"/>
  <c r="R24" i="1"/>
  <c r="S24" i="1"/>
  <c r="R106" i="1"/>
  <c r="S106" i="1"/>
  <c r="R98" i="1"/>
  <c r="S98" i="1" s="1"/>
  <c r="R64" i="1"/>
  <c r="S64" i="1"/>
  <c r="R45" i="1"/>
  <c r="S45" i="1"/>
  <c r="AA126" i="1"/>
  <c r="AB126" i="1"/>
  <c r="AC126" i="1"/>
  <c r="AD126" i="1" s="1"/>
  <c r="R91" i="1"/>
  <c r="S91" i="1"/>
  <c r="T78" i="1"/>
  <c r="U78" i="1" s="1"/>
  <c r="R63" i="1"/>
  <c r="S63" i="1" s="1"/>
  <c r="R38" i="1"/>
  <c r="S38" i="1"/>
  <c r="T14" i="1"/>
  <c r="T50" i="1"/>
  <c r="V50" i="1"/>
  <c r="T183" i="1"/>
  <c r="V501" i="1"/>
  <c r="T501" i="1"/>
  <c r="AE448" i="1"/>
  <c r="T444" i="1"/>
  <c r="AE200" i="1"/>
  <c r="T192" i="1"/>
  <c r="AC192" i="1" s="1"/>
  <c r="AD192" i="1" s="1"/>
  <c r="AF192" i="1" s="1"/>
  <c r="AG192" i="1" s="1"/>
  <c r="AH192" i="1" s="1"/>
  <c r="T77" i="1"/>
  <c r="U77" i="1" s="1"/>
  <c r="T408" i="1"/>
  <c r="U408" i="1" s="1"/>
  <c r="T450" i="1"/>
  <c r="T487" i="1"/>
  <c r="U487" i="1"/>
  <c r="V480" i="1"/>
  <c r="T480" i="1"/>
  <c r="U480" i="1" s="1"/>
  <c r="AC480" i="1"/>
  <c r="AD480" i="1" s="1"/>
  <c r="V343" i="1"/>
  <c r="T343" i="1"/>
  <c r="V332" i="1"/>
  <c r="T332" i="1"/>
  <c r="T318" i="1"/>
  <c r="AA312" i="1"/>
  <c r="T266" i="1"/>
  <c r="AC266" i="1" s="1"/>
  <c r="AD266" i="1" s="1"/>
  <c r="AE264" i="1"/>
  <c r="AA263" i="1"/>
  <c r="AB263" i="1" s="1"/>
  <c r="T188" i="1"/>
  <c r="V97" i="1"/>
  <c r="T97" i="1"/>
  <c r="AA42" i="1"/>
  <c r="AA184" i="1"/>
  <c r="AE70" i="1"/>
  <c r="T37" i="1"/>
  <c r="V37" i="1"/>
  <c r="T189" i="1"/>
  <c r="AA370" i="1"/>
  <c r="T476" i="1"/>
  <c r="V473" i="1"/>
  <c r="T463" i="1"/>
  <c r="AB463" i="1" s="1"/>
  <c r="V359" i="1"/>
  <c r="AA359" i="1"/>
  <c r="T329" i="1"/>
  <c r="AC329" i="1"/>
  <c r="AD329" i="1"/>
  <c r="AA329" i="1"/>
  <c r="AB329" i="1" s="1"/>
  <c r="T310" i="1"/>
  <c r="V308" i="1"/>
  <c r="T308" i="1"/>
  <c r="AE300" i="1"/>
  <c r="AA300" i="1"/>
  <c r="AE261" i="1"/>
  <c r="AA261" i="1"/>
  <c r="T238" i="1"/>
  <c r="U238" i="1" s="1"/>
  <c r="AA232" i="1"/>
  <c r="T218" i="1"/>
  <c r="AC218" i="1"/>
  <c r="AD218" i="1"/>
  <c r="T451" i="1"/>
  <c r="V451" i="1"/>
  <c r="R430" i="1"/>
  <c r="S430" i="1" s="1"/>
  <c r="T360" i="1"/>
  <c r="V360" i="1"/>
  <c r="T284" i="1"/>
  <c r="AC284" i="1" s="1"/>
  <c r="AD284" i="1" s="1"/>
  <c r="AA219" i="1"/>
  <c r="AB219" i="1"/>
  <c r="V483" i="1"/>
  <c r="R464" i="1"/>
  <c r="S464" i="1" s="1"/>
  <c r="V323" i="1"/>
  <c r="R476" i="1"/>
  <c r="S476" i="1"/>
  <c r="R474" i="1"/>
  <c r="S474" i="1"/>
  <c r="T466" i="1"/>
  <c r="U466" i="1" s="1"/>
  <c r="AB466" i="1"/>
  <c r="V288" i="1"/>
  <c r="AA338" i="1"/>
  <c r="V298" i="1"/>
  <c r="T280" i="1"/>
  <c r="AC280" i="1"/>
  <c r="V280" i="1"/>
  <c r="R158" i="1"/>
  <c r="S158" i="1"/>
  <c r="R152" i="1"/>
  <c r="S152" i="1" s="1"/>
  <c r="T147" i="1"/>
  <c r="V147" i="1"/>
  <c r="R124" i="1"/>
  <c r="S124" i="1"/>
  <c r="V89" i="1"/>
  <c r="T89" i="1"/>
  <c r="U89" i="1" s="1"/>
  <c r="R83" i="1"/>
  <c r="S83" i="1" s="1"/>
  <c r="AC139" i="1"/>
  <c r="AD139" i="1"/>
  <c r="AF139" i="1" s="1"/>
  <c r="AC176" i="1"/>
  <c r="AD176" i="1" s="1"/>
  <c r="AC16" i="1"/>
  <c r="AD16" i="1" s="1"/>
  <c r="AF16" i="1" s="1"/>
  <c r="AG16" i="1" s="1"/>
  <c r="AH16" i="1" s="1"/>
  <c r="AC179" i="1"/>
  <c r="AD179" i="1"/>
  <c r="U248" i="1"/>
  <c r="AC214" i="1"/>
  <c r="AD214" i="1"/>
  <c r="AF214" i="1" s="1"/>
  <c r="AG214" i="1" s="1"/>
  <c r="AH214" i="1" s="1"/>
  <c r="AC234" i="1"/>
  <c r="AD234" i="1" s="1"/>
  <c r="AC239" i="1"/>
  <c r="AD239" i="1"/>
  <c r="AF239" i="1"/>
  <c r="AC157" i="1"/>
  <c r="AD157" i="1" s="1"/>
  <c r="AC204" i="1"/>
  <c r="AD204" i="1"/>
  <c r="AF204" i="1"/>
  <c r="AB209" i="1"/>
  <c r="AC209" i="1"/>
  <c r="AD209" i="1"/>
  <c r="AF209" i="1"/>
  <c r="AB29" i="1"/>
  <c r="AC277" i="1"/>
  <c r="AD277" i="1" s="1"/>
  <c r="AC279" i="1"/>
  <c r="AD279" i="1"/>
  <c r="AC160" i="1"/>
  <c r="AD160" i="1"/>
  <c r="AC182" i="1"/>
  <c r="AD182" i="1" s="1"/>
  <c r="U244" i="1"/>
  <c r="U136" i="1"/>
  <c r="AC235" i="1"/>
  <c r="AD235" i="1"/>
  <c r="U246" i="1"/>
  <c r="U255" i="1"/>
  <c r="AC247" i="1"/>
  <c r="AD247" i="1"/>
  <c r="AF247" i="1" s="1"/>
  <c r="AC185" i="1"/>
  <c r="AD185" i="1"/>
  <c r="AF185" i="1"/>
  <c r="AC21" i="1"/>
  <c r="AD21" i="1"/>
  <c r="AF21" i="1"/>
  <c r="AG21" i="1" s="1"/>
  <c r="AH21" i="1" s="1"/>
  <c r="AC208" i="1"/>
  <c r="AD208" i="1"/>
  <c r="AB333" i="1"/>
  <c r="AC282" i="1"/>
  <c r="AD282" i="1"/>
  <c r="AF282" i="1"/>
  <c r="U148" i="1"/>
  <c r="AC178" i="1"/>
  <c r="AD178" i="1"/>
  <c r="AF178" i="1"/>
  <c r="U23" i="1"/>
  <c r="AC306" i="1"/>
  <c r="AD306" i="1"/>
  <c r="U440" i="1"/>
  <c r="U293" i="1"/>
  <c r="U339" i="1"/>
  <c r="U329" i="1"/>
  <c r="U50" i="1"/>
  <c r="U41" i="1"/>
  <c r="AB41" i="1"/>
  <c r="AC41" i="1"/>
  <c r="AD41" i="1" s="1"/>
  <c r="U415" i="1"/>
  <c r="U177" i="1"/>
  <c r="AF177" i="1"/>
  <c r="AG177" i="1" s="1"/>
  <c r="AH177" i="1" s="1"/>
  <c r="U388" i="1"/>
  <c r="AD388" i="1"/>
  <c r="AF388" i="1" s="1"/>
  <c r="AG388" i="1" s="1"/>
  <c r="AH388" i="1" s="1"/>
  <c r="AB256" i="1"/>
  <c r="AF175" i="1"/>
  <c r="U175" i="1"/>
  <c r="V502" i="1"/>
  <c r="T502" i="1"/>
  <c r="V472" i="1"/>
  <c r="AC469" i="1"/>
  <c r="AD469" i="1"/>
  <c r="AF469" i="1"/>
  <c r="T454" i="1"/>
  <c r="AB454" i="1" s="1"/>
  <c r="AE415" i="1"/>
  <c r="T409" i="1"/>
  <c r="U409" i="1" s="1"/>
  <c r="V401" i="1"/>
  <c r="T401" i="1"/>
  <c r="AC254" i="1"/>
  <c r="AD254" i="1"/>
  <c r="AF254" i="1" s="1"/>
  <c r="U254" i="1"/>
  <c r="AC212" i="1"/>
  <c r="AD212" i="1" s="1"/>
  <c r="AC203" i="1"/>
  <c r="AD203" i="1"/>
  <c r="AF203" i="1" s="1"/>
  <c r="U285" i="1"/>
  <c r="AG285" i="1" s="1"/>
  <c r="AH285" i="1" s="1"/>
  <c r="AA111" i="1"/>
  <c r="AB111" i="1"/>
  <c r="AC141" i="1"/>
  <c r="AD141" i="1"/>
  <c r="AF141" i="1" s="1"/>
  <c r="AC275" i="1"/>
  <c r="AD275" i="1"/>
  <c r="AF275" i="1"/>
  <c r="AG275" i="1"/>
  <c r="AH275" i="1" s="1"/>
  <c r="U48" i="1"/>
  <c r="AC315" i="1"/>
  <c r="AD315" i="1" s="1"/>
  <c r="V461" i="1"/>
  <c r="AA441" i="1"/>
  <c r="U239" i="1"/>
  <c r="U109" i="1"/>
  <c r="U221" i="1"/>
  <c r="U103" i="1"/>
  <c r="AB220" i="1"/>
  <c r="AA122" i="1"/>
  <c r="AB122" i="1"/>
  <c r="AA131" i="1"/>
  <c r="AB131" i="1" s="1"/>
  <c r="AC131" i="1"/>
  <c r="AD131" i="1" s="1"/>
  <c r="AA110" i="1"/>
  <c r="AA101" i="1"/>
  <c r="AB101" i="1"/>
  <c r="AC101" i="1"/>
  <c r="AD101" i="1"/>
  <c r="AA84" i="1"/>
  <c r="AB84" i="1"/>
  <c r="AC84" i="1"/>
  <c r="AD84" i="1"/>
  <c r="AF84" i="1"/>
  <c r="AG84" i="1" s="1"/>
  <c r="AB49" i="1"/>
  <c r="AC49" i="1"/>
  <c r="AD49" i="1"/>
  <c r="AF49" i="1" s="1"/>
  <c r="U219" i="1"/>
  <c r="AC219" i="1"/>
  <c r="AD219" i="1"/>
  <c r="AF219" i="1"/>
  <c r="U511" i="1"/>
  <c r="AC511" i="1"/>
  <c r="AD511" i="1"/>
  <c r="T180" i="1"/>
  <c r="U180" i="1"/>
  <c r="V87" i="1"/>
  <c r="T87" i="1"/>
  <c r="U87" i="1"/>
  <c r="AC122" i="1"/>
  <c r="AD122" i="1"/>
  <c r="AF122" i="1"/>
  <c r="AG122" i="1"/>
  <c r="AH122" i="1"/>
  <c r="AB284" i="1"/>
  <c r="U236" i="1"/>
  <c r="AG236" i="1" s="1"/>
  <c r="U37" i="1"/>
  <c r="AD258" i="1"/>
  <c r="U114" i="1"/>
  <c r="AC330" i="1"/>
  <c r="AD330" i="1" s="1"/>
  <c r="U28" i="1"/>
  <c r="U483" i="1"/>
  <c r="T490" i="1"/>
  <c r="U490" i="1"/>
  <c r="T206" i="1"/>
  <c r="AC206" i="1" s="1"/>
  <c r="AD206" i="1" s="1"/>
  <c r="T146" i="1"/>
  <c r="AC146" i="1"/>
  <c r="AD146" i="1"/>
  <c r="AF146" i="1"/>
  <c r="T163" i="1"/>
  <c r="AC163" i="1" s="1"/>
  <c r="AD163" i="1" s="1"/>
  <c r="AF163" i="1" s="1"/>
  <c r="U351" i="1"/>
  <c r="T494" i="1"/>
  <c r="V465" i="1"/>
  <c r="V464" i="1"/>
  <c r="T464" i="1"/>
  <c r="U464" i="1" s="1"/>
  <c r="AC464" i="1"/>
  <c r="AD464" i="1" s="1"/>
  <c r="V453" i="1"/>
  <c r="T453" i="1"/>
  <c r="U453" i="1"/>
  <c r="U15" i="1"/>
  <c r="U353" i="1"/>
  <c r="AC353" i="1"/>
  <c r="AD353" i="1" s="1"/>
  <c r="T495" i="1"/>
  <c r="V202" i="1"/>
  <c r="T202" i="1"/>
  <c r="AC202" i="1"/>
  <c r="AD202" i="1"/>
  <c r="V158" i="1"/>
  <c r="T158" i="1"/>
  <c r="V132" i="1"/>
  <c r="T132" i="1"/>
  <c r="AB132" i="1" s="1"/>
  <c r="AC132" i="1"/>
  <c r="AD132" i="1" s="1"/>
  <c r="T112" i="1"/>
  <c r="U112" i="1"/>
  <c r="V112" i="1"/>
  <c r="AA106" i="1"/>
  <c r="V53" i="1"/>
  <c r="T53" i="1"/>
  <c r="U53" i="1"/>
  <c r="AC237" i="1"/>
  <c r="AD237" i="1"/>
  <c r="AF237" i="1"/>
  <c r="AG237" i="1"/>
  <c r="AH237" i="1"/>
  <c r="AC137" i="1"/>
  <c r="AD137" i="1"/>
  <c r="AF137" i="1" s="1"/>
  <c r="AG137" i="1"/>
  <c r="AH137" i="1" s="1"/>
  <c r="AC33" i="1"/>
  <c r="AD33" i="1"/>
  <c r="T288" i="1"/>
  <c r="V95" i="1"/>
  <c r="U271" i="1"/>
  <c r="T512" i="1"/>
  <c r="AB512" i="1"/>
  <c r="V512" i="1"/>
  <c r="T460" i="1"/>
  <c r="U460" i="1"/>
  <c r="AB353" i="1"/>
  <c r="AC245" i="1"/>
  <c r="AD245" i="1"/>
  <c r="V268" i="1"/>
  <c r="T268" i="1"/>
  <c r="AC268" i="1"/>
  <c r="AD268" i="1"/>
  <c r="AF268" i="1"/>
  <c r="AG268" i="1" s="1"/>
  <c r="AH268" i="1" s="1"/>
  <c r="V98" i="1"/>
  <c r="T98" i="1"/>
  <c r="U98" i="1"/>
  <c r="V83" i="1"/>
  <c r="T83" i="1"/>
  <c r="U83" i="1"/>
  <c r="T80" i="1"/>
  <c r="AB80" i="1" s="1"/>
  <c r="V80" i="1"/>
  <c r="AC236" i="1"/>
  <c r="AD236" i="1"/>
  <c r="AF236" i="1"/>
  <c r="AB260" i="1"/>
  <c r="U258" i="1"/>
  <c r="AC261" i="1"/>
  <c r="AD261" i="1" s="1"/>
  <c r="U33" i="1"/>
  <c r="AB335" i="1"/>
  <c r="AC296" i="1"/>
  <c r="AD296" i="1" s="1"/>
  <c r="AC197" i="1"/>
  <c r="AD197" i="1"/>
  <c r="AC15" i="1"/>
  <c r="AD15" i="1" s="1"/>
  <c r="AF15" i="1" s="1"/>
  <c r="AC271" i="1"/>
  <c r="AD271" i="1" s="1"/>
  <c r="AC166" i="1"/>
  <c r="AD166" i="1" s="1"/>
  <c r="T32" i="1"/>
  <c r="AB32" i="1"/>
  <c r="AC17" i="1"/>
  <c r="AD17" i="1" s="1"/>
  <c r="U17" i="1"/>
  <c r="U126" i="1"/>
  <c r="U302" i="1"/>
  <c r="AC229" i="1"/>
  <c r="AD229" i="1"/>
  <c r="AF229" i="1"/>
  <c r="U229" i="1"/>
  <c r="AB511" i="1"/>
  <c r="T499" i="1"/>
  <c r="V492" i="1"/>
  <c r="T423" i="1"/>
  <c r="V423" i="1"/>
  <c r="T484" i="1"/>
  <c r="R468" i="1"/>
  <c r="S468" i="1" s="1"/>
  <c r="AC13" i="1"/>
  <c r="AD13" i="1" s="1"/>
  <c r="U307" i="1"/>
  <c r="R500" i="1"/>
  <c r="S500" i="1" s="1"/>
  <c r="T461" i="1"/>
  <c r="AC461" i="1" s="1"/>
  <c r="AD461" i="1" s="1"/>
  <c r="R276" i="1"/>
  <c r="S276" i="1"/>
  <c r="T346" i="1"/>
  <c r="U346" i="1" s="1"/>
  <c r="R485" i="1"/>
  <c r="S485" i="1"/>
  <c r="R472" i="1"/>
  <c r="S472" i="1" s="1"/>
  <c r="T448" i="1"/>
  <c r="U448" i="1" s="1"/>
  <c r="R379" i="1"/>
  <c r="S379" i="1"/>
  <c r="R374" i="1"/>
  <c r="S374" i="1" s="1"/>
  <c r="R367" i="1"/>
  <c r="S367" i="1"/>
  <c r="R169" i="1"/>
  <c r="S169" i="1"/>
  <c r="AB137" i="1"/>
  <c r="AA100" i="1"/>
  <c r="AB100" i="1"/>
  <c r="AC100" i="1" s="1"/>
  <c r="AD100" i="1" s="1"/>
  <c r="T403" i="1"/>
  <c r="V352" i="1"/>
  <c r="V281" i="1"/>
  <c r="T281" i="1"/>
  <c r="AC281" i="1"/>
  <c r="AD281" i="1"/>
  <c r="T276" i="1"/>
  <c r="AB276" i="1"/>
  <c r="V217" i="1"/>
  <c r="T217" i="1"/>
  <c r="U217" i="1" s="1"/>
  <c r="U502" i="1"/>
  <c r="AC152" i="1"/>
  <c r="AD152" i="1"/>
  <c r="AF152" i="1" s="1"/>
  <c r="AG152" i="1" s="1"/>
  <c r="AH152" i="1" s="1"/>
  <c r="U135" i="1"/>
  <c r="T510" i="1"/>
  <c r="U510" i="1" s="1"/>
  <c r="AG510" i="1" s="1"/>
  <c r="AH510" i="1" s="1"/>
  <c r="V510" i="1"/>
  <c r="V505" i="1"/>
  <c r="T505" i="1"/>
  <c r="AC505" i="1"/>
  <c r="AD505" i="1" s="1"/>
  <c r="V459" i="1"/>
  <c r="T459" i="1"/>
  <c r="AG262" i="1"/>
  <c r="AH262" i="1"/>
  <c r="V430" i="1"/>
  <c r="T430" i="1"/>
  <c r="V355" i="1"/>
  <c r="T355" i="1"/>
  <c r="T273" i="1"/>
  <c r="V291" i="1"/>
  <c r="T291" i="1"/>
  <c r="U291" i="1" s="1"/>
  <c r="T265" i="1"/>
  <c r="AC265" i="1" s="1"/>
  <c r="AD265" i="1" s="1"/>
  <c r="V215" i="1"/>
  <c r="T215" i="1"/>
  <c r="AC215" i="1"/>
  <c r="AD215" i="1"/>
  <c r="AF215" i="1"/>
  <c r="AG215" i="1" s="1"/>
  <c r="AH215" i="1" s="1"/>
  <c r="AB215" i="1"/>
  <c r="U462" i="1"/>
  <c r="AC188" i="1"/>
  <c r="AD188" i="1"/>
  <c r="AF188" i="1"/>
  <c r="U188" i="1"/>
  <c r="AC274" i="1"/>
  <c r="AD274" i="1"/>
  <c r="AF274" i="1" s="1"/>
  <c r="AG274" i="1" s="1"/>
  <c r="AH274" i="1" s="1"/>
  <c r="U274" i="1"/>
  <c r="AC319" i="1"/>
  <c r="AD319" i="1" s="1"/>
  <c r="U489" i="1"/>
  <c r="U471" i="1"/>
  <c r="AC471" i="1"/>
  <c r="AD471" i="1"/>
  <c r="U439" i="1"/>
  <c r="U36" i="1"/>
  <c r="AB238" i="1"/>
  <c r="U130" i="1"/>
  <c r="U385" i="1"/>
  <c r="AC385" i="1"/>
  <c r="AD385" i="1"/>
  <c r="AF385" i="1" s="1"/>
  <c r="AG385" i="1" s="1"/>
  <c r="AH385" i="1" s="1"/>
  <c r="U113" i="1"/>
  <c r="T503" i="1"/>
  <c r="AD345" i="1"/>
  <c r="U91" i="1"/>
  <c r="U509" i="1"/>
  <c r="AG509" i="1" s="1"/>
  <c r="AB509" i="1"/>
  <c r="AC509" i="1"/>
  <c r="AD509" i="1"/>
  <c r="V488" i="1"/>
  <c r="V447" i="1"/>
  <c r="T447" i="1"/>
  <c r="U40" i="1"/>
  <c r="T412" i="1"/>
  <c r="U412" i="1" s="1"/>
  <c r="V342" i="1"/>
  <c r="T342" i="1"/>
  <c r="AC342" i="1"/>
  <c r="AD342" i="1"/>
  <c r="U208" i="1"/>
  <c r="AB208" i="1"/>
  <c r="U512" i="1"/>
  <c r="AC512" i="1"/>
  <c r="AD512" i="1" s="1"/>
  <c r="T508" i="1"/>
  <c r="AA392" i="1"/>
  <c r="AB392" i="1"/>
  <c r="AB339" i="1"/>
  <c r="AA435" i="1"/>
  <c r="AB435" i="1" s="1"/>
  <c r="AC435" i="1" s="1"/>
  <c r="AD435" i="1" s="1"/>
  <c r="U32" i="1"/>
  <c r="AC32" i="1"/>
  <c r="AD32" i="1"/>
  <c r="U268" i="1"/>
  <c r="U158" i="1"/>
  <c r="AB158" i="1"/>
  <c r="AC158" i="1"/>
  <c r="AD158" i="1" s="1"/>
  <c r="AF158" i="1" s="1"/>
  <c r="AB163" i="1"/>
  <c r="AB146" i="1"/>
  <c r="U146" i="1"/>
  <c r="AG146" i="1" s="1"/>
  <c r="AC490" i="1"/>
  <c r="AD490" i="1" s="1"/>
  <c r="U423" i="1"/>
  <c r="U202" i="1"/>
  <c r="U465" i="1"/>
  <c r="AB465" i="1"/>
  <c r="AC180" i="1"/>
  <c r="AD180" i="1"/>
  <c r="AF180" i="1"/>
  <c r="U215" i="1"/>
  <c r="AC508" i="1"/>
  <c r="AD508" i="1"/>
  <c r="AF508" i="1" s="1"/>
  <c r="U508" i="1"/>
  <c r="AC503" i="1"/>
  <c r="AD503" i="1" s="1"/>
  <c r="U503" i="1"/>
  <c r="U355" i="1"/>
  <c r="AC510" i="1"/>
  <c r="AD510" i="1"/>
  <c r="AB510" i="1"/>
  <c r="U276" i="1"/>
  <c r="AC276" i="1"/>
  <c r="AD276" i="1" s="1"/>
  <c r="AC352" i="1"/>
  <c r="AD352" i="1" s="1"/>
  <c r="AF352" i="1" s="1"/>
  <c r="AF509" i="1"/>
  <c r="AH509" i="1"/>
  <c r="AB508" i="1"/>
  <c r="AB503" i="1"/>
  <c r="U265" i="1"/>
  <c r="U281" i="1"/>
  <c r="AB281" i="1"/>
  <c r="AF510" i="1"/>
  <c r="AG508" i="1"/>
  <c r="AH508" i="1" s="1"/>
  <c r="AA344" i="1"/>
  <c r="AB344" i="1"/>
  <c r="AC344" i="1"/>
  <c r="AD344" i="1"/>
  <c r="AA442" i="1"/>
  <c r="AB442" i="1" s="1"/>
  <c r="AC442" i="1" s="1"/>
  <c r="AD442" i="1" s="1"/>
  <c r="AA145" i="1"/>
  <c r="AB206" i="1"/>
  <c r="AA455" i="1"/>
  <c r="AA423" i="1"/>
  <c r="AB423" i="1"/>
  <c r="AC423" i="1"/>
  <c r="AD423" i="1" s="1"/>
  <c r="AF423" i="1" s="1"/>
  <c r="AB89" i="1"/>
  <c r="AB33" i="1"/>
  <c r="AA443" i="1"/>
  <c r="AA104" i="1"/>
  <c r="AB104" i="1"/>
  <c r="U356" i="1"/>
  <c r="AC356" i="1"/>
  <c r="AD356" i="1"/>
  <c r="U389" i="1"/>
  <c r="AD151" i="1"/>
  <c r="AF151" i="1"/>
  <c r="T493" i="1"/>
  <c r="U485" i="1"/>
  <c r="AC485" i="1"/>
  <c r="AD485" i="1"/>
  <c r="V477" i="1"/>
  <c r="T477" i="1"/>
  <c r="AB477" i="1" s="1"/>
  <c r="U363" i="1"/>
  <c r="AE62" i="1"/>
  <c r="U52" i="1"/>
  <c r="V452" i="1"/>
  <c r="AC311" i="1"/>
  <c r="AD311" i="1" s="1"/>
  <c r="U69" i="1"/>
  <c r="U68" i="1"/>
  <c r="AC22" i="1"/>
  <c r="AD22" i="1"/>
  <c r="AB22" i="1"/>
  <c r="U117" i="1"/>
  <c r="AC187" i="1"/>
  <c r="AD187" i="1" s="1"/>
  <c r="AF187" i="1" s="1"/>
  <c r="U187" i="1"/>
  <c r="U232" i="1"/>
  <c r="AC232" i="1"/>
  <c r="AD232" i="1"/>
  <c r="AF232" i="1" s="1"/>
  <c r="T486" i="1"/>
  <c r="AC486" i="1"/>
  <c r="AD486" i="1" s="1"/>
  <c r="T475" i="1"/>
  <c r="V475" i="1"/>
  <c r="T474" i="1"/>
  <c r="V474" i="1"/>
  <c r="T436" i="1"/>
  <c r="V436" i="1"/>
  <c r="T371" i="1"/>
  <c r="AB371" i="1" s="1"/>
  <c r="AA136" i="1"/>
  <c r="AB136" i="1"/>
  <c r="AC136" i="1"/>
  <c r="AD136" i="1"/>
  <c r="AF136" i="1" s="1"/>
  <c r="AG136" i="1" s="1"/>
  <c r="AH136" i="1" s="1"/>
  <c r="AE105" i="1"/>
  <c r="AE75" i="1"/>
  <c r="V57" i="1"/>
  <c r="T57" i="1"/>
  <c r="AE56" i="1"/>
  <c r="AB52" i="1"/>
  <c r="AC52" i="1"/>
  <c r="AD52" i="1"/>
  <c r="V399" i="1"/>
  <c r="AB232" i="1"/>
  <c r="AD317" i="1"/>
  <c r="AC191" i="1"/>
  <c r="AD191" i="1" s="1"/>
  <c r="AB191" i="1"/>
  <c r="AC324" i="1"/>
  <c r="AD324" i="1"/>
  <c r="AF324" i="1" s="1"/>
  <c r="U327" i="1"/>
  <c r="AC327" i="1"/>
  <c r="AD327" i="1"/>
  <c r="AC124" i="1"/>
  <c r="AD124" i="1"/>
  <c r="AF124" i="1" s="1"/>
  <c r="U230" i="1"/>
  <c r="AC230" i="1"/>
  <c r="AD230" i="1" s="1"/>
  <c r="AF251" i="1"/>
  <c r="AG251" i="1" s="1"/>
  <c r="AH251" i="1" s="1"/>
  <c r="U251" i="1"/>
  <c r="U259" i="1"/>
  <c r="AC259" i="1"/>
  <c r="AD259" i="1"/>
  <c r="AF259" i="1"/>
  <c r="AB259" i="1"/>
  <c r="AC348" i="1"/>
  <c r="AD348" i="1" s="1"/>
  <c r="T110" i="1"/>
  <c r="AB110" i="1" s="1"/>
  <c r="U110" i="1"/>
  <c r="U25" i="1"/>
  <c r="AC25" i="1"/>
  <c r="AD25" i="1"/>
  <c r="U154" i="1"/>
  <c r="AB172" i="1"/>
  <c r="AC172" i="1"/>
  <c r="AD172" i="1" s="1"/>
  <c r="U222" i="1"/>
  <c r="AG222" i="1" s="1"/>
  <c r="AH222" i="1" s="1"/>
  <c r="AB222" i="1"/>
  <c r="AC222" i="1"/>
  <c r="AD222" i="1"/>
  <c r="AF222" i="1"/>
  <c r="T488" i="1"/>
  <c r="T455" i="1"/>
  <c r="V455" i="1"/>
  <c r="V445" i="1"/>
  <c r="T445" i="1"/>
  <c r="U445" i="1"/>
  <c r="V442" i="1"/>
  <c r="T442" i="1"/>
  <c r="AA426" i="1"/>
  <c r="V400" i="1"/>
  <c r="T400" i="1"/>
  <c r="AB400" i="1" s="1"/>
  <c r="AC400" i="1" s="1"/>
  <c r="AD400" i="1" s="1"/>
  <c r="AF400" i="1" s="1"/>
  <c r="AG400" i="1" s="1"/>
  <c r="AH400" i="1" s="1"/>
  <c r="AB399" i="1"/>
  <c r="AC399" i="1" s="1"/>
  <c r="AD399" i="1" s="1"/>
  <c r="T398" i="1"/>
  <c r="U398" i="1" s="1"/>
  <c r="U397" i="1"/>
  <c r="T395" i="1"/>
  <c r="V386" i="1"/>
  <c r="T386" i="1"/>
  <c r="AA382" i="1"/>
  <c r="T301" i="1"/>
  <c r="V294" i="1"/>
  <c r="T294" i="1"/>
  <c r="T283" i="1"/>
  <c r="AC283" i="1"/>
  <c r="AD283" i="1"/>
  <c r="AF283" i="1"/>
  <c r="V283" i="1"/>
  <c r="AB487" i="1"/>
  <c r="AC487" i="1"/>
  <c r="AD487" i="1"/>
  <c r="U498" i="1"/>
  <c r="AC498" i="1"/>
  <c r="AD498" i="1" s="1"/>
  <c r="AC341" i="1"/>
  <c r="AD341" i="1"/>
  <c r="AG341" i="1" s="1"/>
  <c r="AH341" i="1" s="1"/>
  <c r="U19" i="1"/>
  <c r="AC19" i="1"/>
  <c r="AD19" i="1"/>
  <c r="AF19" i="1" s="1"/>
  <c r="AG19" i="1" s="1"/>
  <c r="AH19" i="1" s="1"/>
  <c r="U74" i="1"/>
  <c r="U127" i="1"/>
  <c r="U140" i="1"/>
  <c r="V500" i="1"/>
  <c r="T500" i="1"/>
  <c r="T496" i="1"/>
  <c r="U496" i="1"/>
  <c r="V496" i="1"/>
  <c r="U452" i="1"/>
  <c r="T438" i="1"/>
  <c r="U438" i="1" s="1"/>
  <c r="AA432" i="1"/>
  <c r="AA429" i="1"/>
  <c r="V173" i="1"/>
  <c r="T173" i="1"/>
  <c r="U286" i="1"/>
  <c r="AF218" i="1"/>
  <c r="AG218" i="1" s="1"/>
  <c r="AH218" i="1" s="1"/>
  <c r="U97" i="1"/>
  <c r="AC165" i="1"/>
  <c r="AD165" i="1"/>
  <c r="U256" i="1"/>
  <c r="AG256" i="1" s="1"/>
  <c r="AH256" i="1" s="1"/>
  <c r="AC256" i="1"/>
  <c r="AD256" i="1"/>
  <c r="AF256" i="1"/>
  <c r="U223" i="1"/>
  <c r="AC223" i="1"/>
  <c r="AD223" i="1" s="1"/>
  <c r="U507" i="1"/>
  <c r="AC507" i="1"/>
  <c r="AD507" i="1"/>
  <c r="V478" i="1"/>
  <c r="T478" i="1"/>
  <c r="T446" i="1"/>
  <c r="V380" i="1"/>
  <c r="T380" i="1"/>
  <c r="AA378" i="1"/>
  <c r="AB378" i="1"/>
  <c r="AC378" i="1"/>
  <c r="AD378" i="1" s="1"/>
  <c r="V370" i="1"/>
  <c r="T370" i="1"/>
  <c r="AB370" i="1" s="1"/>
  <c r="T365" i="1"/>
  <c r="U365" i="1"/>
  <c r="T243" i="1"/>
  <c r="AC243" i="1" s="1"/>
  <c r="AD243" i="1" s="1"/>
  <c r="AF243" i="1" s="1"/>
  <c r="AB243" i="1"/>
  <c r="V171" i="1"/>
  <c r="T171" i="1"/>
  <c r="T105" i="1"/>
  <c r="V105" i="1"/>
  <c r="T55" i="1"/>
  <c r="AA53" i="1"/>
  <c r="AB53" i="1" s="1"/>
  <c r="AC53" i="1" s="1"/>
  <c r="AD53" i="1" s="1"/>
  <c r="V35" i="1"/>
  <c r="T35" i="1"/>
  <c r="AB490" i="1"/>
  <c r="U288" i="1"/>
  <c r="AC460" i="1"/>
  <c r="AD460" i="1" s="1"/>
  <c r="AB492" i="1"/>
  <c r="U165" i="1"/>
  <c r="AB507" i="1"/>
  <c r="U492" i="1"/>
  <c r="AB16" i="1"/>
  <c r="U218" i="1"/>
  <c r="U394" i="1"/>
  <c r="U401" i="1"/>
  <c r="U456" i="1"/>
  <c r="AD280" i="1"/>
  <c r="AF280" i="1"/>
  <c r="U360" i="1"/>
  <c r="AC361" i="1"/>
  <c r="AD361" i="1"/>
  <c r="U434" i="1"/>
  <c r="V485" i="1"/>
  <c r="U116" i="1"/>
  <c r="AC116" i="1"/>
  <c r="AD116" i="1"/>
  <c r="U325" i="1"/>
  <c r="AC325" i="1"/>
  <c r="AD325" i="1" s="1"/>
  <c r="U341" i="1"/>
  <c r="U309" i="1"/>
  <c r="AC309" i="1"/>
  <c r="AD309" i="1" s="1"/>
  <c r="T107" i="1"/>
  <c r="AC107" i="1" s="1"/>
  <c r="AD107" i="1" s="1"/>
  <c r="U213" i="1"/>
  <c r="AC213" i="1"/>
  <c r="AD213" i="1"/>
  <c r="AB213" i="1"/>
  <c r="U159" i="1"/>
  <c r="AC159" i="1"/>
  <c r="AD159" i="1" s="1"/>
  <c r="AF159" i="1" s="1"/>
  <c r="AB40" i="1"/>
  <c r="AC40" i="1"/>
  <c r="AD40" i="1"/>
  <c r="AF40" i="1"/>
  <c r="AC196" i="1"/>
  <c r="AD196" i="1"/>
  <c r="AF196" i="1" s="1"/>
  <c r="U196" i="1"/>
  <c r="AB196" i="1"/>
  <c r="T506" i="1"/>
  <c r="AC506" i="1" s="1"/>
  <c r="AD506" i="1" s="1"/>
  <c r="AF506" i="1" s="1"/>
  <c r="AG506" i="1" s="1"/>
  <c r="AH506" i="1" s="1"/>
  <c r="V506" i="1"/>
  <c r="AB489" i="1"/>
  <c r="AC483" i="1"/>
  <c r="AD483" i="1"/>
  <c r="AA440" i="1"/>
  <c r="AB440" i="1"/>
  <c r="AC440" i="1"/>
  <c r="AD440" i="1"/>
  <c r="T437" i="1"/>
  <c r="U437" i="1" s="1"/>
  <c r="T431" i="1"/>
  <c r="U431" i="1" s="1"/>
  <c r="V428" i="1"/>
  <c r="T428" i="1"/>
  <c r="R419" i="1"/>
  <c r="S419" i="1"/>
  <c r="R413" i="1"/>
  <c r="S413" i="1" s="1"/>
  <c r="T323" i="1"/>
  <c r="AB323" i="1" s="1"/>
  <c r="T303" i="1"/>
  <c r="AB303" i="1" s="1"/>
  <c r="AC297" i="1"/>
  <c r="AD297" i="1"/>
  <c r="AF297" i="1"/>
  <c r="U297" i="1"/>
  <c r="AG297" i="1" s="1"/>
  <c r="AH297" i="1" s="1"/>
  <c r="V295" i="1"/>
  <c r="T295" i="1"/>
  <c r="T287" i="1"/>
  <c r="U129" i="1"/>
  <c r="U306" i="1"/>
  <c r="AD241" i="1"/>
  <c r="U153" i="1"/>
  <c r="U267" i="1"/>
  <c r="U142" i="1"/>
  <c r="U169" i="1"/>
  <c r="AB216" i="1"/>
  <c r="AC216" i="1"/>
  <c r="AD216" i="1"/>
  <c r="U186" i="1"/>
  <c r="AG186" i="1" s="1"/>
  <c r="AH186" i="1" s="1"/>
  <c r="AC186" i="1"/>
  <c r="AD186" i="1"/>
  <c r="AF186" i="1"/>
  <c r="U155" i="1"/>
  <c r="T504" i="1"/>
  <c r="R489" i="1"/>
  <c r="S489" i="1" s="1"/>
  <c r="T468" i="1"/>
  <c r="U468" i="1"/>
  <c r="T458" i="1"/>
  <c r="AA436" i="1"/>
  <c r="V432" i="1"/>
  <c r="AA428" i="1"/>
  <c r="V426" i="1"/>
  <c r="T426" i="1"/>
  <c r="U426" i="1"/>
  <c r="V415" i="1"/>
  <c r="AA387" i="1"/>
  <c r="AA373" i="1"/>
  <c r="V368" i="1"/>
  <c r="T368" i="1"/>
  <c r="AC368" i="1" s="1"/>
  <c r="AD368" i="1" s="1"/>
  <c r="AA365" i="1"/>
  <c r="T337" i="1"/>
  <c r="AB337" i="1" s="1"/>
  <c r="AC183" i="1"/>
  <c r="AD183" i="1" s="1"/>
  <c r="AF183" i="1" s="1"/>
  <c r="U183" i="1"/>
  <c r="U350" i="1"/>
  <c r="U383" i="1"/>
  <c r="AG383" i="1" s="1"/>
  <c r="AH383" i="1" s="1"/>
  <c r="U104" i="1"/>
  <c r="U396" i="1"/>
  <c r="AD248" i="1"/>
  <c r="AF248" i="1"/>
  <c r="AB248" i="1"/>
  <c r="R501" i="1"/>
  <c r="S501" i="1"/>
  <c r="R494" i="1"/>
  <c r="S494" i="1"/>
  <c r="T482" i="1"/>
  <c r="AB482" i="1" s="1"/>
  <c r="AC482" i="1"/>
  <c r="AD482" i="1"/>
  <c r="AG482" i="1" s="1"/>
  <c r="AH482" i="1" s="1"/>
  <c r="R478" i="1"/>
  <c r="S478" i="1"/>
  <c r="R439" i="1"/>
  <c r="S439" i="1"/>
  <c r="R421" i="1"/>
  <c r="S421" i="1" s="1"/>
  <c r="V411" i="1"/>
  <c r="T411" i="1"/>
  <c r="AB411" i="1" s="1"/>
  <c r="AA394" i="1"/>
  <c r="AB394" i="1"/>
  <c r="V392" i="1"/>
  <c r="T392" i="1"/>
  <c r="AC392" i="1"/>
  <c r="AD392" i="1" s="1"/>
  <c r="R381" i="1"/>
  <c r="S381" i="1" s="1"/>
  <c r="V364" i="1"/>
  <c r="T364" i="1"/>
  <c r="U364" i="1"/>
  <c r="R362" i="1"/>
  <c r="S362" i="1"/>
  <c r="V354" i="1"/>
  <c r="T224" i="1"/>
  <c r="R224" i="1"/>
  <c r="S224" i="1"/>
  <c r="T199" i="1"/>
  <c r="U199" i="1" s="1"/>
  <c r="V199" i="1"/>
  <c r="T198" i="1"/>
  <c r="V198" i="1"/>
  <c r="AA400" i="1"/>
  <c r="AA354" i="1"/>
  <c r="AA302" i="1"/>
  <c r="AB302" i="1" s="1"/>
  <c r="AC302" i="1"/>
  <c r="AD302" i="1" s="1"/>
  <c r="T210" i="1"/>
  <c r="V210" i="1"/>
  <c r="AB179" i="1"/>
  <c r="AA108" i="1"/>
  <c r="AA380" i="1"/>
  <c r="AB380" i="1" s="1"/>
  <c r="AB155" i="1"/>
  <c r="R338" i="1"/>
  <c r="S338" i="1" s="1"/>
  <c r="AB296" i="1"/>
  <c r="AB277" i="1"/>
  <c r="AA130" i="1"/>
  <c r="AB130" i="1"/>
  <c r="AC130" i="1"/>
  <c r="AD130" i="1" s="1"/>
  <c r="AF130" i="1" s="1"/>
  <c r="AA85" i="1"/>
  <c r="AA149" i="1"/>
  <c r="AA142" i="1"/>
  <c r="AB142" i="1" s="1"/>
  <c r="AC142" i="1"/>
  <c r="AD142" i="1"/>
  <c r="AF142" i="1"/>
  <c r="AA133" i="1"/>
  <c r="R111" i="1"/>
  <c r="S111" i="1"/>
  <c r="AA78" i="1"/>
  <c r="AB78" i="1" s="1"/>
  <c r="AC78" i="1" s="1"/>
  <c r="AD78" i="1" s="1"/>
  <c r="AF78" i="1" s="1"/>
  <c r="AA94" i="1"/>
  <c r="AB94" i="1"/>
  <c r="AC94" i="1" s="1"/>
  <c r="AD94" i="1" s="1"/>
  <c r="T54" i="1"/>
  <c r="U54" i="1" s="1"/>
  <c r="V54" i="1"/>
  <c r="R92" i="1"/>
  <c r="S92" i="1"/>
  <c r="AB85" i="1"/>
  <c r="AC85" i="1" s="1"/>
  <c r="AD85" i="1" s="1"/>
  <c r="T75" i="1"/>
  <c r="U75" i="1"/>
  <c r="T59" i="1"/>
  <c r="U59" i="1" s="1"/>
  <c r="U337" i="1"/>
  <c r="AC337" i="1"/>
  <c r="AD337" i="1" s="1"/>
  <c r="U506" i="1"/>
  <c r="AB506" i="1"/>
  <c r="AC500" i="1"/>
  <c r="AD500" i="1"/>
  <c r="U500" i="1"/>
  <c r="AB283" i="1"/>
  <c r="U283" i="1"/>
  <c r="U458" i="1"/>
  <c r="U395" i="1"/>
  <c r="U446" i="1"/>
  <c r="U386" i="1"/>
  <c r="AC475" i="1"/>
  <c r="AD475" i="1" s="1"/>
  <c r="AC493" i="1"/>
  <c r="AD493" i="1" s="1"/>
  <c r="AB198" i="1"/>
  <c r="U482" i="1"/>
  <c r="U303" i="1"/>
  <c r="AC303" i="1"/>
  <c r="AD303" i="1" s="1"/>
  <c r="AF303" i="1" s="1"/>
  <c r="AC171" i="1"/>
  <c r="AD171" i="1"/>
  <c r="AF507" i="1"/>
  <c r="AG507" i="1"/>
  <c r="AH507" i="1"/>
  <c r="U57" i="1"/>
  <c r="U371" i="1"/>
  <c r="AC371" i="1"/>
  <c r="AD371" i="1" s="1"/>
  <c r="U35" i="1"/>
  <c r="U380" i="1"/>
  <c r="AC380" i="1"/>
  <c r="AD380" i="1" s="1"/>
  <c r="AC323" i="1"/>
  <c r="AD323" i="1"/>
  <c r="AF323" i="1" s="1"/>
  <c r="AC468" i="1"/>
  <c r="AD468" i="1"/>
  <c r="AF468" i="1"/>
  <c r="U105" i="1"/>
  <c r="AB105" i="1"/>
  <c r="AC105" i="1"/>
  <c r="AD105" i="1" s="1"/>
  <c r="AC496" i="1"/>
  <c r="AD496" i="1" s="1"/>
  <c r="AF341" i="1"/>
  <c r="U400" i="1"/>
  <c r="AF225" i="1"/>
  <c r="AA61" i="1"/>
  <c r="AF101" i="1"/>
  <c r="AG101" i="1" s="1"/>
  <c r="AH101" i="1" s="1"/>
  <c r="AB475" i="1"/>
  <c r="AA379" i="1"/>
  <c r="AC379" i="1"/>
  <c r="AD379" i="1"/>
  <c r="AA129" i="1"/>
  <c r="AB129" i="1" s="1"/>
  <c r="AC129" i="1"/>
  <c r="AD129" i="1"/>
  <c r="AB342" i="1"/>
  <c r="AB242" i="1"/>
  <c r="AA438" i="1"/>
  <c r="AA412" i="1"/>
  <c r="AA410" i="1"/>
  <c r="AB410" i="1"/>
  <c r="AC410" i="1"/>
  <c r="AD410" i="1"/>
  <c r="AG175" i="1"/>
  <c r="AH175" i="1" s="1"/>
  <c r="AB183" i="1"/>
  <c r="AB239" i="1"/>
  <c r="AA396" i="1"/>
  <c r="AB396" i="1"/>
  <c r="AC396" i="1"/>
  <c r="AD396" i="1" s="1"/>
  <c r="AA374" i="1"/>
  <c r="AB275" i="1"/>
  <c r="AA69" i="1"/>
  <c r="AB69" i="1"/>
  <c r="AC69" i="1"/>
  <c r="AD69" i="1"/>
  <c r="AF69" i="1"/>
  <c r="AG69" i="1" s="1"/>
  <c r="AH69" i="1" s="1"/>
  <c r="AA68" i="1"/>
  <c r="AB68" i="1" s="1"/>
  <c r="AC68" i="1" s="1"/>
  <c r="AD68" i="1" s="1"/>
  <c r="AF68" i="1" s="1"/>
  <c r="AF234" i="1"/>
  <c r="AG234" i="1" s="1"/>
  <c r="AH234" i="1" s="1"/>
  <c r="AF465" i="1"/>
  <c r="AF383" i="1"/>
  <c r="U287" i="1"/>
  <c r="AC287" i="1"/>
  <c r="AD287" i="1"/>
  <c r="AB287" i="1"/>
  <c r="AF32" i="1"/>
  <c r="AF197" i="1"/>
  <c r="AG247" i="1"/>
  <c r="AH247" i="1"/>
  <c r="AF319" i="1"/>
  <c r="AG319" i="1"/>
  <c r="AH319" i="1" s="1"/>
  <c r="AF281" i="1"/>
  <c r="AG281" i="1"/>
  <c r="AH281" i="1"/>
  <c r="AC210" i="1"/>
  <c r="AD210" i="1"/>
  <c r="AG210" i="1" s="1"/>
  <c r="AH210" i="1" s="1"/>
  <c r="U210" i="1"/>
  <c r="AB210" i="1"/>
  <c r="AG180" i="1"/>
  <c r="AH180" i="1"/>
  <c r="AG185" i="1"/>
  <c r="AH185" i="1"/>
  <c r="U340" i="1"/>
  <c r="AC340" i="1"/>
  <c r="AD340" i="1" s="1"/>
  <c r="V441" i="1"/>
  <c r="T441" i="1"/>
  <c r="T321" i="1"/>
  <c r="V321" i="1"/>
  <c r="AB486" i="1"/>
  <c r="AG469" i="1"/>
  <c r="AH469" i="1"/>
  <c r="AG168" i="1"/>
  <c r="AH168" i="1" s="1"/>
  <c r="AH146" i="1"/>
  <c r="AG259" i="1"/>
  <c r="AH259" i="1" s="1"/>
  <c r="U475" i="1"/>
  <c r="AC110" i="1"/>
  <c r="AD110" i="1"/>
  <c r="AG110" i="1" s="1"/>
  <c r="AH110" i="1" s="1"/>
  <c r="U392" i="1"/>
  <c r="AC477" i="1"/>
  <c r="AD477" i="1" s="1"/>
  <c r="T354" i="1"/>
  <c r="T391" i="1"/>
  <c r="AC466" i="1"/>
  <c r="AD466" i="1" s="1"/>
  <c r="U132" i="1"/>
  <c r="U342" i="1"/>
  <c r="AB268" i="1"/>
  <c r="U39" i="1"/>
  <c r="U433" i="1"/>
  <c r="AF339" i="1"/>
  <c r="AG339" i="1" s="1"/>
  <c r="AH339" i="1" s="1"/>
  <c r="AC27" i="1"/>
  <c r="AD27" i="1"/>
  <c r="AF27" i="1" s="1"/>
  <c r="AG27" i="1" s="1"/>
  <c r="AH27" i="1" s="1"/>
  <c r="U27" i="1"/>
  <c r="AB350" i="1"/>
  <c r="AC350" i="1"/>
  <c r="AD350" i="1"/>
  <c r="AG350" i="1" s="1"/>
  <c r="AH350" i="1" s="1"/>
  <c r="AF350" i="1"/>
  <c r="U407" i="1"/>
  <c r="U76" i="1"/>
  <c r="U201" i="1"/>
  <c r="AB201" i="1"/>
  <c r="AC201" i="1"/>
  <c r="AD201" i="1"/>
  <c r="AF201" i="1" s="1"/>
  <c r="U58" i="1"/>
  <c r="AB193" i="1"/>
  <c r="AC193" i="1"/>
  <c r="AD193" i="1" s="1"/>
  <c r="U193" i="1"/>
  <c r="AB143" i="1"/>
  <c r="U143" i="1"/>
  <c r="AC143" i="1"/>
  <c r="AD143" i="1"/>
  <c r="AF143" i="1" s="1"/>
  <c r="AG143" i="1" s="1"/>
  <c r="AH143" i="1" s="1"/>
  <c r="AB288" i="1"/>
  <c r="AC288" i="1"/>
  <c r="AD288" i="1"/>
  <c r="AF288" i="1"/>
  <c r="AG288" i="1"/>
  <c r="AH288" i="1" s="1"/>
  <c r="AG219" i="1"/>
  <c r="AH219" i="1" s="1"/>
  <c r="U435" i="1"/>
  <c r="U44" i="1"/>
  <c r="AC44" i="1"/>
  <c r="AD44" i="1" s="1"/>
  <c r="U486" i="1"/>
  <c r="T443" i="1"/>
  <c r="AB280" i="1"/>
  <c r="AB365" i="1"/>
  <c r="U273" i="1"/>
  <c r="AB412" i="1"/>
  <c r="AC238" i="1"/>
  <c r="AD238" i="1"/>
  <c r="AF235" i="1"/>
  <c r="AF160" i="1"/>
  <c r="AG160" i="1" s="1"/>
  <c r="AH160" i="1" s="1"/>
  <c r="AG114" i="1"/>
  <c r="AH114" i="1"/>
  <c r="AC174" i="1"/>
  <c r="AD174" i="1"/>
  <c r="AF174" i="1" s="1"/>
  <c r="AC189" i="1"/>
  <c r="AD189" i="1"/>
  <c r="U189" i="1"/>
  <c r="U444" i="1"/>
  <c r="U106" i="1"/>
  <c r="AB106" i="1"/>
  <c r="AC106" i="1"/>
  <c r="AD106" i="1"/>
  <c r="AB282" i="1"/>
  <c r="U282" i="1"/>
  <c r="U345" i="1"/>
  <c r="AF255" i="1"/>
  <c r="AG255" i="1"/>
  <c r="AH255" i="1" s="1"/>
  <c r="AC394" i="1"/>
  <c r="AD394" i="1"/>
  <c r="AC102" i="1"/>
  <c r="AD102" i="1"/>
  <c r="AF102" i="1" s="1"/>
  <c r="AB235" i="1"/>
  <c r="U235" i="1"/>
  <c r="AG235" i="1"/>
  <c r="AH235" i="1" s="1"/>
  <c r="U227" i="1"/>
  <c r="U381" i="1"/>
  <c r="U34" i="1"/>
  <c r="AB34" i="1"/>
  <c r="U24" i="1"/>
  <c r="AC24" i="1"/>
  <c r="AD24" i="1"/>
  <c r="AA389" i="1"/>
  <c r="AB389" i="1"/>
  <c r="AC389" i="1" s="1"/>
  <c r="AD389" i="1" s="1"/>
  <c r="U451" i="1"/>
  <c r="U280" i="1"/>
  <c r="AG280" i="1"/>
  <c r="AH280" i="1" s="1"/>
  <c r="U493" i="1"/>
  <c r="AB355" i="1"/>
  <c r="AC355" i="1"/>
  <c r="AD355" i="1" s="1"/>
  <c r="AF355" i="1" s="1"/>
  <c r="AF258" i="1"/>
  <c r="AC476" i="1"/>
  <c r="AD476" i="1"/>
  <c r="U476" i="1"/>
  <c r="AB292" i="1"/>
  <c r="AC292" i="1"/>
  <c r="AD292" i="1"/>
  <c r="AF292" i="1" s="1"/>
  <c r="U269" i="1"/>
  <c r="AC269" i="1"/>
  <c r="AD269" i="1"/>
  <c r="AF269" i="1" s="1"/>
  <c r="AG269" i="1" s="1"/>
  <c r="AH269" i="1" s="1"/>
  <c r="AC272" i="1"/>
  <c r="AD272" i="1"/>
  <c r="AF272" i="1" s="1"/>
  <c r="AB197" i="1"/>
  <c r="U197" i="1"/>
  <c r="AG197" i="1" s="1"/>
  <c r="AH197" i="1" s="1"/>
  <c r="U312" i="1"/>
  <c r="AB312" i="1"/>
  <c r="AC312" i="1"/>
  <c r="AD312" i="1"/>
  <c r="T419" i="1"/>
  <c r="AB419" i="1" s="1"/>
  <c r="U85" i="1"/>
  <c r="U336" i="1"/>
  <c r="U160" i="1"/>
  <c r="AB160" i="1"/>
  <c r="AF28" i="1"/>
  <c r="AG28" i="1" s="1"/>
  <c r="AH28" i="1" s="1"/>
  <c r="AB496" i="1"/>
  <c r="T472" i="1"/>
  <c r="AB472" i="1"/>
  <c r="AB290" i="1"/>
  <c r="AB241" i="1"/>
  <c r="U461" i="1"/>
  <c r="U263" i="1"/>
  <c r="AC270" i="1"/>
  <c r="AD270" i="1"/>
  <c r="U260" i="1"/>
  <c r="AG260" i="1"/>
  <c r="AH260" i="1"/>
  <c r="U284" i="1"/>
  <c r="AC285" i="1"/>
  <c r="AD285" i="1"/>
  <c r="AF285" i="1" s="1"/>
  <c r="U332" i="1"/>
  <c r="AC338" i="1"/>
  <c r="AD338" i="1"/>
  <c r="AF338" i="1"/>
  <c r="AB42" i="1"/>
  <c r="AC42" i="1" s="1"/>
  <c r="AD42" i="1" s="1"/>
  <c r="U261" i="1"/>
  <c r="AB261" i="1"/>
  <c r="U264" i="1"/>
  <c r="AC231" i="1"/>
  <c r="AD231" i="1" s="1"/>
  <c r="AF231" i="1" s="1"/>
  <c r="U376" i="1"/>
  <c r="AB246" i="1"/>
  <c r="AC246" i="1"/>
  <c r="AD246" i="1"/>
  <c r="AC314" i="1"/>
  <c r="AD314" i="1"/>
  <c r="U29" i="1"/>
  <c r="AC29" i="1"/>
  <c r="AD29" i="1"/>
  <c r="AB61" i="1"/>
  <c r="AC61" i="1"/>
  <c r="AD61" i="1" s="1"/>
  <c r="V491" i="1"/>
  <c r="T491" i="1"/>
  <c r="AC491" i="1" s="1"/>
  <c r="AD491" i="1" s="1"/>
  <c r="T416" i="1"/>
  <c r="V416" i="1"/>
  <c r="AC98" i="1"/>
  <c r="AD98" i="1"/>
  <c r="AB319" i="1"/>
  <c r="U240" i="1"/>
  <c r="AC240" i="1"/>
  <c r="AD240" i="1"/>
  <c r="AF240" i="1"/>
  <c r="AB141" i="1"/>
  <c r="U141" i="1"/>
  <c r="AG141" i="1" s="1"/>
  <c r="AH141" i="1" s="1"/>
  <c r="U125" i="1"/>
  <c r="AB125" i="1"/>
  <c r="AC125" i="1"/>
  <c r="AD125" i="1" s="1"/>
  <c r="U384" i="1"/>
  <c r="U207" i="1"/>
  <c r="AC207" i="1"/>
  <c r="AD207" i="1"/>
  <c r="AF207" i="1"/>
  <c r="AG207" i="1" s="1"/>
  <c r="R488" i="1"/>
  <c r="S488" i="1" s="1"/>
  <c r="AA411" i="1"/>
  <c r="AB366" i="1"/>
  <c r="AC366" i="1"/>
  <c r="AD366" i="1"/>
  <c r="AF366" i="1"/>
  <c r="AB204" i="1"/>
  <c r="U204" i="1"/>
  <c r="AG204" i="1"/>
  <c r="AH204" i="1" s="1"/>
  <c r="AB484" i="1"/>
  <c r="T473" i="1"/>
  <c r="U473" i="1" s="1"/>
  <c r="T457" i="1"/>
  <c r="U457" i="1"/>
  <c r="V457" i="1"/>
  <c r="AB96" i="1"/>
  <c r="AC96" i="1" s="1"/>
  <c r="AD96" i="1" s="1"/>
  <c r="V481" i="1"/>
  <c r="T481" i="1"/>
  <c r="AB481" i="1" s="1"/>
  <c r="R473" i="1"/>
  <c r="S473" i="1" s="1"/>
  <c r="R467" i="1"/>
  <c r="S467" i="1"/>
  <c r="R444" i="1"/>
  <c r="S444" i="1"/>
  <c r="T432" i="1"/>
  <c r="AB432" i="1" s="1"/>
  <c r="R428" i="1"/>
  <c r="S428" i="1"/>
  <c r="AA419" i="1"/>
  <c r="T418" i="1"/>
  <c r="AA416" i="1"/>
  <c r="AA408" i="1"/>
  <c r="AB408" i="1"/>
  <c r="AC408" i="1"/>
  <c r="AD408" i="1"/>
  <c r="AA406" i="1"/>
  <c r="AA384" i="1"/>
  <c r="AB384" i="1"/>
  <c r="AC384" i="1"/>
  <c r="AD384" i="1"/>
  <c r="AA375" i="1"/>
  <c r="AA372" i="1"/>
  <c r="AB372" i="1" s="1"/>
  <c r="AC372" i="1"/>
  <c r="AD372" i="1"/>
  <c r="AB347" i="1"/>
  <c r="AB480" i="1"/>
  <c r="AB479" i="1"/>
  <c r="R471" i="1"/>
  <c r="S471" i="1" s="1"/>
  <c r="T467" i="1"/>
  <c r="AB467" i="1"/>
  <c r="R459" i="1"/>
  <c r="S459" i="1" s="1"/>
  <c r="R457" i="1"/>
  <c r="S457" i="1"/>
  <c r="R441" i="1"/>
  <c r="S441" i="1"/>
  <c r="AA425" i="1"/>
  <c r="AB425" i="1" s="1"/>
  <c r="AC425" i="1" s="1"/>
  <c r="AD425" i="1" s="1"/>
  <c r="AA418" i="1"/>
  <c r="AB418" i="1"/>
  <c r="AC418" i="1"/>
  <c r="AD418" i="1"/>
  <c r="AA403" i="1"/>
  <c r="AA393" i="1"/>
  <c r="AB393" i="1"/>
  <c r="AC393" i="1"/>
  <c r="AD393" i="1"/>
  <c r="AF393" i="1" s="1"/>
  <c r="R393" i="1"/>
  <c r="S393" i="1"/>
  <c r="AA377" i="1"/>
  <c r="AA376" i="1"/>
  <c r="AB376" i="1"/>
  <c r="AC376" i="1"/>
  <c r="AD376" i="1"/>
  <c r="AF376" i="1" s="1"/>
  <c r="R370" i="1"/>
  <c r="S370" i="1"/>
  <c r="AA369" i="1"/>
  <c r="AB369" i="1"/>
  <c r="AC369" i="1"/>
  <c r="AD369" i="1"/>
  <c r="AB469" i="1"/>
  <c r="U469" i="1"/>
  <c r="AC419" i="1"/>
  <c r="AD419" i="1" s="1"/>
  <c r="AF419" i="1" s="1"/>
  <c r="AA397" i="1"/>
  <c r="AB397" i="1"/>
  <c r="AC397" i="1"/>
  <c r="AD397" i="1"/>
  <c r="AF397" i="1" s="1"/>
  <c r="AA360" i="1"/>
  <c r="AB360" i="1"/>
  <c r="AC360" i="1"/>
  <c r="AD360" i="1" s="1"/>
  <c r="AB307" i="1"/>
  <c r="V456" i="1"/>
  <c r="AA357" i="1"/>
  <c r="T334" i="1"/>
  <c r="AC334" i="1" s="1"/>
  <c r="AD334" i="1" s="1"/>
  <c r="AB334" i="1"/>
  <c r="R317" i="1"/>
  <c r="S317" i="1" s="1"/>
  <c r="T313" i="1"/>
  <c r="AB313" i="1" s="1"/>
  <c r="T359" i="1"/>
  <c r="AB293" i="1"/>
  <c r="R253" i="1"/>
  <c r="S253" i="1"/>
  <c r="R244" i="1"/>
  <c r="S244" i="1" s="1"/>
  <c r="AB236" i="1"/>
  <c r="AB255" i="1"/>
  <c r="AB98" i="1"/>
  <c r="R201" i="1"/>
  <c r="S201" i="1"/>
  <c r="AB190" i="1"/>
  <c r="AB139" i="1"/>
  <c r="T133" i="1"/>
  <c r="V133" i="1"/>
  <c r="T162" i="1"/>
  <c r="AB162" i="1"/>
  <c r="AB150" i="1"/>
  <c r="AB147" i="1"/>
  <c r="R136" i="1"/>
  <c r="S136" i="1" s="1"/>
  <c r="AA118" i="1"/>
  <c r="AB118" i="1" s="1"/>
  <c r="AC118" i="1"/>
  <c r="AD118" i="1"/>
  <c r="AA103" i="1"/>
  <c r="AB103" i="1"/>
  <c r="AC103" i="1"/>
  <c r="AD103" i="1"/>
  <c r="T93" i="1"/>
  <c r="AC93" i="1" s="1"/>
  <c r="AD93" i="1" s="1"/>
  <c r="V93" i="1"/>
  <c r="AA128" i="1"/>
  <c r="AB128" i="1"/>
  <c r="AC128" i="1"/>
  <c r="AD128" i="1"/>
  <c r="AF128" i="1" s="1"/>
  <c r="AA120" i="1"/>
  <c r="AB120" i="1"/>
  <c r="AA57" i="1"/>
  <c r="AB57" i="1"/>
  <c r="AC57" i="1"/>
  <c r="AD57" i="1"/>
  <c r="AF57" i="1" s="1"/>
  <c r="T95" i="1"/>
  <c r="AB95" i="1"/>
  <c r="AC80" i="1"/>
  <c r="AD80" i="1"/>
  <c r="R52" i="1"/>
  <c r="S52" i="1"/>
  <c r="AA91" i="1"/>
  <c r="AB91" i="1"/>
  <c r="AC91" i="1" s="1"/>
  <c r="AD91" i="1"/>
  <c r="AF91" i="1" s="1"/>
  <c r="AA87" i="1"/>
  <c r="AB87" i="1" s="1"/>
  <c r="AC87" i="1" s="1"/>
  <c r="AD87" i="1" s="1"/>
  <c r="AA54" i="1"/>
  <c r="AB54" i="1"/>
  <c r="AA50" i="1"/>
  <c r="AB50" i="1" s="1"/>
  <c r="AC50" i="1" s="1"/>
  <c r="AD50" i="1" s="1"/>
  <c r="AA90" i="1"/>
  <c r="AB90" i="1" s="1"/>
  <c r="AC90" i="1"/>
  <c r="AD90" i="1"/>
  <c r="R89" i="1"/>
  <c r="S89" i="1" s="1"/>
  <c r="AA88" i="1"/>
  <c r="R84" i="1"/>
  <c r="S84" i="1"/>
  <c r="R75" i="1"/>
  <c r="S75" i="1" s="1"/>
  <c r="AF129" i="1"/>
  <c r="AG129" i="1" s="1"/>
  <c r="AH129" i="1" s="1"/>
  <c r="AH84" i="1"/>
  <c r="AF106" i="1"/>
  <c r="AF314" i="1"/>
  <c r="AG314" i="1"/>
  <c r="AH314" i="1"/>
  <c r="AC321" i="1"/>
  <c r="AD321" i="1" s="1"/>
  <c r="U321" i="1"/>
  <c r="U162" i="1"/>
  <c r="AC162" i="1"/>
  <c r="AD162" i="1"/>
  <c r="AF246" i="1"/>
  <c r="AG246" i="1"/>
  <c r="AH246" i="1"/>
  <c r="AC95" i="1"/>
  <c r="AD95" i="1"/>
  <c r="AB321" i="1"/>
  <c r="AB491" i="1"/>
  <c r="U491" i="1"/>
  <c r="AF394" i="1"/>
  <c r="AC354" i="1"/>
  <c r="AD354" i="1"/>
  <c r="AF354" i="1"/>
  <c r="U354" i="1"/>
  <c r="AF287" i="1"/>
  <c r="AG287" i="1"/>
  <c r="AH287" i="1" s="1"/>
  <c r="AC313" i="1"/>
  <c r="AD313" i="1"/>
  <c r="AF313" i="1" s="1"/>
  <c r="U93" i="1"/>
  <c r="AB93" i="1"/>
  <c r="U359" i="1"/>
  <c r="AB359" i="1"/>
  <c r="AC359" i="1"/>
  <c r="AD359" i="1"/>
  <c r="AC467" i="1"/>
  <c r="AD467" i="1"/>
  <c r="AF467" i="1" s="1"/>
  <c r="U467" i="1"/>
  <c r="AG467" i="1" s="1"/>
  <c r="AH467" i="1" s="1"/>
  <c r="U418" i="1"/>
  <c r="U416" i="1"/>
  <c r="AF312" i="1"/>
  <c r="AG312" i="1" s="1"/>
  <c r="AH312" i="1" s="1"/>
  <c r="AF110" i="1"/>
  <c r="AB133" i="1"/>
  <c r="U133" i="1"/>
  <c r="AC133" i="1"/>
  <c r="AD133" i="1" s="1"/>
  <c r="AG201" i="1"/>
  <c r="AH201" i="1" s="1"/>
  <c r="AF210" i="1"/>
  <c r="AC443" i="1"/>
  <c r="AD443" i="1"/>
  <c r="AB443" i="1"/>
  <c r="U443" i="1"/>
  <c r="U391" i="1"/>
  <c r="U441" i="1"/>
  <c r="AB441" i="1"/>
  <c r="AC441" i="1"/>
  <c r="AD441" i="1"/>
  <c r="AF441" i="1" s="1"/>
  <c r="AF476" i="1"/>
  <c r="AG476" i="1"/>
  <c r="AH476" i="1" s="1"/>
  <c r="AA448" i="1"/>
  <c r="AB448" i="1" s="1"/>
  <c r="AC448" i="1"/>
  <c r="AD448" i="1"/>
  <c r="AF448" i="1"/>
  <c r="AA451" i="1"/>
  <c r="AB451" i="1"/>
  <c r="AC451" i="1"/>
  <c r="AD451" i="1"/>
  <c r="AF451" i="1" s="1"/>
  <c r="AB499" i="1"/>
  <c r="AB485" i="1"/>
  <c r="AA453" i="1"/>
  <c r="AB453" i="1"/>
  <c r="AC453" i="1" s="1"/>
  <c r="AD453" i="1"/>
  <c r="AF453" i="1" s="1"/>
  <c r="AB462" i="1"/>
  <c r="AA431" i="1"/>
  <c r="AB431" i="1"/>
  <c r="AC431" i="1"/>
  <c r="AD431" i="1"/>
  <c r="AF431" i="1"/>
  <c r="AB446" i="1"/>
  <c r="AA446" i="1"/>
  <c r="AA381" i="1"/>
  <c r="AB381" i="1" s="1"/>
  <c r="AC381" i="1"/>
  <c r="AD381" i="1"/>
  <c r="AF381" i="1"/>
  <c r="AG381" i="1"/>
  <c r="AH381" i="1"/>
  <c r="AG178" i="1"/>
  <c r="AH178" i="1"/>
  <c r="AF315" i="1"/>
  <c r="AG315" i="1"/>
  <c r="AH315" i="1" s="1"/>
  <c r="AF169" i="1"/>
  <c r="AG169" i="1"/>
  <c r="AH169" i="1"/>
  <c r="AF190" i="1"/>
  <c r="AG190" i="1"/>
  <c r="AH190" i="1"/>
  <c r="AF29" i="1"/>
  <c r="AG29" i="1"/>
  <c r="AH29" i="1"/>
  <c r="AH236" i="1"/>
  <c r="AF176" i="1"/>
  <c r="AG106" i="1"/>
  <c r="AH106" i="1" s="1"/>
  <c r="AG239" i="1"/>
  <c r="AH239" i="1" s="1"/>
  <c r="AG209" i="1"/>
  <c r="AH209" i="1"/>
  <c r="AG142" i="1"/>
  <c r="AH142" i="1"/>
  <c r="AF52" i="1"/>
  <c r="AG52" i="1"/>
  <c r="AH52" i="1"/>
  <c r="AF266" i="1"/>
  <c r="AB77" i="1"/>
  <c r="AC77" i="1"/>
  <c r="AD77" i="1"/>
  <c r="AF77" i="1" s="1"/>
  <c r="AB325" i="1"/>
  <c r="AB115" i="1"/>
  <c r="AA35" i="1"/>
  <c r="AB35" i="1"/>
  <c r="AC35" i="1" s="1"/>
  <c r="AD35" i="1" s="1"/>
  <c r="AB266" i="1"/>
  <c r="AB267" i="1"/>
  <c r="AA409" i="1"/>
  <c r="AA391" i="1"/>
  <c r="AB391" i="1" s="1"/>
  <c r="AC391" i="1" s="1"/>
  <c r="AD391" i="1" s="1"/>
  <c r="AB169" i="1"/>
  <c r="AA65" i="1"/>
  <c r="AA37" i="1"/>
  <c r="AB37" i="1"/>
  <c r="AC37" i="1"/>
  <c r="AD37" i="1" s="1"/>
  <c r="AB274" i="1"/>
  <c r="AB327" i="1"/>
  <c r="AB17" i="1"/>
  <c r="AB99" i="1"/>
  <c r="AB76" i="1"/>
  <c r="AC76" i="1" s="1"/>
  <c r="AD76" i="1" s="1"/>
  <c r="AB223" i="1"/>
  <c r="AA74" i="1"/>
  <c r="AB74" i="1"/>
  <c r="AC74" i="1"/>
  <c r="AD74" i="1" s="1"/>
  <c r="AF162" i="1"/>
  <c r="AG162" i="1"/>
  <c r="AH162" i="1"/>
  <c r="AF80" i="1"/>
  <c r="AF90" i="1"/>
  <c r="AG90" i="1"/>
  <c r="AH90" i="1" s="1"/>
  <c r="AG423" i="1"/>
  <c r="AH423" i="1"/>
  <c r="AF95" i="1"/>
  <c r="AF118" i="1"/>
  <c r="AG118" i="1"/>
  <c r="AH118" i="1"/>
  <c r="AG397" i="1"/>
  <c r="AH397" i="1"/>
  <c r="AF372" i="1"/>
  <c r="AG372" i="1"/>
  <c r="AH372" i="1"/>
  <c r="AF270" i="1"/>
  <c r="AG270" i="1"/>
  <c r="AH270" i="1"/>
  <c r="AG68" i="1"/>
  <c r="AH68" i="1"/>
  <c r="AF321" i="1"/>
  <c r="AG321" i="1"/>
  <c r="AH321" i="1" s="1"/>
  <c r="AF384" i="1"/>
  <c r="AG384" i="1"/>
  <c r="AH384" i="1" s="1"/>
  <c r="AF96" i="1"/>
  <c r="AB368" i="1"/>
  <c r="U295" i="1"/>
  <c r="AB295" i="1"/>
  <c r="AF440" i="1"/>
  <c r="U55" i="1"/>
  <c r="AF165" i="1"/>
  <c r="AG165" i="1" s="1"/>
  <c r="AH165" i="1" s="1"/>
  <c r="AB173" i="1"/>
  <c r="AC173" i="1"/>
  <c r="AD173" i="1" s="1"/>
  <c r="U173" i="1"/>
  <c r="AF342" i="1"/>
  <c r="AG342" i="1" s="1"/>
  <c r="AH342" i="1" s="1"/>
  <c r="AF286" i="1"/>
  <c r="AG286" i="1"/>
  <c r="AH286" i="1" s="1"/>
  <c r="AC14" i="1"/>
  <c r="AD14" i="1"/>
  <c r="U14" i="1"/>
  <c r="U249" i="1"/>
  <c r="AC249" i="1"/>
  <c r="AD249" i="1"/>
  <c r="AG462" i="1"/>
  <c r="AH462" i="1" s="1"/>
  <c r="AB144" i="1"/>
  <c r="U144" i="1"/>
  <c r="AC144" i="1"/>
  <c r="AD144" i="1"/>
  <c r="AF144" i="1" s="1"/>
  <c r="AB253" i="1"/>
  <c r="AC253" i="1"/>
  <c r="AD253" i="1"/>
  <c r="U253" i="1"/>
  <c r="AH207" i="1"/>
  <c r="AG376" i="1"/>
  <c r="AH376" i="1" s="1"/>
  <c r="U472" i="1"/>
  <c r="U95" i="1"/>
  <c r="AG366" i="1"/>
  <c r="AH366" i="1" s="1"/>
  <c r="AB14" i="1"/>
  <c r="AF496" i="1"/>
  <c r="AG496" i="1" s="1"/>
  <c r="AH496" i="1" s="1"/>
  <c r="AF371" i="1"/>
  <c r="AG371" i="1"/>
  <c r="AH371" i="1"/>
  <c r="AG40" i="1"/>
  <c r="AH40" i="1"/>
  <c r="AF216" i="1"/>
  <c r="AG216" i="1"/>
  <c r="AH216" i="1"/>
  <c r="U428" i="1"/>
  <c r="AB428" i="1"/>
  <c r="AC428" i="1"/>
  <c r="AD428" i="1"/>
  <c r="U107" i="1"/>
  <c r="AB488" i="1"/>
  <c r="U488" i="1"/>
  <c r="AC488" i="1"/>
  <c r="AD488" i="1" s="1"/>
  <c r="AG32" i="1"/>
  <c r="AH32" i="1"/>
  <c r="AF471" i="1"/>
  <c r="AG471" i="1" s="1"/>
  <c r="AH471" i="1" s="1"/>
  <c r="AB291" i="1"/>
  <c r="U459" i="1"/>
  <c r="AB217" i="1"/>
  <c r="AF461" i="1"/>
  <c r="AG461" i="1"/>
  <c r="AH461" i="1"/>
  <c r="U484" i="1"/>
  <c r="AC484" i="1"/>
  <c r="AD484" i="1"/>
  <c r="AG484" i="1" s="1"/>
  <c r="AH484" i="1" s="1"/>
  <c r="AF208" i="1"/>
  <c r="AG208" i="1"/>
  <c r="AH208" i="1"/>
  <c r="AF213" i="1"/>
  <c r="AG213" i="1"/>
  <c r="AH213" i="1" s="1"/>
  <c r="AF487" i="1"/>
  <c r="AG487" i="1" s="1"/>
  <c r="AH487" i="1" s="1"/>
  <c r="U294" i="1"/>
  <c r="AB294" i="1"/>
  <c r="AF25" i="1"/>
  <c r="AG25" i="1"/>
  <c r="AH25" i="1" s="1"/>
  <c r="AF245" i="1"/>
  <c r="U450" i="1"/>
  <c r="AF345" i="1"/>
  <c r="AF105" i="1"/>
  <c r="AG105" i="1"/>
  <c r="AH105" i="1" s="1"/>
  <c r="AC295" i="1"/>
  <c r="AD295" i="1"/>
  <c r="AC294" i="1"/>
  <c r="AD294" i="1" s="1"/>
  <c r="AC199" i="1"/>
  <c r="AD199" i="1"/>
  <c r="AF482" i="1"/>
  <c r="AF241" i="1"/>
  <c r="AG283" i="1"/>
  <c r="AH283" i="1" s="1"/>
  <c r="U442" i="1"/>
  <c r="AG154" i="1"/>
  <c r="AH154" i="1"/>
  <c r="AF327" i="1"/>
  <c r="AG327" i="1"/>
  <c r="AH327" i="1"/>
  <c r="AF486" i="1"/>
  <c r="AG486" i="1"/>
  <c r="AH486" i="1"/>
  <c r="AG187" i="1"/>
  <c r="AH187" i="1" s="1"/>
  <c r="AF356" i="1"/>
  <c r="AG356" i="1"/>
  <c r="AH356" i="1"/>
  <c r="AG352" i="1"/>
  <c r="AH352" i="1" s="1"/>
  <c r="AG468" i="1"/>
  <c r="AH468" i="1"/>
  <c r="AF380" i="1"/>
  <c r="AF94" i="1"/>
  <c r="AC472" i="1"/>
  <c r="AD472" i="1"/>
  <c r="AF116" i="1"/>
  <c r="AG116" i="1"/>
  <c r="AH116" i="1"/>
  <c r="AF493" i="1"/>
  <c r="AG493" i="1"/>
  <c r="AH493" i="1"/>
  <c r="AF500" i="1"/>
  <c r="AB458" i="1"/>
  <c r="AC458" i="1"/>
  <c r="AD458" i="1"/>
  <c r="AF361" i="1"/>
  <c r="AG361" i="1"/>
  <c r="AH361" i="1" s="1"/>
  <c r="U370" i="1"/>
  <c r="AC370" i="1"/>
  <c r="AD370" i="1"/>
  <c r="AF33" i="1"/>
  <c r="AG33" i="1" s="1"/>
  <c r="AH33" i="1" s="1"/>
  <c r="AF317" i="1"/>
  <c r="AG317" i="1"/>
  <c r="AH317" i="1" s="1"/>
  <c r="U474" i="1"/>
  <c r="AC474" i="1"/>
  <c r="AD474" i="1"/>
  <c r="AB474" i="1"/>
  <c r="AF22" i="1"/>
  <c r="AG22" i="1" s="1"/>
  <c r="AH22" i="1" s="1"/>
  <c r="AF344" i="1"/>
  <c r="AG344" i="1" s="1"/>
  <c r="AH344" i="1" s="1"/>
  <c r="AF490" i="1"/>
  <c r="AG490" i="1"/>
  <c r="AH490" i="1"/>
  <c r="AB273" i="1"/>
  <c r="AC273" i="1"/>
  <c r="AD273" i="1" s="1"/>
  <c r="AF202" i="1"/>
  <c r="AG202" i="1"/>
  <c r="AH202" i="1"/>
  <c r="AG306" i="1"/>
  <c r="AH306" i="1" s="1"/>
  <c r="AF306" i="1"/>
  <c r="U270" i="1"/>
  <c r="AB270" i="1"/>
  <c r="AB349" i="1"/>
  <c r="U121" i="1"/>
  <c r="AC121" i="1"/>
  <c r="AD121" i="1"/>
  <c r="AF121" i="1" s="1"/>
  <c r="AG121" i="1" s="1"/>
  <c r="AH121" i="1" s="1"/>
  <c r="AB121" i="1"/>
  <c r="AG307" i="1"/>
  <c r="AH307" i="1" s="1"/>
  <c r="AB494" i="1"/>
  <c r="AC494" i="1"/>
  <c r="AD494" i="1"/>
  <c r="U454" i="1"/>
  <c r="U147" i="1"/>
  <c r="AC147" i="1"/>
  <c r="AD147" i="1" s="1"/>
  <c r="AB332" i="1"/>
  <c r="AC332" i="1"/>
  <c r="AD332" i="1"/>
  <c r="AB135" i="1"/>
  <c r="AC135" i="1"/>
  <c r="AD135" i="1"/>
  <c r="T382" i="1"/>
  <c r="AB382" i="1" s="1"/>
  <c r="V382" i="1"/>
  <c r="AB426" i="1"/>
  <c r="AC426" i="1"/>
  <c r="AD426" i="1"/>
  <c r="U323" i="1"/>
  <c r="AC446" i="1"/>
  <c r="AD446" i="1"/>
  <c r="AB468" i="1"/>
  <c r="AB317" i="1"/>
  <c r="AG188" i="1"/>
  <c r="AH188" i="1"/>
  <c r="AG492" i="1"/>
  <c r="AH492" i="1" s="1"/>
  <c r="AB164" i="1"/>
  <c r="AC164" i="1"/>
  <c r="AD164" i="1" s="1"/>
  <c r="U164" i="1"/>
  <c r="U289" i="1"/>
  <c r="AG104" i="1"/>
  <c r="AH104" i="1" s="1"/>
  <c r="AC365" i="1"/>
  <c r="AD365" i="1"/>
  <c r="AC364" i="1"/>
  <c r="AD364" i="1"/>
  <c r="AG364" i="1" s="1"/>
  <c r="AH364" i="1" s="1"/>
  <c r="AB364" i="1"/>
  <c r="U499" i="1"/>
  <c r="U317" i="1"/>
  <c r="AC499" i="1"/>
  <c r="AD499" i="1" s="1"/>
  <c r="U494" i="1"/>
  <c r="AB346" i="1"/>
  <c r="AC346" i="1"/>
  <c r="AD346" i="1" s="1"/>
  <c r="AG229" i="1"/>
  <c r="AH229" i="1"/>
  <c r="AB180" i="1"/>
  <c r="AF279" i="1"/>
  <c r="AG279" i="1"/>
  <c r="AH279" i="1"/>
  <c r="AB318" i="1"/>
  <c r="AC318" i="1"/>
  <c r="AD318" i="1" s="1"/>
  <c r="AF318" i="1" s="1"/>
  <c r="U318" i="1"/>
  <c r="AC257" i="1"/>
  <c r="AD257" i="1"/>
  <c r="AB257" i="1"/>
  <c r="U257" i="1"/>
  <c r="U231" i="1"/>
  <c r="AG231" i="1"/>
  <c r="AH231" i="1" s="1"/>
  <c r="U192" i="1"/>
  <c r="U501" i="1"/>
  <c r="AC501" i="1"/>
  <c r="AD501" i="1"/>
  <c r="AF501" i="1" s="1"/>
  <c r="AB170" i="1"/>
  <c r="U170" i="1"/>
  <c r="AC170" i="1"/>
  <c r="AD170" i="1" s="1"/>
  <c r="AC220" i="1"/>
  <c r="AD220" i="1"/>
  <c r="U220" i="1"/>
  <c r="U470" i="1"/>
  <c r="AC470" i="1"/>
  <c r="AD470" i="1"/>
  <c r="U18" i="1"/>
  <c r="AC242" i="1"/>
  <c r="AD242" i="1"/>
  <c r="U242" i="1"/>
  <c r="U479" i="1"/>
  <c r="AC479" i="1"/>
  <c r="AD479" i="1" s="1"/>
  <c r="AC113" i="1"/>
  <c r="AD113" i="1"/>
  <c r="AG113" i="1" s="1"/>
  <c r="AH113" i="1" s="1"/>
  <c r="AB113" i="1"/>
  <c r="U328" i="1"/>
  <c r="AC328" i="1"/>
  <c r="AD328" i="1"/>
  <c r="AF328" i="1" s="1"/>
  <c r="AB501" i="1"/>
  <c r="AE454" i="1"/>
  <c r="AA454" i="1"/>
  <c r="V449" i="1"/>
  <c r="T449" i="1"/>
  <c r="AE437" i="1"/>
  <c r="AA437" i="1"/>
  <c r="AB437" i="1" s="1"/>
  <c r="AC437" i="1" s="1"/>
  <c r="AD437" i="1" s="1"/>
  <c r="AC117" i="1"/>
  <c r="AD117" i="1"/>
  <c r="AB117" i="1"/>
  <c r="AA447" i="1"/>
  <c r="V417" i="1"/>
  <c r="T417" i="1"/>
  <c r="AA398" i="1"/>
  <c r="AB398" i="1" s="1"/>
  <c r="AC398" i="1" s="1"/>
  <c r="AD398" i="1" s="1"/>
  <c r="AB363" i="1"/>
  <c r="AC363" i="1"/>
  <c r="AD363" i="1"/>
  <c r="V205" i="1"/>
  <c r="T205" i="1"/>
  <c r="V194" i="1"/>
  <c r="T194" i="1"/>
  <c r="V138" i="1"/>
  <c r="T138" i="1"/>
  <c r="U138" i="1" s="1"/>
  <c r="V108" i="1"/>
  <c r="T108" i="1"/>
  <c r="U413" i="1"/>
  <c r="AC153" i="1"/>
  <c r="AD153" i="1"/>
  <c r="AF153" i="1" s="1"/>
  <c r="AB153" i="1"/>
  <c r="AC79" i="1"/>
  <c r="AD79" i="1" s="1"/>
  <c r="AF79" i="1" s="1"/>
  <c r="U79" i="1"/>
  <c r="AB460" i="1"/>
  <c r="AA459" i="1"/>
  <c r="AB459" i="1"/>
  <c r="AC459" i="1"/>
  <c r="AD459" i="1"/>
  <c r="AA450" i="1"/>
  <c r="AB450" i="1" s="1"/>
  <c r="AC450" i="1" s="1"/>
  <c r="AD450" i="1" s="1"/>
  <c r="AF450" i="1" s="1"/>
  <c r="AA449" i="1"/>
  <c r="AA421" i="1"/>
  <c r="AB421" i="1" s="1"/>
  <c r="AC421" i="1" s="1"/>
  <c r="AD421" i="1" s="1"/>
  <c r="AB154" i="1"/>
  <c r="AG155" i="1"/>
  <c r="AH155" i="1"/>
  <c r="T497" i="1"/>
  <c r="V497" i="1"/>
  <c r="AB476" i="1"/>
  <c r="AA452" i="1"/>
  <c r="AB452" i="1" s="1"/>
  <c r="AC452" i="1" s="1"/>
  <c r="AD452" i="1" s="1"/>
  <c r="AA434" i="1"/>
  <c r="AB434" i="1"/>
  <c r="AC434" i="1"/>
  <c r="AD434" i="1"/>
  <c r="U427" i="1"/>
  <c r="AA424" i="1"/>
  <c r="AB424" i="1"/>
  <c r="AC424" i="1"/>
  <c r="AD424" i="1"/>
  <c r="AA422" i="1"/>
  <c r="AB422" i="1" s="1"/>
  <c r="AC422" i="1" s="1"/>
  <c r="AD422" i="1" s="1"/>
  <c r="AA417" i="1"/>
  <c r="AA395" i="1"/>
  <c r="AB395" i="1"/>
  <c r="AC395" i="1"/>
  <c r="AD395" i="1" s="1"/>
  <c r="AB330" i="1"/>
  <c r="AB470" i="1"/>
  <c r="T420" i="1"/>
  <c r="AB352" i="1"/>
  <c r="AB341" i="1"/>
  <c r="T298" i="1"/>
  <c r="U298" i="1" s="1"/>
  <c r="AB298" i="1"/>
  <c r="AF127" i="1"/>
  <c r="AG127" i="1" s="1"/>
  <c r="AH127" i="1" s="1"/>
  <c r="AB304" i="1"/>
  <c r="AB229" i="1"/>
  <c r="T358" i="1"/>
  <c r="AB358" i="1" s="1"/>
  <c r="AB265" i="1"/>
  <c r="AB249" i="1"/>
  <c r="AB203" i="1"/>
  <c r="AB251" i="1"/>
  <c r="T211" i="1"/>
  <c r="U211" i="1" s="1"/>
  <c r="V211" i="1"/>
  <c r="AB185" i="1"/>
  <c r="AB168" i="1"/>
  <c r="T156" i="1"/>
  <c r="AB156" i="1" s="1"/>
  <c r="V156" i="1"/>
  <c r="AA109" i="1"/>
  <c r="R137" i="1"/>
  <c r="S137" i="1"/>
  <c r="R135" i="1"/>
  <c r="S135" i="1"/>
  <c r="AB127" i="1"/>
  <c r="AA112" i="1"/>
  <c r="AB112" i="1"/>
  <c r="AC112" i="1" s="1"/>
  <c r="AD112" i="1" s="1"/>
  <c r="AB109" i="1"/>
  <c r="AC109" i="1"/>
  <c r="AD109" i="1"/>
  <c r="AA70" i="1"/>
  <c r="AB70" i="1"/>
  <c r="AC70" i="1"/>
  <c r="AD70" i="1" s="1"/>
  <c r="AA67" i="1"/>
  <c r="AB67" i="1"/>
  <c r="AC67" i="1"/>
  <c r="AD67" i="1"/>
  <c r="AF67" i="1" s="1"/>
  <c r="R62" i="1"/>
  <c r="S62" i="1"/>
  <c r="AA97" i="1"/>
  <c r="AB97" i="1" s="1"/>
  <c r="AC97" i="1" s="1"/>
  <c r="AD97" i="1" s="1"/>
  <c r="AF97" i="1" s="1"/>
  <c r="AA86" i="1"/>
  <c r="AB86" i="1"/>
  <c r="AC86" i="1"/>
  <c r="AD86" i="1"/>
  <c r="AB79" i="1"/>
  <c r="AA71" i="1"/>
  <c r="AB71" i="1" s="1"/>
  <c r="AC71" i="1" s="1"/>
  <c r="AD71" i="1" s="1"/>
  <c r="AA59" i="1"/>
  <c r="AB59" i="1"/>
  <c r="AC59" i="1"/>
  <c r="AD59" i="1"/>
  <c r="AA72" i="1"/>
  <c r="AA62" i="1"/>
  <c r="AB62" i="1"/>
  <c r="AC62" i="1"/>
  <c r="AD62" i="1"/>
  <c r="AA55" i="1"/>
  <c r="AB55" i="1" s="1"/>
  <c r="AC55" i="1" s="1"/>
  <c r="AD55" i="1" s="1"/>
  <c r="AB13" i="1"/>
  <c r="U43" i="1"/>
  <c r="AB25" i="1"/>
  <c r="AA58" i="1"/>
  <c r="AB58" i="1"/>
  <c r="AC58" i="1"/>
  <c r="AD58" i="1"/>
  <c r="AF58" i="1" s="1"/>
  <c r="V20" i="1"/>
  <c r="T20" i="1"/>
  <c r="AC20" i="1" s="1"/>
  <c r="AD20" i="1" s="1"/>
  <c r="AF20" i="1" s="1"/>
  <c r="AG451" i="1"/>
  <c r="AH451" i="1" s="1"/>
  <c r="AG77" i="1"/>
  <c r="AH77" i="1" s="1"/>
  <c r="AF424" i="1"/>
  <c r="AF109" i="1"/>
  <c r="AG109" i="1" s="1"/>
  <c r="AH109" i="1" s="1"/>
  <c r="AC211" i="1"/>
  <c r="AD211" i="1"/>
  <c r="AB211" i="1"/>
  <c r="AF458" i="1"/>
  <c r="AG458" i="1"/>
  <c r="AH458" i="1" s="1"/>
  <c r="U358" i="1"/>
  <c r="AC358" i="1"/>
  <c r="AD358" i="1" s="1"/>
  <c r="AB138" i="1"/>
  <c r="AC205" i="1"/>
  <c r="AD205" i="1"/>
  <c r="AB205" i="1"/>
  <c r="U205" i="1"/>
  <c r="AF113" i="1"/>
  <c r="AF332" i="1"/>
  <c r="AG332" i="1"/>
  <c r="AH332" i="1"/>
  <c r="AF370" i="1"/>
  <c r="AF295" i="1"/>
  <c r="AG295" i="1"/>
  <c r="AH295" i="1"/>
  <c r="U156" i="1"/>
  <c r="AC156" i="1"/>
  <c r="AD156" i="1" s="1"/>
  <c r="AG79" i="1"/>
  <c r="AH79" i="1" s="1"/>
  <c r="AF220" i="1"/>
  <c r="AG220" i="1"/>
  <c r="AH220" i="1"/>
  <c r="U382" i="1"/>
  <c r="AC382" i="1"/>
  <c r="AD382" i="1"/>
  <c r="AF382" i="1" s="1"/>
  <c r="AG382" i="1" s="1"/>
  <c r="AH382" i="1" s="1"/>
  <c r="AF484" i="1"/>
  <c r="AF488" i="1"/>
  <c r="AG488" i="1"/>
  <c r="AH488" i="1" s="1"/>
  <c r="AF86" i="1"/>
  <c r="U420" i="1"/>
  <c r="AC497" i="1"/>
  <c r="AD497" i="1"/>
  <c r="AF497" i="1" s="1"/>
  <c r="U497" i="1"/>
  <c r="AB497" i="1"/>
  <c r="AG153" i="1"/>
  <c r="AH153" i="1" s="1"/>
  <c r="AF242" i="1"/>
  <c r="AG242" i="1"/>
  <c r="AH242" i="1"/>
  <c r="AF257" i="1"/>
  <c r="AG257" i="1"/>
  <c r="AH257" i="1" s="1"/>
  <c r="AF364" i="1"/>
  <c r="AF199" i="1"/>
  <c r="AG199" i="1"/>
  <c r="AH199" i="1" s="1"/>
  <c r="AF173" i="1"/>
  <c r="AG173" i="1" s="1"/>
  <c r="AH173" i="1" s="1"/>
  <c r="AG97" i="1"/>
  <c r="AH97" i="1" s="1"/>
  <c r="AF452" i="1"/>
  <c r="AG452" i="1"/>
  <c r="AH452" i="1" s="1"/>
  <c r="U194" i="1"/>
  <c r="AC194" i="1"/>
  <c r="AD194" i="1"/>
  <c r="AF194" i="1" s="1"/>
  <c r="AG194" i="1" s="1"/>
  <c r="AH194" i="1" s="1"/>
  <c r="AB194" i="1"/>
  <c r="AF365" i="1"/>
  <c r="AG365" i="1"/>
  <c r="AH365" i="1"/>
  <c r="AF446" i="1"/>
  <c r="AG446" i="1"/>
  <c r="AH446" i="1"/>
  <c r="AF494" i="1"/>
  <c r="AG494" i="1" s="1"/>
  <c r="AH494" i="1" s="1"/>
  <c r="AF35" i="1"/>
  <c r="AF428" i="1"/>
  <c r="AG428" i="1"/>
  <c r="AH428" i="1"/>
  <c r="AF368" i="1"/>
  <c r="AF14" i="1"/>
  <c r="AG14" i="1"/>
  <c r="AH14" i="1"/>
  <c r="AF211" i="1"/>
  <c r="AG211" i="1"/>
  <c r="AH211" i="1" s="1"/>
  <c r="AF395" i="1" l="1"/>
  <c r="AG395" i="1"/>
  <c r="AH395" i="1" s="1"/>
  <c r="AF37" i="1"/>
  <c r="AG37" i="1"/>
  <c r="AH37" i="1" s="1"/>
  <c r="AG86" i="1"/>
  <c r="AH86" i="1" s="1"/>
  <c r="AF398" i="1"/>
  <c r="AG398" i="1"/>
  <c r="AH398" i="1" s="1"/>
  <c r="AF346" i="1"/>
  <c r="AG346" i="1"/>
  <c r="AH346" i="1" s="1"/>
  <c r="AF133" i="1"/>
  <c r="AG133" i="1" s="1"/>
  <c r="AH133" i="1" s="1"/>
  <c r="AG318" i="1"/>
  <c r="AH318" i="1" s="1"/>
  <c r="AF459" i="1"/>
  <c r="AG459" i="1" s="1"/>
  <c r="AH459" i="1" s="1"/>
  <c r="AF249" i="1"/>
  <c r="AG249" i="1" s="1"/>
  <c r="AH249" i="1" s="1"/>
  <c r="AF170" i="1"/>
  <c r="AG170" i="1" s="1"/>
  <c r="AH170" i="1" s="1"/>
  <c r="AF460" i="1"/>
  <c r="AG460" i="1" s="1"/>
  <c r="AH460" i="1" s="1"/>
  <c r="AG191" i="1"/>
  <c r="AH191" i="1" s="1"/>
  <c r="AF191" i="1"/>
  <c r="AF41" i="1"/>
  <c r="AG41" i="1"/>
  <c r="AH41" i="1" s="1"/>
  <c r="AF277" i="1"/>
  <c r="AG277" i="1" s="1"/>
  <c r="AH277" i="1" s="1"/>
  <c r="AF156" i="1"/>
  <c r="AG156" i="1" s="1"/>
  <c r="AH156" i="1" s="1"/>
  <c r="AG421" i="1"/>
  <c r="AH421" i="1" s="1"/>
  <c r="AF421" i="1"/>
  <c r="AF147" i="1"/>
  <c r="AG147" i="1" s="1"/>
  <c r="AH147" i="1" s="1"/>
  <c r="AG472" i="1"/>
  <c r="AH472" i="1" s="1"/>
  <c r="AF472" i="1"/>
  <c r="AF396" i="1"/>
  <c r="AG396" i="1" s="1"/>
  <c r="AH396" i="1" s="1"/>
  <c r="AG359" i="1"/>
  <c r="AH359" i="1" s="1"/>
  <c r="AF359" i="1"/>
  <c r="AF125" i="1"/>
  <c r="AG125" i="1" s="1"/>
  <c r="AH125" i="1" s="1"/>
  <c r="AF61" i="1"/>
  <c r="AG61" i="1" s="1"/>
  <c r="AH61" i="1" s="1"/>
  <c r="AF466" i="1"/>
  <c r="AG466" i="1"/>
  <c r="AH466" i="1" s="1"/>
  <c r="AF85" i="1"/>
  <c r="AG85" i="1"/>
  <c r="AH85" i="1" s="1"/>
  <c r="AF223" i="1"/>
  <c r="AG223" i="1"/>
  <c r="AH223" i="1" s="1"/>
  <c r="AF311" i="1"/>
  <c r="AG311" i="1" s="1"/>
  <c r="AH311" i="1" s="1"/>
  <c r="AG13" i="1"/>
  <c r="AH13" i="1" s="1"/>
  <c r="AF13" i="1"/>
  <c r="AG176" i="1"/>
  <c r="AH176" i="1" s="1"/>
  <c r="AF264" i="1"/>
  <c r="AG264" i="1"/>
  <c r="AH264" i="1" s="1"/>
  <c r="AF53" i="1"/>
  <c r="AG53" i="1" s="1"/>
  <c r="AH53" i="1" s="1"/>
  <c r="AF399" i="1"/>
  <c r="AG399" i="1"/>
  <c r="AH399" i="1" s="1"/>
  <c r="AG435" i="1"/>
  <c r="AH435" i="1" s="1"/>
  <c r="AF435" i="1"/>
  <c r="AF505" i="1"/>
  <c r="AG505" i="1" s="1"/>
  <c r="AH505" i="1" s="1"/>
  <c r="AG132" i="1"/>
  <c r="AH132" i="1" s="1"/>
  <c r="AF132" i="1"/>
  <c r="AF464" i="1"/>
  <c r="AG464" i="1" s="1"/>
  <c r="AH464" i="1" s="1"/>
  <c r="AF330" i="1"/>
  <c r="AG330" i="1" s="1"/>
  <c r="AH330" i="1" s="1"/>
  <c r="AF299" i="1"/>
  <c r="AG299" i="1"/>
  <c r="AH299" i="1" s="1"/>
  <c r="AF193" i="1"/>
  <c r="AG193" i="1" s="1"/>
  <c r="AH193" i="1" s="1"/>
  <c r="AF340" i="1"/>
  <c r="AG340" i="1"/>
  <c r="AH340" i="1" s="1"/>
  <c r="AG410" i="1"/>
  <c r="AH410" i="1" s="1"/>
  <c r="AF172" i="1"/>
  <c r="AG172" i="1" s="1"/>
  <c r="AH172" i="1" s="1"/>
  <c r="AF503" i="1"/>
  <c r="AG503" i="1"/>
  <c r="AH503" i="1" s="1"/>
  <c r="AF166" i="1"/>
  <c r="AG166" i="1" s="1"/>
  <c r="AH166" i="1" s="1"/>
  <c r="AF261" i="1"/>
  <c r="AG261" i="1" s="1"/>
  <c r="AH261" i="1" s="1"/>
  <c r="AF289" i="1"/>
  <c r="AG289" i="1" s="1"/>
  <c r="AH289" i="1" s="1"/>
  <c r="AF263" i="1"/>
  <c r="AG263" i="1"/>
  <c r="AH263" i="1" s="1"/>
  <c r="AF335" i="1"/>
  <c r="AG335" i="1" s="1"/>
  <c r="AH335" i="1" s="1"/>
  <c r="AF107" i="1"/>
  <c r="AG107" i="1"/>
  <c r="AH107" i="1" s="1"/>
  <c r="AG276" i="1"/>
  <c r="AH276" i="1" s="1"/>
  <c r="AF276" i="1"/>
  <c r="AF271" i="1"/>
  <c r="AG271" i="1"/>
  <c r="AH271" i="1" s="1"/>
  <c r="AF353" i="1"/>
  <c r="AG353" i="1" s="1"/>
  <c r="AH353" i="1" s="1"/>
  <c r="AF44" i="1"/>
  <c r="AG44" i="1" s="1"/>
  <c r="AH44" i="1" s="1"/>
  <c r="AF34" i="1"/>
  <c r="AG34" i="1"/>
  <c r="AH34" i="1" s="1"/>
  <c r="AF821" i="1"/>
  <c r="AG821" i="1" s="1"/>
  <c r="AH821" i="1" s="1"/>
  <c r="AF437" i="1"/>
  <c r="AG437" i="1" s="1"/>
  <c r="AH437" i="1" s="1"/>
  <c r="AF164" i="1"/>
  <c r="AG164" i="1" s="1"/>
  <c r="AH164" i="1" s="1"/>
  <c r="AG431" i="1"/>
  <c r="AH431" i="1" s="1"/>
  <c r="AF477" i="1"/>
  <c r="AG477" i="1" s="1"/>
  <c r="AH477" i="1" s="1"/>
  <c r="AF337" i="1"/>
  <c r="AG337" i="1"/>
  <c r="AH337" i="1" s="1"/>
  <c r="AF70" i="1"/>
  <c r="AG70" i="1" s="1"/>
  <c r="AH70" i="1" s="1"/>
  <c r="AF470" i="1"/>
  <c r="AG470" i="1" s="1"/>
  <c r="AH470" i="1" s="1"/>
  <c r="AF100" i="1"/>
  <c r="AG100" i="1" s="1"/>
  <c r="AH100" i="1" s="1"/>
  <c r="AF480" i="1"/>
  <c r="AG480" i="1"/>
  <c r="AH480" i="1" s="1"/>
  <c r="AG424" i="1"/>
  <c r="AH424" i="1" s="1"/>
  <c r="AF499" i="1"/>
  <c r="AG499" i="1" s="1"/>
  <c r="AH499" i="1" s="1"/>
  <c r="AG35" i="1"/>
  <c r="AH35" i="1" s="1"/>
  <c r="AG94" i="1"/>
  <c r="AH94" i="1" s="1"/>
  <c r="AG302" i="1"/>
  <c r="AH302" i="1" s="1"/>
  <c r="AF302" i="1"/>
  <c r="AF378" i="1"/>
  <c r="AG378" i="1" s="1"/>
  <c r="AH378" i="1" s="1"/>
  <c r="AF265" i="1"/>
  <c r="AG265" i="1"/>
  <c r="AH265" i="1" s="1"/>
  <c r="AF131" i="1"/>
  <c r="AG131" i="1" s="1"/>
  <c r="AH131" i="1" s="1"/>
  <c r="AF212" i="1"/>
  <c r="AG212" i="1" s="1"/>
  <c r="AH212" i="1" s="1"/>
  <c r="AF157" i="1"/>
  <c r="AG157" i="1"/>
  <c r="AH157" i="1" s="1"/>
  <c r="AF322" i="1"/>
  <c r="AF949" i="1"/>
  <c r="AG949" i="1" s="1"/>
  <c r="AH949" i="1" s="1"/>
  <c r="AG135" i="1"/>
  <c r="AH135" i="1" s="1"/>
  <c r="AF135" i="1"/>
  <c r="AG448" i="1"/>
  <c r="AH448" i="1" s="1"/>
  <c r="AF334" i="1"/>
  <c r="AG59" i="1"/>
  <c r="AH59" i="1" s="1"/>
  <c r="AF59" i="1"/>
  <c r="U449" i="1"/>
  <c r="AB449" i="1"/>
  <c r="AG130" i="1"/>
  <c r="AH130" i="1" s="1"/>
  <c r="AG24" i="1"/>
  <c r="AH24" i="1" s="1"/>
  <c r="AF426" i="1"/>
  <c r="AG426" i="1"/>
  <c r="AH426" i="1" s="1"/>
  <c r="AF273" i="1"/>
  <c r="AG273" i="1" s="1"/>
  <c r="AH273" i="1" s="1"/>
  <c r="AF50" i="1"/>
  <c r="AG50" i="1" s="1"/>
  <c r="AH50" i="1" s="1"/>
  <c r="AF442" i="1"/>
  <c r="AG442" i="1"/>
  <c r="AH442" i="1" s="1"/>
  <c r="AG358" i="1"/>
  <c r="AH358" i="1" s="1"/>
  <c r="AF358" i="1"/>
  <c r="AF55" i="1"/>
  <c r="AG55" i="1" s="1"/>
  <c r="AH55" i="1" s="1"/>
  <c r="AG450" i="1"/>
  <c r="AH450" i="1" s="1"/>
  <c r="AF62" i="1"/>
  <c r="AG62" i="1" s="1"/>
  <c r="AH62" i="1" s="1"/>
  <c r="AB20" i="1"/>
  <c r="AG479" i="1"/>
  <c r="AH479" i="1" s="1"/>
  <c r="AF479" i="1"/>
  <c r="AG370" i="1"/>
  <c r="AH370" i="1" s="1"/>
  <c r="AG183" i="1"/>
  <c r="AH183" i="1" s="1"/>
  <c r="AF74" i="1"/>
  <c r="AG74" i="1"/>
  <c r="AH74" i="1" s="1"/>
  <c r="AF391" i="1"/>
  <c r="AG391" i="1" s="1"/>
  <c r="AH391" i="1" s="1"/>
  <c r="AG360" i="1"/>
  <c r="AH360" i="1" s="1"/>
  <c r="AF360" i="1"/>
  <c r="AF425" i="1"/>
  <c r="AG425" i="1"/>
  <c r="AH425" i="1" s="1"/>
  <c r="AF491" i="1"/>
  <c r="AG491" i="1"/>
  <c r="AH491" i="1" s="1"/>
  <c r="AF498" i="1"/>
  <c r="AG498" i="1" s="1"/>
  <c r="AH498" i="1" s="1"/>
  <c r="AF512" i="1"/>
  <c r="AG512" i="1" s="1"/>
  <c r="AH512" i="1" s="1"/>
  <c r="AF284" i="1"/>
  <c r="AG284" i="1"/>
  <c r="AH284" i="1" s="1"/>
  <c r="AF835" i="1"/>
  <c r="AG835" i="1" s="1"/>
  <c r="AH835" i="1" s="1"/>
  <c r="AF205" i="1"/>
  <c r="AG205" i="1" s="1"/>
  <c r="AH205" i="1" s="1"/>
  <c r="AF112" i="1"/>
  <c r="AG112" i="1" s="1"/>
  <c r="AH112" i="1" s="1"/>
  <c r="AF76" i="1"/>
  <c r="AG76" i="1"/>
  <c r="AH76" i="1" s="1"/>
  <c r="AF434" i="1"/>
  <c r="AG434" i="1"/>
  <c r="AH434" i="1" s="1"/>
  <c r="AB417" i="1"/>
  <c r="U417" i="1"/>
  <c r="AC417" i="1"/>
  <c r="AD417" i="1" s="1"/>
  <c r="AG253" i="1"/>
  <c r="AH253" i="1" s="1"/>
  <c r="AF253" i="1"/>
  <c r="AF422" i="1"/>
  <c r="AG422" i="1" s="1"/>
  <c r="AH422" i="1" s="1"/>
  <c r="AG294" i="1"/>
  <c r="AH294" i="1" s="1"/>
  <c r="AF294" i="1"/>
  <c r="AF93" i="1"/>
  <c r="AG93" i="1" s="1"/>
  <c r="AH93" i="1" s="1"/>
  <c r="AG96" i="1"/>
  <c r="AH96" i="1" s="1"/>
  <c r="AF309" i="1"/>
  <c r="AG309" i="1"/>
  <c r="AH309" i="1" s="1"/>
  <c r="AF206" i="1"/>
  <c r="AG206" i="1"/>
  <c r="AH206" i="1" s="1"/>
  <c r="AG328" i="1"/>
  <c r="AH328" i="1" s="1"/>
  <c r="AC449" i="1"/>
  <c r="AD449" i="1" s="1"/>
  <c r="U20" i="1"/>
  <c r="AG20" i="1" s="1"/>
  <c r="AH20" i="1" s="1"/>
  <c r="AF71" i="1"/>
  <c r="AG71" i="1" s="1"/>
  <c r="AH71" i="1" s="1"/>
  <c r="AC108" i="1"/>
  <c r="AD108" i="1" s="1"/>
  <c r="AB108" i="1"/>
  <c r="U108" i="1"/>
  <c r="AF363" i="1"/>
  <c r="AG363" i="1" s="1"/>
  <c r="AH363" i="1" s="1"/>
  <c r="AG117" i="1"/>
  <c r="AH117" i="1" s="1"/>
  <c r="AF348" i="1"/>
  <c r="AG348" i="1" s="1"/>
  <c r="AH348" i="1" s="1"/>
  <c r="AF87" i="1"/>
  <c r="AG87" i="1"/>
  <c r="AH87" i="1" s="1"/>
  <c r="AF42" i="1"/>
  <c r="AG42" i="1"/>
  <c r="AH42" i="1" s="1"/>
  <c r="AG380" i="1"/>
  <c r="AH380" i="1" s="1"/>
  <c r="AF475" i="1"/>
  <c r="AG475" i="1"/>
  <c r="AH475" i="1" s="1"/>
  <c r="AG500" i="1"/>
  <c r="AH500" i="1" s="1"/>
  <c r="AF392" i="1"/>
  <c r="AG392" i="1" s="1"/>
  <c r="AH392" i="1" s="1"/>
  <c r="AF325" i="1"/>
  <c r="AG325" i="1"/>
  <c r="AH325" i="1" s="1"/>
  <c r="AF17" i="1"/>
  <c r="AG17" i="1"/>
  <c r="AH17" i="1" s="1"/>
  <c r="AG296" i="1"/>
  <c r="AH296" i="1" s="1"/>
  <c r="AF296" i="1"/>
  <c r="AF182" i="1"/>
  <c r="AG182" i="1" s="1"/>
  <c r="AH182" i="1" s="1"/>
  <c r="AF293" i="1"/>
  <c r="AG293" i="1" s="1"/>
  <c r="AH293" i="1" s="1"/>
  <c r="AF267" i="1"/>
  <c r="AG267" i="1"/>
  <c r="AH267" i="1" s="1"/>
  <c r="AG354" i="1"/>
  <c r="AH354" i="1" s="1"/>
  <c r="AG292" i="1"/>
  <c r="AH292" i="1" s="1"/>
  <c r="AC473" i="1"/>
  <c r="AD473" i="1" s="1"/>
  <c r="AB436" i="1"/>
  <c r="AC436" i="1" s="1"/>
  <c r="AD436" i="1" s="1"/>
  <c r="U436" i="1"/>
  <c r="AF511" i="1"/>
  <c r="AG511" i="1" s="1"/>
  <c r="AH511" i="1" s="1"/>
  <c r="AC298" i="1"/>
  <c r="AD298" i="1" s="1"/>
  <c r="AF117" i="1"/>
  <c r="AG501" i="1"/>
  <c r="AH501" i="1" s="1"/>
  <c r="U60" i="1"/>
  <c r="AB447" i="1"/>
  <c r="AC447" i="1" s="1"/>
  <c r="AD447" i="1" s="1"/>
  <c r="AC18" i="1"/>
  <c r="AD18" i="1" s="1"/>
  <c r="AC349" i="1"/>
  <c r="AD349" i="1" s="1"/>
  <c r="AF126" i="1"/>
  <c r="AG126" i="1" s="1"/>
  <c r="AH126" i="1" s="1"/>
  <c r="AF379" i="1"/>
  <c r="AG379" i="1" s="1"/>
  <c r="AH379" i="1" s="1"/>
  <c r="AC217" i="1"/>
  <c r="AD217" i="1" s="1"/>
  <c r="AG303" i="1"/>
  <c r="AH303" i="1" s="1"/>
  <c r="U368" i="1"/>
  <c r="AG368" i="1" s="1"/>
  <c r="AH368" i="1" s="1"/>
  <c r="AG393" i="1"/>
  <c r="AH393" i="1" s="1"/>
  <c r="AF443" i="1"/>
  <c r="AG443" i="1" s="1"/>
  <c r="AH443" i="1" s="1"/>
  <c r="AF389" i="1"/>
  <c r="AG389" i="1" s="1"/>
  <c r="AH389" i="1" s="1"/>
  <c r="AF408" i="1"/>
  <c r="AG408" i="1" s="1"/>
  <c r="AH408" i="1" s="1"/>
  <c r="AF369" i="1"/>
  <c r="AG369" i="1" s="1"/>
  <c r="AH369" i="1" s="1"/>
  <c r="AG140" i="1"/>
  <c r="AH140" i="1" s="1"/>
  <c r="AB324" i="1"/>
  <c r="U432" i="1"/>
  <c r="U481" i="1"/>
  <c r="AC120" i="1"/>
  <c r="AD120" i="1" s="1"/>
  <c r="AB403" i="1"/>
  <c r="AC403" i="1" s="1"/>
  <c r="AD403" i="1" s="1"/>
  <c r="AB473" i="1"/>
  <c r="AG336" i="1"/>
  <c r="AH336" i="1" s="1"/>
  <c r="AF24" i="1"/>
  <c r="AC463" i="1"/>
  <c r="AD463" i="1" s="1"/>
  <c r="AF230" i="1"/>
  <c r="AG230" i="1" s="1"/>
  <c r="AH230" i="1" s="1"/>
  <c r="AB438" i="1"/>
  <c r="AC438" i="1" s="1"/>
  <c r="AD438" i="1" s="1"/>
  <c r="U243" i="1"/>
  <c r="AG243" i="1" s="1"/>
  <c r="AH243" i="1" s="1"/>
  <c r="AF171" i="1"/>
  <c r="AG171" i="1" s="1"/>
  <c r="AH171" i="1" s="1"/>
  <c r="AG440" i="1"/>
  <c r="AH440" i="1" s="1"/>
  <c r="AB478" i="1"/>
  <c r="U478" i="1"/>
  <c r="U301" i="1"/>
  <c r="AC301" i="1"/>
  <c r="AD301" i="1" s="1"/>
  <c r="U477" i="1"/>
  <c r="AC89" i="1"/>
  <c r="AD89" i="1" s="1"/>
  <c r="AB461" i="1"/>
  <c r="AC351" i="1"/>
  <c r="AD351" i="1" s="1"/>
  <c r="U206" i="1"/>
  <c r="AB502" i="1"/>
  <c r="AC502" i="1"/>
  <c r="AD502" i="1" s="1"/>
  <c r="AC227" i="1"/>
  <c r="AD227" i="1" s="1"/>
  <c r="AB343" i="1"/>
  <c r="AC343" i="1"/>
  <c r="AD343" i="1" s="1"/>
  <c r="U343" i="1"/>
  <c r="U290" i="1"/>
  <c r="AC326" i="1"/>
  <c r="AD326" i="1" s="1"/>
  <c r="U326" i="1"/>
  <c r="AB326" i="1"/>
  <c r="AB362" i="1"/>
  <c r="U250" i="1"/>
  <c r="AF304" i="1"/>
  <c r="AG304" i="1" s="1"/>
  <c r="AH304" i="1" s="1"/>
  <c r="AB262" i="1"/>
  <c r="U402" i="1"/>
  <c r="AC23" i="1"/>
  <c r="AD23" i="1" s="1"/>
  <c r="U63" i="1"/>
  <c r="AC64" i="1"/>
  <c r="AD64" i="1" s="1"/>
  <c r="U331" i="1"/>
  <c r="AB331" i="1"/>
  <c r="AC331" i="1"/>
  <c r="AD331" i="1" s="1"/>
  <c r="U374" i="1"/>
  <c r="AB374" i="1"/>
  <c r="AC374" i="1"/>
  <c r="AD374" i="1" s="1"/>
  <c r="AC226" i="1"/>
  <c r="AD226" i="1" s="1"/>
  <c r="AB373" i="1"/>
  <c r="AC373" i="1"/>
  <c r="AD373" i="1" s="1"/>
  <c r="AF884" i="1"/>
  <c r="AG884" i="1" s="1"/>
  <c r="AH884" i="1" s="1"/>
  <c r="AG805" i="1"/>
  <c r="AH805" i="1" s="1"/>
  <c r="AF827" i="1"/>
  <c r="AG827" i="1"/>
  <c r="AH827" i="1" s="1"/>
  <c r="AG324" i="1"/>
  <c r="AH324" i="1" s="1"/>
  <c r="U495" i="1"/>
  <c r="AB495" i="1"/>
  <c r="AC495" i="1"/>
  <c r="AD495" i="1" s="1"/>
  <c r="AB409" i="1"/>
  <c r="AC409" i="1" s="1"/>
  <c r="AD409" i="1" s="1"/>
  <c r="AG139" i="1"/>
  <c r="AH139" i="1" s="1"/>
  <c r="U308" i="1"/>
  <c r="AC308" i="1"/>
  <c r="AD308" i="1" s="1"/>
  <c r="AG290" i="1"/>
  <c r="AH290" i="1" s="1"/>
  <c r="AF290" i="1"/>
  <c r="AC278" i="1"/>
  <c r="AD278" i="1" s="1"/>
  <c r="U278" i="1"/>
  <c r="AG333" i="1"/>
  <c r="AH333" i="1" s="1"/>
  <c r="AB81" i="1"/>
  <c r="AC81" i="1"/>
  <c r="AD81" i="1" s="1"/>
  <c r="AB200" i="1"/>
  <c r="AC200" i="1"/>
  <c r="AD200" i="1" s="1"/>
  <c r="U200" i="1"/>
  <c r="AF874" i="1"/>
  <c r="AG874" i="1" s="1"/>
  <c r="AH874" i="1" s="1"/>
  <c r="AF844" i="1"/>
  <c r="AG844" i="1"/>
  <c r="AH844" i="1" s="1"/>
  <c r="AF524" i="1"/>
  <c r="AG828" i="1"/>
  <c r="AH828" i="1" s="1"/>
  <c r="AF828" i="1"/>
  <c r="AF410" i="1"/>
  <c r="AG345" i="1"/>
  <c r="AH345" i="1" s="1"/>
  <c r="U403" i="1"/>
  <c r="U163" i="1"/>
  <c r="AG163" i="1" s="1"/>
  <c r="AH163" i="1" s="1"/>
  <c r="U463" i="1"/>
  <c r="U266" i="1"/>
  <c r="AC377" i="1"/>
  <c r="AD377" i="1" s="1"/>
  <c r="U377" i="1"/>
  <c r="AB377" i="1"/>
  <c r="U338" i="1"/>
  <c r="AG338" i="1" s="1"/>
  <c r="AH338" i="1" s="1"/>
  <c r="AB338" i="1"/>
  <c r="AB367" i="1"/>
  <c r="U367" i="1"/>
  <c r="AC367" i="1"/>
  <c r="AD367" i="1" s="1"/>
  <c r="AB82" i="1"/>
  <c r="AC82" i="1" s="1"/>
  <c r="AD82" i="1" s="1"/>
  <c r="U305" i="1"/>
  <c r="AC305" i="1"/>
  <c r="AD305" i="1" s="1"/>
  <c r="AB305" i="1"/>
  <c r="U322" i="1"/>
  <c r="AG322" i="1" s="1"/>
  <c r="AH322" i="1" s="1"/>
  <c r="AB322" i="1"/>
  <c r="U88" i="1"/>
  <c r="U151" i="1"/>
  <c r="AG151" i="1" s="1"/>
  <c r="AH151" i="1" s="1"/>
  <c r="U182" i="1"/>
  <c r="AC228" i="1"/>
  <c r="AD228" i="1" s="1"/>
  <c r="U228" i="1"/>
  <c r="AB228" i="1"/>
  <c r="U347" i="1"/>
  <c r="AG347" i="1" s="1"/>
  <c r="AH347" i="1" s="1"/>
  <c r="AC221" i="1"/>
  <c r="AD221" i="1" s="1"/>
  <c r="AC195" i="1"/>
  <c r="AD195" i="1" s="1"/>
  <c r="AG258" i="1"/>
  <c r="AH258" i="1" s="1"/>
  <c r="U310" i="1"/>
  <c r="AC310" i="1"/>
  <c r="AD310" i="1" s="1"/>
  <c r="AB310" i="1"/>
  <c r="AG266" i="1"/>
  <c r="AH266" i="1" s="1"/>
  <c r="AF99" i="1"/>
  <c r="AG99" i="1" s="1"/>
  <c r="AH99" i="1" s="1"/>
  <c r="U429" i="1"/>
  <c r="AC429" i="1"/>
  <c r="AD429" i="1" s="1"/>
  <c r="AB429" i="1"/>
  <c r="U406" i="1"/>
  <c r="AB406" i="1"/>
  <c r="AC406" i="1" s="1"/>
  <c r="AD406" i="1" s="1"/>
  <c r="AC357" i="1"/>
  <c r="AD357" i="1" s="1"/>
  <c r="AB357" i="1"/>
  <c r="AB51" i="1"/>
  <c r="AC51" i="1" s="1"/>
  <c r="AD51" i="1" s="1"/>
  <c r="AC134" i="1"/>
  <c r="AD134" i="1" s="1"/>
  <c r="AB134" i="1"/>
  <c r="AB119" i="1"/>
  <c r="U119" i="1"/>
  <c r="U111" i="1"/>
  <c r="AF956" i="1"/>
  <c r="AG956" i="1"/>
  <c r="AH956" i="1" s="1"/>
  <c r="AF929" i="1"/>
  <c r="AG929" i="1" s="1"/>
  <c r="AH929" i="1" s="1"/>
  <c r="AF900" i="1"/>
  <c r="AG900" i="1" s="1"/>
  <c r="AH900" i="1" s="1"/>
  <c r="AF797" i="1"/>
  <c r="AG797" i="1" s="1"/>
  <c r="AH797" i="1" s="1"/>
  <c r="AF583" i="1"/>
  <c r="AG583" i="1"/>
  <c r="AH583" i="1" s="1"/>
  <c r="AF849" i="1"/>
  <c r="AG849" i="1" s="1"/>
  <c r="AH849" i="1" s="1"/>
  <c r="AF792" i="1"/>
  <c r="AG792" i="1" s="1"/>
  <c r="AH792" i="1" s="1"/>
  <c r="AC161" i="1"/>
  <c r="AD161" i="1" s="1"/>
  <c r="U161" i="1"/>
  <c r="AG225" i="1"/>
  <c r="AH225" i="1" s="1"/>
  <c r="AF111" i="1"/>
  <c r="AG111" i="1" s="1"/>
  <c r="AH111" i="1" s="1"/>
  <c r="AF950" i="1"/>
  <c r="AG950" i="1"/>
  <c r="AH950" i="1" s="1"/>
  <c r="AF916" i="1"/>
  <c r="AG916" i="1"/>
  <c r="AH916" i="1" s="1"/>
  <c r="AF889" i="1"/>
  <c r="AG889" i="1" s="1"/>
  <c r="AH889" i="1" s="1"/>
  <c r="AG590" i="1"/>
  <c r="AH590" i="1" s="1"/>
  <c r="AF590" i="1"/>
  <c r="AF818" i="1"/>
  <c r="AG899" i="1"/>
  <c r="AH899" i="1" s="1"/>
  <c r="AF620" i="1"/>
  <c r="AG620" i="1" s="1"/>
  <c r="AH620" i="1" s="1"/>
  <c r="AG497" i="1"/>
  <c r="AH497" i="1" s="1"/>
  <c r="AG441" i="1"/>
  <c r="AH441" i="1" s="1"/>
  <c r="U334" i="1"/>
  <c r="AG334" i="1" s="1"/>
  <c r="AH334" i="1" s="1"/>
  <c r="AB224" i="1"/>
  <c r="U224" i="1"/>
  <c r="AC224" i="1"/>
  <c r="AD224" i="1" s="1"/>
  <c r="U455" i="1"/>
  <c r="AG15" i="1"/>
  <c r="AH15" i="1" s="1"/>
  <c r="AG67" i="1"/>
  <c r="AH67" i="1" s="1"/>
  <c r="AC454" i="1"/>
  <c r="AD454" i="1" s="1"/>
  <c r="AB289" i="1"/>
  <c r="AG159" i="1"/>
  <c r="AH159" i="1" s="1"/>
  <c r="AG49" i="1"/>
  <c r="AH49" i="1" s="1"/>
  <c r="AB199" i="1"/>
  <c r="AG78" i="1"/>
  <c r="AH78" i="1" s="1"/>
  <c r="AC291" i="1"/>
  <c r="AD291" i="1" s="1"/>
  <c r="AG158" i="1"/>
  <c r="AH158" i="1" s="1"/>
  <c r="AG128" i="1"/>
  <c r="AH128" i="1" s="1"/>
  <c r="AF418" i="1"/>
  <c r="AG418" i="1" s="1"/>
  <c r="AH418" i="1" s="1"/>
  <c r="AF103" i="1"/>
  <c r="AG103" i="1" s="1"/>
  <c r="AH103" i="1" s="1"/>
  <c r="AG254" i="1"/>
  <c r="AH254" i="1" s="1"/>
  <c r="AG174" i="1"/>
  <c r="AH174" i="1" s="1"/>
  <c r="AC88" i="1"/>
  <c r="AD88" i="1" s="1"/>
  <c r="AC416" i="1"/>
  <c r="AD416" i="1" s="1"/>
  <c r="AB416" i="1"/>
  <c r="U150" i="1"/>
  <c r="AG150" i="1" s="1"/>
  <c r="AH150" i="1" s="1"/>
  <c r="AB354" i="1"/>
  <c r="AC54" i="1"/>
  <c r="AD54" i="1" s="1"/>
  <c r="U51" i="1"/>
  <c r="AB184" i="1"/>
  <c r="U82" i="1"/>
  <c r="AG282" i="1"/>
  <c r="AH282" i="1" s="1"/>
  <c r="AC181" i="1"/>
  <c r="AD181" i="1" s="1"/>
  <c r="U181" i="1"/>
  <c r="AB166" i="1"/>
  <c r="U166" i="1"/>
  <c r="AC26" i="1"/>
  <c r="AD26" i="1" s="1"/>
  <c r="AB26" i="1"/>
  <c r="U124" i="1"/>
  <c r="U245" i="1"/>
  <c r="AG245" i="1" s="1"/>
  <c r="AH245" i="1" s="1"/>
  <c r="AB245" i="1"/>
  <c r="U348" i="1"/>
  <c r="AG36" i="1"/>
  <c r="AH36" i="1" s="1"/>
  <c r="AF883" i="1"/>
  <c r="AG883" i="1" s="1"/>
  <c r="AH883" i="1" s="1"/>
  <c r="AF899" i="1"/>
  <c r="AG924" i="1"/>
  <c r="AH924" i="1" s="1"/>
  <c r="AG902" i="1"/>
  <c r="AH902" i="1" s="1"/>
  <c r="AF824" i="1"/>
  <c r="AG824" i="1" s="1"/>
  <c r="AH824" i="1" s="1"/>
  <c r="AF485" i="1"/>
  <c r="AG485" i="1" s="1"/>
  <c r="AH485" i="1" s="1"/>
  <c r="AF98" i="1"/>
  <c r="AG98" i="1" s="1"/>
  <c r="AH98" i="1" s="1"/>
  <c r="AG483" i="1"/>
  <c r="AH483" i="1" s="1"/>
  <c r="AF483" i="1"/>
  <c r="AG58" i="1"/>
  <c r="AH58" i="1" s="1"/>
  <c r="AF474" i="1"/>
  <c r="AG474" i="1" s="1"/>
  <c r="AH474" i="1" s="1"/>
  <c r="AC138" i="1"/>
  <c r="AD138" i="1" s="1"/>
  <c r="AC72" i="1"/>
  <c r="AD72" i="1" s="1"/>
  <c r="U447" i="1"/>
  <c r="AG124" i="1"/>
  <c r="AH124" i="1" s="1"/>
  <c r="AG91" i="1"/>
  <c r="AH91" i="1" s="1"/>
  <c r="AC65" i="1"/>
  <c r="AD65" i="1" s="1"/>
  <c r="AC60" i="1"/>
  <c r="AD60" i="1" s="1"/>
  <c r="AG232" i="1"/>
  <c r="AH232" i="1" s="1"/>
  <c r="AC432" i="1"/>
  <c r="AD432" i="1" s="1"/>
  <c r="U419" i="1"/>
  <c r="AG419" i="1" s="1"/>
  <c r="AH419" i="1" s="1"/>
  <c r="AC411" i="1"/>
  <c r="AD411" i="1" s="1"/>
  <c r="AG240" i="1"/>
  <c r="AH240" i="1" s="1"/>
  <c r="AB336" i="1"/>
  <c r="U174" i="1"/>
  <c r="AC362" i="1"/>
  <c r="AD362" i="1" s="1"/>
  <c r="AB107" i="1"/>
  <c r="AC387" i="1"/>
  <c r="AD387" i="1" s="1"/>
  <c r="U357" i="1"/>
  <c r="AB455" i="1"/>
  <c r="AC455" i="1" s="1"/>
  <c r="AD455" i="1" s="1"/>
  <c r="AC119" i="1"/>
  <c r="AD119" i="1" s="1"/>
  <c r="U212" i="1"/>
  <c r="U300" i="1"/>
  <c r="AG300" i="1" s="1"/>
  <c r="AH300" i="1" s="1"/>
  <c r="AB300" i="1"/>
  <c r="AB252" i="1"/>
  <c r="U252" i="1"/>
  <c r="AC390" i="1"/>
  <c r="AD390" i="1" s="1"/>
  <c r="AB390" i="1"/>
  <c r="U115" i="1"/>
  <c r="AC115" i="1"/>
  <c r="AD115" i="1" s="1"/>
  <c r="AB145" i="1"/>
  <c r="AC145" i="1"/>
  <c r="AD145" i="1" s="1"/>
  <c r="U145" i="1"/>
  <c r="AB102" i="1"/>
  <c r="U102" i="1"/>
  <c r="AG102" i="1" s="1"/>
  <c r="AH102" i="1" s="1"/>
  <c r="AF244" i="1"/>
  <c r="AG244" i="1" s="1"/>
  <c r="AH244" i="1" s="1"/>
  <c r="AG880" i="1"/>
  <c r="AH880" i="1" s="1"/>
  <c r="AF911" i="1"/>
  <c r="AG911" i="1"/>
  <c r="AH911" i="1" s="1"/>
  <c r="AF582" i="1"/>
  <c r="AG861" i="1"/>
  <c r="AH861" i="1" s="1"/>
  <c r="AF861" i="1"/>
  <c r="AG834" i="1"/>
  <c r="AH834" i="1" s="1"/>
  <c r="AG238" i="1"/>
  <c r="AH238" i="1" s="1"/>
  <c r="AF238" i="1"/>
  <c r="AG248" i="1"/>
  <c r="AH248" i="1" s="1"/>
  <c r="U504" i="1"/>
  <c r="AB504" i="1"/>
  <c r="AG453" i="1"/>
  <c r="AH453" i="1" s="1"/>
  <c r="AB286" i="1"/>
  <c r="AG144" i="1"/>
  <c r="AH144" i="1" s="1"/>
  <c r="AC433" i="1"/>
  <c r="AD433" i="1" s="1"/>
  <c r="AG323" i="1"/>
  <c r="AH323" i="1" s="1"/>
  <c r="AB151" i="1"/>
  <c r="AB192" i="1"/>
  <c r="AG57" i="1"/>
  <c r="AH57" i="1" s="1"/>
  <c r="AF189" i="1"/>
  <c r="AG189" i="1" s="1"/>
  <c r="AH189" i="1" s="1"/>
  <c r="AB65" i="1"/>
  <c r="U313" i="1"/>
  <c r="AG313" i="1" s="1"/>
  <c r="AH313" i="1" s="1"/>
  <c r="AG95" i="1"/>
  <c r="AH95" i="1" s="1"/>
  <c r="AC481" i="1"/>
  <c r="AD481" i="1" s="1"/>
  <c r="AG355" i="1"/>
  <c r="AH355" i="1" s="1"/>
  <c r="AG196" i="1"/>
  <c r="AH196" i="1" s="1"/>
  <c r="AG394" i="1"/>
  <c r="AH394" i="1" s="1"/>
  <c r="AC412" i="1"/>
  <c r="AD412" i="1" s="1"/>
  <c r="U411" i="1"/>
  <c r="AG203" i="1"/>
  <c r="AH203" i="1" s="1"/>
  <c r="AC504" i="1"/>
  <c r="AD504" i="1" s="1"/>
  <c r="AC198" i="1"/>
  <c r="AD198" i="1" s="1"/>
  <c r="U198" i="1"/>
  <c r="AB387" i="1"/>
  <c r="U171" i="1"/>
  <c r="AB171" i="1"/>
  <c r="AC478" i="1"/>
  <c r="AD478" i="1" s="1"/>
  <c r="AC184" i="1"/>
  <c r="AD184" i="1" s="1"/>
  <c r="AB301" i="1"/>
  <c r="U430" i="1"/>
  <c r="U505" i="1"/>
  <c r="AB505" i="1"/>
  <c r="U80" i="1"/>
  <c r="AG80" i="1" s="1"/>
  <c r="AH80" i="1" s="1"/>
  <c r="U195" i="1"/>
  <c r="AC252" i="1"/>
  <c r="AD252" i="1" s="1"/>
  <c r="AC250" i="1"/>
  <c r="AD250" i="1" s="1"/>
  <c r="AB161" i="1"/>
  <c r="U272" i="1"/>
  <c r="AG272" i="1" s="1"/>
  <c r="AH272" i="1" s="1"/>
  <c r="AB272" i="1"/>
  <c r="AC148" i="1"/>
  <c r="AD148" i="1" s="1"/>
  <c r="U241" i="1"/>
  <c r="AG241" i="1" s="1"/>
  <c r="AH241" i="1" s="1"/>
  <c r="AB149" i="1"/>
  <c r="AC149" i="1"/>
  <c r="AD149" i="1" s="1"/>
  <c r="U47" i="1"/>
  <c r="U38" i="1"/>
  <c r="AC414" i="1"/>
  <c r="AD414" i="1" s="1"/>
  <c r="AB414" i="1"/>
  <c r="U414" i="1"/>
  <c r="U45" i="1"/>
  <c r="AB167" i="1"/>
  <c r="U167" i="1"/>
  <c r="AC167" i="1"/>
  <c r="AD167" i="1" s="1"/>
  <c r="U373" i="1"/>
  <c r="AC31" i="1"/>
  <c r="AD31" i="1" s="1"/>
  <c r="U31" i="1"/>
  <c r="U233" i="1"/>
  <c r="AB233" i="1"/>
  <c r="AC233" i="1"/>
  <c r="AD233" i="1" s="1"/>
  <c r="AG915" i="1"/>
  <c r="AH915" i="1" s="1"/>
  <c r="AG898" i="1"/>
  <c r="AH898" i="1" s="1"/>
  <c r="AG892" i="1"/>
  <c r="AH892" i="1" s="1"/>
  <c r="AF867" i="1"/>
  <c r="AG867" i="1" s="1"/>
  <c r="AH867" i="1" s="1"/>
  <c r="AF957" i="1"/>
  <c r="AG957" i="1" s="1"/>
  <c r="AH957" i="1" s="1"/>
  <c r="AG945" i="1"/>
  <c r="AH945" i="1" s="1"/>
  <c r="AG814" i="1"/>
  <c r="AH814" i="1" s="1"/>
  <c r="AF329" i="1"/>
  <c r="AG329" i="1" s="1"/>
  <c r="AH329" i="1" s="1"/>
  <c r="AB114" i="1"/>
  <c r="AG806" i="1"/>
  <c r="AH806" i="1" s="1"/>
  <c r="AF960" i="1"/>
  <c r="AG960" i="1"/>
  <c r="AH960" i="1" s="1"/>
  <c r="AG649" i="1"/>
  <c r="AH649" i="1" s="1"/>
  <c r="AF587" i="1"/>
  <c r="AG587" i="1" s="1"/>
  <c r="AH587" i="1" s="1"/>
  <c r="AF838" i="1"/>
  <c r="AG838" i="1"/>
  <c r="AH838" i="1" s="1"/>
  <c r="AG722" i="1"/>
  <c r="AH722" i="1" s="1"/>
  <c r="AF664" i="1"/>
  <c r="AG664" i="1"/>
  <c r="AH664" i="1" s="1"/>
  <c r="AF527" i="1"/>
  <c r="AG527" i="1"/>
  <c r="AH527" i="1" s="1"/>
  <c r="AG535" i="1"/>
  <c r="AH535" i="1" s="1"/>
  <c r="AF535" i="1"/>
  <c r="AF538" i="1"/>
  <c r="AG538" i="1" s="1"/>
  <c r="AH538" i="1" s="1"/>
  <c r="AG598" i="1"/>
  <c r="AH598" i="1" s="1"/>
  <c r="AF650" i="1"/>
  <c r="AG650" i="1" s="1"/>
  <c r="AH650" i="1" s="1"/>
  <c r="AB516" i="1"/>
  <c r="AC516" i="1"/>
  <c r="AD516" i="1" s="1"/>
  <c r="U516" i="1"/>
  <c r="AG540" i="1"/>
  <c r="AH540" i="1" s="1"/>
  <c r="AF540" i="1"/>
  <c r="AC588" i="1"/>
  <c r="AD588" i="1" s="1"/>
  <c r="AB588" i="1"/>
  <c r="AF774" i="1"/>
  <c r="AG774" i="1" s="1"/>
  <c r="AH774" i="1" s="1"/>
  <c r="AF951" i="1"/>
  <c r="AG951" i="1" s="1"/>
  <c r="AH951" i="1" s="1"/>
  <c r="AF609" i="1"/>
  <c r="AG609" i="1" s="1"/>
  <c r="AH609" i="1" s="1"/>
  <c r="AF876" i="1"/>
  <c r="AF557" i="1"/>
  <c r="AG557" i="1"/>
  <c r="AH557" i="1" s="1"/>
  <c r="AG642" i="1"/>
  <c r="AH642" i="1" s="1"/>
  <c r="AF654" i="1"/>
  <c r="AF631" i="1"/>
  <c r="AG631" i="1" s="1"/>
  <c r="AH631" i="1" s="1"/>
  <c r="AG766" i="1"/>
  <c r="AH766" i="1" s="1"/>
  <c r="AF784" i="1"/>
  <c r="AG784" i="1" s="1"/>
  <c r="AH784" i="1" s="1"/>
  <c r="AF826" i="1"/>
  <c r="AG826" i="1" s="1"/>
  <c r="AH826" i="1" s="1"/>
  <c r="AF656" i="1"/>
  <c r="AG656" i="1" s="1"/>
  <c r="AH656" i="1" s="1"/>
  <c r="AF718" i="1"/>
  <c r="AG718" i="1"/>
  <c r="AH718" i="1" s="1"/>
  <c r="AC941" i="1"/>
  <c r="AD941" i="1" s="1"/>
  <c r="U941" i="1"/>
  <c r="AB941" i="1"/>
  <c r="AG986" i="1"/>
  <c r="AH986" i="1" s="1"/>
  <c r="AB953" i="1"/>
  <c r="U953" i="1"/>
  <c r="AB839" i="1"/>
  <c r="AC839" i="1"/>
  <c r="AD839" i="1" s="1"/>
  <c r="U839" i="1"/>
  <c r="U851" i="1"/>
  <c r="AG851" i="1" s="1"/>
  <c r="AH851" i="1" s="1"/>
  <c r="AB851" i="1"/>
  <c r="AB818" i="1"/>
  <c r="U818" i="1"/>
  <c r="AG818" i="1" s="1"/>
  <c r="AH818" i="1" s="1"/>
  <c r="AF623" i="1"/>
  <c r="AG623" i="1"/>
  <c r="AH623" i="1" s="1"/>
  <c r="U526" i="1"/>
  <c r="AB526" i="1"/>
  <c r="AC526" i="1"/>
  <c r="AD526" i="1" s="1"/>
  <c r="AF517" i="1"/>
  <c r="AG517" i="1" s="1"/>
  <c r="AH517" i="1" s="1"/>
  <c r="AF725" i="1"/>
  <c r="AG725" i="1" s="1"/>
  <c r="AH725" i="1" s="1"/>
  <c r="AF690" i="1"/>
  <c r="AG690" i="1" s="1"/>
  <c r="AH690" i="1" s="1"/>
  <c r="AB801" i="1"/>
  <c r="AC801" i="1"/>
  <c r="AD801" i="1" s="1"/>
  <c r="U893" i="1"/>
  <c r="AC893" i="1"/>
  <c r="AD893" i="1" s="1"/>
  <c r="AB893" i="1"/>
  <c r="U926" i="1"/>
  <c r="AC926" i="1"/>
  <c r="AD926" i="1" s="1"/>
  <c r="AB926" i="1"/>
  <c r="AC948" i="1"/>
  <c r="AD948" i="1" s="1"/>
  <c r="AB948" i="1"/>
  <c r="AB723" i="1"/>
  <c r="AC723" i="1"/>
  <c r="AD723" i="1" s="1"/>
  <c r="U723" i="1"/>
  <c r="AC662" i="1"/>
  <c r="AD662" i="1" s="1"/>
  <c r="AB662" i="1"/>
  <c r="U662" i="1"/>
  <c r="AF733" i="1"/>
  <c r="AG733" i="1"/>
  <c r="AH733" i="1" s="1"/>
  <c r="AF959" i="1"/>
  <c r="AG959" i="1" s="1"/>
  <c r="AH959" i="1" s="1"/>
  <c r="AF794" i="1"/>
  <c r="AG794" i="1" s="1"/>
  <c r="AH794" i="1" s="1"/>
  <c r="AF864" i="1"/>
  <c r="AG864" i="1"/>
  <c r="AH864" i="1" s="1"/>
  <c r="AG856" i="1"/>
  <c r="AH856" i="1" s="1"/>
  <c r="AG850" i="1"/>
  <c r="AH850" i="1" s="1"/>
  <c r="AG663" i="1"/>
  <c r="AH663" i="1" s="1"/>
  <c r="AF542" i="1"/>
  <c r="AG542" i="1"/>
  <c r="AH542" i="1" s="1"/>
  <c r="AF519" i="1"/>
  <c r="AF678" i="1"/>
  <c r="AG678" i="1"/>
  <c r="AH678" i="1" s="1"/>
  <c r="AB828" i="1"/>
  <c r="U828" i="1"/>
  <c r="U822" i="1"/>
  <c r="AC822" i="1"/>
  <c r="AD822" i="1" s="1"/>
  <c r="AC607" i="1"/>
  <c r="AD607" i="1" s="1"/>
  <c r="AB607" i="1"/>
  <c r="U607" i="1"/>
  <c r="AC532" i="1"/>
  <c r="AD532" i="1" s="1"/>
  <c r="U532" i="1"/>
  <c r="U706" i="1"/>
  <c r="AC706" i="1"/>
  <c r="AD706" i="1" s="1"/>
  <c r="AB706" i="1"/>
  <c r="AF615" i="1"/>
  <c r="AG615" i="1" s="1"/>
  <c r="AH615" i="1" s="1"/>
  <c r="AF638" i="1"/>
  <c r="AG638" i="1"/>
  <c r="AH638" i="1" s="1"/>
  <c r="AB83" i="1"/>
  <c r="AC83" i="1" s="1"/>
  <c r="AD83" i="1" s="1"/>
  <c r="AG866" i="1"/>
  <c r="AH866" i="1" s="1"/>
  <c r="AF663" i="1"/>
  <c r="AG920" i="1"/>
  <c r="AH920" i="1" s="1"/>
  <c r="AG927" i="1"/>
  <c r="AH927" i="1" s="1"/>
  <c r="AG593" i="1"/>
  <c r="AH593" i="1" s="1"/>
  <c r="AG610" i="1"/>
  <c r="AH610" i="1" s="1"/>
  <c r="AG857" i="1"/>
  <c r="AH857" i="1" s="1"/>
  <c r="AG804" i="1"/>
  <c r="AH804" i="1" s="1"/>
  <c r="AG914" i="1"/>
  <c r="AH914" i="1" s="1"/>
  <c r="AG909" i="1"/>
  <c r="AH909" i="1" s="1"/>
  <c r="AF817" i="1"/>
  <c r="AG817" i="1"/>
  <c r="AH817" i="1" s="1"/>
  <c r="AF870" i="1"/>
  <c r="AG870" i="1"/>
  <c r="AH870" i="1" s="1"/>
  <c r="AF816" i="1"/>
  <c r="AG816" i="1" s="1"/>
  <c r="AH816" i="1" s="1"/>
  <c r="AG655" i="1"/>
  <c r="AH655" i="1" s="1"/>
  <c r="AF655" i="1"/>
  <c r="AG563" i="1"/>
  <c r="AH563" i="1" s="1"/>
  <c r="AF693" i="1"/>
  <c r="AG693" i="1" s="1"/>
  <c r="AH693" i="1" s="1"/>
  <c r="AG705" i="1"/>
  <c r="AH705" i="1" s="1"/>
  <c r="AF705" i="1"/>
  <c r="U942" i="1"/>
  <c r="AC942" i="1"/>
  <c r="AD942" i="1" s="1"/>
  <c r="U825" i="1"/>
  <c r="AB825" i="1"/>
  <c r="AC825" i="1"/>
  <c r="AD825" i="1" s="1"/>
  <c r="AC832" i="1"/>
  <c r="AD832" i="1" s="1"/>
  <c r="AB832" i="1"/>
  <c r="U836" i="1"/>
  <c r="AC836" i="1"/>
  <c r="AD836" i="1" s="1"/>
  <c r="AB836" i="1"/>
  <c r="U872" i="1"/>
  <c r="AB872" i="1"/>
  <c r="AC872" i="1"/>
  <c r="AD872" i="1" s="1"/>
  <c r="AB876" i="1"/>
  <c r="U876" i="1"/>
  <c r="AG876" i="1" s="1"/>
  <c r="AH876" i="1" s="1"/>
  <c r="U674" i="1"/>
  <c r="AC674" i="1"/>
  <c r="AD674" i="1" s="1"/>
  <c r="AB690" i="1"/>
  <c r="U690" i="1"/>
  <c r="AF730" i="1"/>
  <c r="AG730" i="1"/>
  <c r="AH730" i="1" s="1"/>
  <c r="AG727" i="1"/>
  <c r="AH727" i="1" s="1"/>
  <c r="AG802" i="1"/>
  <c r="AH802" i="1" s="1"/>
  <c r="AG904" i="1"/>
  <c r="AH904" i="1" s="1"/>
  <c r="AG954" i="1"/>
  <c r="AH954" i="1" s="1"/>
  <c r="AG591" i="1"/>
  <c r="AH591" i="1" s="1"/>
  <c r="AG894" i="1"/>
  <c r="AH894" i="1" s="1"/>
  <c r="AF665" i="1"/>
  <c r="AG665" i="1"/>
  <c r="AH665" i="1" s="1"/>
  <c r="AC617" i="1"/>
  <c r="AD617" i="1" s="1"/>
  <c r="AG669" i="1"/>
  <c r="AH669" i="1" s="1"/>
  <c r="AG891" i="1"/>
  <c r="AH891" i="1" s="1"/>
  <c r="AG905" i="1"/>
  <c r="AH905" i="1" s="1"/>
  <c r="AC840" i="1"/>
  <c r="AD840" i="1" s="1"/>
  <c r="AF552" i="1"/>
  <c r="AG552" i="1"/>
  <c r="AH552" i="1" s="1"/>
  <c r="AG537" i="1"/>
  <c r="AH537" i="1" s="1"/>
  <c r="AF531" i="1"/>
  <c r="AG531" i="1" s="1"/>
  <c r="AH531" i="1" s="1"/>
  <c r="AF613" i="1"/>
  <c r="AG613" i="1" s="1"/>
  <c r="AH613" i="1" s="1"/>
  <c r="AF999" i="1"/>
  <c r="AG999" i="1"/>
  <c r="AH999" i="1" s="1"/>
  <c r="AF712" i="1"/>
  <c r="AG712" i="1"/>
  <c r="AH712" i="1" s="1"/>
  <c r="AB829" i="1"/>
  <c r="U829" i="1"/>
  <c r="AG829" i="1" s="1"/>
  <c r="AH829" i="1" s="1"/>
  <c r="AC550" i="1"/>
  <c r="AD550" i="1" s="1"/>
  <c r="U550" i="1"/>
  <c r="AB550" i="1"/>
  <c r="U524" i="1"/>
  <c r="AG524" i="1" s="1"/>
  <c r="AH524" i="1" s="1"/>
  <c r="AB524" i="1"/>
  <c r="AF553" i="1"/>
  <c r="AG553" i="1" s="1"/>
  <c r="AH553" i="1" s="1"/>
  <c r="AB56" i="1"/>
  <c r="AC56" i="1" s="1"/>
  <c r="AD56" i="1" s="1"/>
  <c r="AB92" i="1"/>
  <c r="AC92" i="1" s="1"/>
  <c r="AD92" i="1" s="1"/>
  <c r="AF850" i="1"/>
  <c r="U617" i="1"/>
  <c r="AF572" i="1"/>
  <c r="AG572" i="1" s="1"/>
  <c r="AH572" i="1" s="1"/>
  <c r="AF841" i="1"/>
  <c r="AG841" i="1" s="1"/>
  <c r="AH841" i="1" s="1"/>
  <c r="AF791" i="1"/>
  <c r="AG791" i="1" s="1"/>
  <c r="AH791" i="1" s="1"/>
  <c r="AF810" i="1"/>
  <c r="AG810" i="1"/>
  <c r="AH810" i="1" s="1"/>
  <c r="AC953" i="1"/>
  <c r="AD953" i="1" s="1"/>
  <c r="AG848" i="1"/>
  <c r="AH848" i="1" s="1"/>
  <c r="AG577" i="1"/>
  <c r="AH577" i="1" s="1"/>
  <c r="U570" i="1"/>
  <c r="AC570" i="1"/>
  <c r="AD570" i="1" s="1"/>
  <c r="U601" i="1"/>
  <c r="AB601" i="1"/>
  <c r="AC601" i="1"/>
  <c r="AD601" i="1" s="1"/>
  <c r="AF709" i="1"/>
  <c r="AG709" i="1"/>
  <c r="AH709" i="1" s="1"/>
  <c r="AG745" i="1"/>
  <c r="AH745" i="1" s="1"/>
  <c r="U811" i="1"/>
  <c r="AC811" i="1"/>
  <c r="AD811" i="1" s="1"/>
  <c r="AB811" i="1"/>
  <c r="AF1000" i="1"/>
  <c r="AG1000" i="1"/>
  <c r="AH1000" i="1" s="1"/>
  <c r="AG546" i="1"/>
  <c r="AH546" i="1" s="1"/>
  <c r="AG740" i="1"/>
  <c r="AH740" i="1" s="1"/>
  <c r="AF740" i="1"/>
  <c r="AF739" i="1"/>
  <c r="AG739" i="1"/>
  <c r="AH739" i="1" s="1"/>
  <c r="U780" i="1"/>
  <c r="AC780" i="1"/>
  <c r="AD780" i="1" s="1"/>
  <c r="U640" i="1"/>
  <c r="AC640" i="1"/>
  <c r="AD640" i="1" s="1"/>
  <c r="U676" i="1"/>
  <c r="AB676" i="1"/>
  <c r="AC676" i="1"/>
  <c r="AD676" i="1" s="1"/>
  <c r="AF771" i="1"/>
  <c r="AG771" i="1" s="1"/>
  <c r="AH771" i="1" s="1"/>
  <c r="AB534" i="1"/>
  <c r="AC534" i="1"/>
  <c r="AD534" i="1" s="1"/>
  <c r="U534" i="1"/>
  <c r="U997" i="1"/>
  <c r="AC997" i="1"/>
  <c r="AD997" i="1" s="1"/>
  <c r="AB997" i="1"/>
  <c r="T983" i="1"/>
  <c r="V983" i="1"/>
  <c r="U972" i="1"/>
  <c r="AB972" i="1"/>
  <c r="T928" i="1"/>
  <c r="AB928" i="1"/>
  <c r="AB577" i="1"/>
  <c r="U577" i="1"/>
  <c r="AB752" i="1"/>
  <c r="AB994" i="1"/>
  <c r="AG995" i="1"/>
  <c r="AH995" i="1" s="1"/>
  <c r="AB896" i="1"/>
  <c r="U896" i="1"/>
  <c r="AC896" i="1"/>
  <c r="AD896" i="1" s="1"/>
  <c r="AF539" i="1"/>
  <c r="AG539" i="1" s="1"/>
  <c r="AH539" i="1" s="1"/>
  <c r="AG659" i="1"/>
  <c r="AH659" i="1" s="1"/>
  <c r="AF659" i="1"/>
  <c r="AB630" i="1"/>
  <c r="U630" i="1"/>
  <c r="AF755" i="1"/>
  <c r="AG755" i="1"/>
  <c r="AH755" i="1" s="1"/>
  <c r="AB765" i="1"/>
  <c r="AC765" i="1"/>
  <c r="AD765" i="1" s="1"/>
  <c r="AG977" i="1"/>
  <c r="AH977" i="1" s="1"/>
  <c r="AF977" i="1"/>
  <c r="T971" i="1"/>
  <c r="V971" i="1"/>
  <c r="AC769" i="1"/>
  <c r="AD769" i="1" s="1"/>
  <c r="U769" i="1"/>
  <c r="AB769" i="1"/>
  <c r="U728" i="1"/>
  <c r="AC728" i="1"/>
  <c r="AD728" i="1" s="1"/>
  <c r="AB728" i="1"/>
  <c r="AC702" i="1"/>
  <c r="AD702" i="1" s="1"/>
  <c r="AB702" i="1"/>
  <c r="T958" i="1"/>
  <c r="AB958" i="1" s="1"/>
  <c r="AB902" i="1"/>
  <c r="AF759" i="1"/>
  <c r="AG759" i="1" s="1"/>
  <c r="AH759" i="1" s="1"/>
  <c r="AF772" i="1"/>
  <c r="AG772" i="1"/>
  <c r="AH772" i="1" s="1"/>
  <c r="U994" i="1"/>
  <c r="AG994" i="1" s="1"/>
  <c r="AH994" i="1" s="1"/>
  <c r="AB962" i="1"/>
  <c r="AC962" i="1"/>
  <c r="AD962" i="1" s="1"/>
  <c r="R944" i="1"/>
  <c r="S944" i="1" s="1"/>
  <c r="U727" i="1"/>
  <c r="AB727" i="1"/>
  <c r="AC967" i="1"/>
  <c r="AD967" i="1" s="1"/>
  <c r="AB967" i="1"/>
  <c r="U966" i="1"/>
  <c r="AC966" i="1"/>
  <c r="AD966" i="1" s="1"/>
  <c r="AB963" i="1"/>
  <c r="AC963" i="1"/>
  <c r="AD963" i="1" s="1"/>
  <c r="U963" i="1"/>
  <c r="U947" i="1"/>
  <c r="AC947" i="1"/>
  <c r="AD947" i="1" s="1"/>
  <c r="T940" i="1"/>
  <c r="V940" i="1"/>
  <c r="V933" i="1"/>
  <c r="T933" i="1"/>
  <c r="AB947" i="1"/>
  <c r="AG626" i="1"/>
  <c r="AH626" i="1" s="1"/>
  <c r="AG549" i="1"/>
  <c r="AH549" i="1" s="1"/>
  <c r="AF630" i="1"/>
  <c r="AG630" i="1"/>
  <c r="AH630" i="1" s="1"/>
  <c r="AG611" i="1"/>
  <c r="AH611" i="1" s="1"/>
  <c r="AG536" i="1"/>
  <c r="AH536" i="1" s="1"/>
  <c r="AG606" i="1"/>
  <c r="AH606" i="1" s="1"/>
  <c r="AG685" i="1"/>
  <c r="AH685" i="1" s="1"/>
  <c r="AB937" i="1"/>
  <c r="AC888" i="1"/>
  <c r="AD888" i="1" s="1"/>
  <c r="AB888" i="1"/>
  <c r="AG782" i="1"/>
  <c r="AH782" i="1" s="1"/>
  <c r="U519" i="1"/>
  <c r="AG519" i="1" s="1"/>
  <c r="AH519" i="1" s="1"/>
  <c r="AB519" i="1"/>
  <c r="AG770" i="1"/>
  <c r="AH770" i="1" s="1"/>
  <c r="AB555" i="1"/>
  <c r="U555" i="1"/>
  <c r="AC555" i="1"/>
  <c r="AD555" i="1" s="1"/>
  <c r="U989" i="1"/>
  <c r="AC989" i="1"/>
  <c r="AD989" i="1" s="1"/>
  <c r="AB989" i="1"/>
  <c r="AG520" i="1"/>
  <c r="AH520" i="1" s="1"/>
  <c r="AF520" i="1"/>
  <c r="AG761" i="1"/>
  <c r="AH761" i="1" s="1"/>
  <c r="AB886" i="1"/>
  <c r="U886" i="1"/>
  <c r="AG886" i="1" s="1"/>
  <c r="AH886" i="1" s="1"/>
  <c r="AF979" i="1"/>
  <c r="AG979" i="1"/>
  <c r="AH979" i="1" s="1"/>
  <c r="AC788" i="1"/>
  <c r="AD788" i="1" s="1"/>
  <c r="AB788" i="1"/>
  <c r="AG973" i="1"/>
  <c r="AH973" i="1" s="1"/>
  <c r="AB531" i="1"/>
  <c r="U531" i="1"/>
  <c r="AB580" i="1"/>
  <c r="AC580" i="1"/>
  <c r="AD580" i="1" s="1"/>
  <c r="U580" i="1"/>
  <c r="AF556" i="1"/>
  <c r="AG556" i="1" s="1"/>
  <c r="AH556" i="1" s="1"/>
  <c r="U618" i="1"/>
  <c r="AB618" i="1"/>
  <c r="AC618" i="1"/>
  <c r="AD618" i="1" s="1"/>
  <c r="AF736" i="1"/>
  <c r="AG736" i="1" s="1"/>
  <c r="AH736" i="1" s="1"/>
  <c r="AG616" i="1"/>
  <c r="AH616" i="1" s="1"/>
  <c r="AF647" i="1"/>
  <c r="AG647" i="1" s="1"/>
  <c r="AH647" i="1" s="1"/>
  <c r="T998" i="1"/>
  <c r="AB998" i="1"/>
  <c r="U981" i="1"/>
  <c r="AB981" i="1"/>
  <c r="AC981" i="1"/>
  <c r="AD981" i="1" s="1"/>
  <c r="AC938" i="1"/>
  <c r="AD938" i="1" s="1"/>
  <c r="AG648" i="1"/>
  <c r="AH648" i="1" s="1"/>
  <c r="AF648" i="1"/>
  <c r="U962" i="1"/>
  <c r="U582" i="1"/>
  <c r="AG582" i="1" s="1"/>
  <c r="AH582" i="1" s="1"/>
  <c r="AB582" i="1"/>
  <c r="AF698" i="1"/>
  <c r="AG698" i="1"/>
  <c r="AH698" i="1" s="1"/>
  <c r="AG667" i="1"/>
  <c r="AH667" i="1" s="1"/>
  <c r="AG735" i="1"/>
  <c r="AH735" i="1" s="1"/>
  <c r="AC972" i="1"/>
  <c r="AD972" i="1" s="1"/>
  <c r="AC795" i="1"/>
  <c r="AD795" i="1" s="1"/>
  <c r="AB795" i="1"/>
  <c r="AC858" i="1"/>
  <c r="AD858" i="1" s="1"/>
  <c r="AB858" i="1"/>
  <c r="U890" i="1"/>
  <c r="AG890" i="1" s="1"/>
  <c r="AH890" i="1" s="1"/>
  <c r="AB890" i="1"/>
  <c r="AG996" i="1"/>
  <c r="AH996" i="1" s="1"/>
  <c r="AF996" i="1"/>
  <c r="AB523" i="1"/>
  <c r="AC523" i="1"/>
  <c r="AD523" i="1" s="1"/>
  <c r="AC752" i="1"/>
  <c r="AD752" i="1" s="1"/>
  <c r="AF777" i="1"/>
  <c r="AG777" i="1" s="1"/>
  <c r="AH777" i="1" s="1"/>
  <c r="AF729" i="1"/>
  <c r="AG729" i="1"/>
  <c r="AH729" i="1" s="1"/>
  <c r="AG751" i="1"/>
  <c r="AH751" i="1" s="1"/>
  <c r="U564" i="1"/>
  <c r="AB564" i="1"/>
  <c r="AC564" i="1"/>
  <c r="AD564" i="1" s="1"/>
  <c r="AB640" i="1"/>
  <c r="AB719" i="1"/>
  <c r="U719" i="1"/>
  <c r="AG719" i="1" s="1"/>
  <c r="AH719" i="1" s="1"/>
  <c r="V935" i="1"/>
  <c r="T935" i="1"/>
  <c r="AF522" i="1"/>
  <c r="AG522" i="1"/>
  <c r="AH522" i="1" s="1"/>
  <c r="AF675" i="1"/>
  <c r="AG675" i="1" s="1"/>
  <c r="AH675" i="1" s="1"/>
  <c r="AF687" i="1"/>
  <c r="AG687" i="1"/>
  <c r="AH687" i="1" s="1"/>
  <c r="AB808" i="1"/>
  <c r="AC808" i="1"/>
  <c r="AD808" i="1" s="1"/>
  <c r="AB956" i="1"/>
  <c r="U553" i="1"/>
  <c r="U654" i="1"/>
  <c r="AG654" i="1" s="1"/>
  <c r="AH654" i="1" s="1"/>
  <c r="AB654" i="1"/>
  <c r="AF748" i="1"/>
  <c r="AG748" i="1" s="1"/>
  <c r="AH748" i="1" s="1"/>
  <c r="U713" i="1"/>
  <c r="AC713" i="1"/>
  <c r="AD713" i="1" s="1"/>
  <c r="AC670" i="1"/>
  <c r="AD670" i="1" s="1"/>
  <c r="AB670" i="1"/>
  <c r="AG988" i="1"/>
  <c r="AH988" i="1" s="1"/>
  <c r="AB575" i="1"/>
  <c r="AC575" i="1"/>
  <c r="AD575" i="1" s="1"/>
  <c r="U976" i="1"/>
  <c r="AC976" i="1"/>
  <c r="AD976" i="1" s="1"/>
  <c r="T931" i="1"/>
  <c r="V925" i="1"/>
  <c r="T925" i="1"/>
  <c r="AB842" i="1"/>
  <c r="AC842" i="1"/>
  <c r="AD842" i="1" s="1"/>
  <c r="AB877" i="1"/>
  <c r="AB900" i="1"/>
  <c r="U589" i="1"/>
  <c r="AC589" i="1"/>
  <c r="AD589" i="1" s="1"/>
  <c r="AB589" i="1"/>
  <c r="AF787" i="1"/>
  <c r="AG787" i="1" s="1"/>
  <c r="AH787" i="1" s="1"/>
  <c r="AG760" i="1"/>
  <c r="AH760" i="1" s="1"/>
  <c r="U846" i="1"/>
  <c r="AG846" i="1" s="1"/>
  <c r="AH846" i="1" s="1"/>
  <c r="AB846" i="1"/>
  <c r="U560" i="1"/>
  <c r="AC560" i="1"/>
  <c r="AD560" i="1" s="1"/>
  <c r="AF603" i="1"/>
  <c r="AG603" i="1"/>
  <c r="AH603" i="1" s="1"/>
  <c r="AF644" i="1"/>
  <c r="AG644" i="1"/>
  <c r="AH644" i="1" s="1"/>
  <c r="AG596" i="1"/>
  <c r="AH596" i="1" s="1"/>
  <c r="AF628" i="1"/>
  <c r="AG628" i="1"/>
  <c r="AH628" i="1" s="1"/>
  <c r="AB679" i="1"/>
  <c r="U679" i="1"/>
  <c r="AG679" i="1" s="1"/>
  <c r="AH679" i="1" s="1"/>
  <c r="AG756" i="1"/>
  <c r="AH756" i="1" s="1"/>
  <c r="AC568" i="1"/>
  <c r="AD568" i="1" s="1"/>
  <c r="AB568" i="1"/>
  <c r="AF747" i="1"/>
  <c r="AG747" i="1" s="1"/>
  <c r="AH747" i="1" s="1"/>
  <c r="AB600" i="1"/>
  <c r="U600" i="1"/>
  <c r="AG600" i="1" s="1"/>
  <c r="AH600" i="1" s="1"/>
  <c r="AB774" i="1"/>
  <c r="U774" i="1"/>
  <c r="U653" i="1"/>
  <c r="AC653" i="1"/>
  <c r="AD653" i="1" s="1"/>
  <c r="AC646" i="1"/>
  <c r="AD646" i="1" s="1"/>
  <c r="U646" i="1"/>
  <c r="AB646" i="1"/>
  <c r="AC612" i="1"/>
  <c r="AD612" i="1" s="1"/>
  <c r="U612" i="1"/>
  <c r="AB612" i="1"/>
  <c r="U991" i="1"/>
  <c r="AG991" i="1" s="1"/>
  <c r="AH991" i="1" s="1"/>
  <c r="AB991" i="1"/>
  <c r="AB952" i="1"/>
  <c r="AB940" i="1"/>
  <c r="AB840" i="1"/>
  <c r="AB819" i="1"/>
  <c r="AF757" i="1"/>
  <c r="AG757" i="1"/>
  <c r="AH757" i="1" s="1"/>
  <c r="AF530" i="1"/>
  <c r="AG530" i="1"/>
  <c r="AH530" i="1" s="1"/>
  <c r="U625" i="1"/>
  <c r="AB625" i="1"/>
  <c r="AC625" i="1"/>
  <c r="AD625" i="1" s="1"/>
  <c r="AG666" i="1"/>
  <c r="AH666" i="1" s="1"/>
  <c r="AG694" i="1"/>
  <c r="AH694" i="1" s="1"/>
  <c r="AF715" i="1"/>
  <c r="AG715" i="1" s="1"/>
  <c r="AH715" i="1" s="1"/>
  <c r="AB815" i="1"/>
  <c r="V901" i="1"/>
  <c r="U528" i="1"/>
  <c r="AB528" i="1"/>
  <c r="AC528" i="1"/>
  <c r="AD528" i="1" s="1"/>
  <c r="AG551" i="1"/>
  <c r="AH551" i="1" s="1"/>
  <c r="AG608" i="1"/>
  <c r="AH608" i="1" s="1"/>
  <c r="AC595" i="1"/>
  <c r="AD595" i="1" s="1"/>
  <c r="AB595" i="1"/>
  <c r="AB545" i="1"/>
  <c r="AC545" i="1"/>
  <c r="AD545" i="1" s="1"/>
  <c r="U545" i="1"/>
  <c r="AC680" i="1"/>
  <c r="AD680" i="1" s="1"/>
  <c r="U680" i="1"/>
  <c r="AF763" i="1"/>
  <c r="AG763" i="1" s="1"/>
  <c r="AH763" i="1" s="1"/>
  <c r="AB777" i="1"/>
  <c r="U777" i="1"/>
  <c r="AF982" i="1"/>
  <c r="AG982" i="1"/>
  <c r="AH982" i="1" s="1"/>
  <c r="AC561" i="1"/>
  <c r="AD561" i="1" s="1"/>
  <c r="AB561" i="1"/>
  <c r="AB637" i="1"/>
  <c r="AC637" i="1"/>
  <c r="AD637" i="1" s="1"/>
  <c r="V946" i="1"/>
  <c r="T946" i="1"/>
  <c r="V921" i="1"/>
  <c r="T921" i="1"/>
  <c r="AB916" i="1"/>
  <c r="AB864" i="1"/>
  <c r="AF521" i="1"/>
  <c r="AG521" i="1" s="1"/>
  <c r="AH521" i="1" s="1"/>
  <c r="AB869" i="1"/>
  <c r="AB939" i="1"/>
  <c r="AG767" i="1"/>
  <c r="AH767" i="1" s="1"/>
  <c r="AC879" i="1"/>
  <c r="AD879" i="1" s="1"/>
  <c r="AB879" i="1"/>
  <c r="AC543" i="1"/>
  <c r="AD543" i="1" s="1"/>
  <c r="AB543" i="1"/>
  <c r="AC741" i="1"/>
  <c r="AD741" i="1" s="1"/>
  <c r="AB741" i="1"/>
  <c r="U741" i="1"/>
  <c r="AG781" i="1"/>
  <c r="AH781" i="1" s="1"/>
  <c r="AB697" i="1"/>
  <c r="U697" i="1"/>
  <c r="AC697" i="1"/>
  <c r="AD697" i="1" s="1"/>
  <c r="AC762" i="1"/>
  <c r="AD762" i="1" s="1"/>
  <c r="AB762" i="1"/>
  <c r="U762" i="1"/>
  <c r="AF776" i="1"/>
  <c r="AG776" i="1"/>
  <c r="AH776" i="1" s="1"/>
  <c r="U985" i="1"/>
  <c r="AC985" i="1"/>
  <c r="AD985" i="1" s="1"/>
  <c r="AF970" i="1"/>
  <c r="AG970" i="1" s="1"/>
  <c r="AH970" i="1" s="1"/>
  <c r="AC749" i="1"/>
  <c r="AD749" i="1" s="1"/>
  <c r="AB749" i="1"/>
  <c r="AB525" i="1"/>
  <c r="AC525" i="1"/>
  <c r="AD525" i="1" s="1"/>
  <c r="U614" i="1"/>
  <c r="AC614" i="1"/>
  <c r="AD614" i="1" s="1"/>
  <c r="R988" i="1"/>
  <c r="S988" i="1" s="1"/>
  <c r="U979" i="1"/>
  <c r="AB979" i="1"/>
  <c r="T968" i="1"/>
  <c r="V968" i="1"/>
  <c r="R962" i="1"/>
  <c r="S962" i="1" s="1"/>
  <c r="V878" i="1"/>
  <c r="AC599" i="1"/>
  <c r="AD599" i="1" s="1"/>
  <c r="AB599" i="1"/>
  <c r="R970" i="1"/>
  <c r="S970" i="1" s="1"/>
  <c r="R956" i="1"/>
  <c r="S956" i="1" s="1"/>
  <c r="R848" i="1"/>
  <c r="S848" i="1" s="1"/>
  <c r="AB834" i="1"/>
  <c r="R819" i="1"/>
  <c r="S819" i="1" s="1"/>
  <c r="R804" i="1"/>
  <c r="S804" i="1" s="1"/>
  <c r="R799" i="1"/>
  <c r="S799" i="1" s="1"/>
  <c r="U660" i="1"/>
  <c r="AC660" i="1"/>
  <c r="AD660" i="1" s="1"/>
  <c r="R821" i="1"/>
  <c r="S821" i="1" s="1"/>
  <c r="R810" i="1"/>
  <c r="S810" i="1" s="1"/>
  <c r="R805" i="1"/>
  <c r="S805" i="1" s="1"/>
  <c r="R800" i="1"/>
  <c r="S800" i="1" s="1"/>
  <c r="T783" i="1"/>
  <c r="AB831" i="1"/>
  <c r="AB814" i="1"/>
  <c r="AB966" i="1"/>
  <c r="V891" i="1"/>
  <c r="AB863" i="1"/>
  <c r="V990" i="1"/>
  <c r="T990" i="1"/>
  <c r="V984" i="1"/>
  <c r="T984" i="1"/>
  <c r="AB982" i="1"/>
  <c r="T978" i="1"/>
  <c r="T964" i="1"/>
  <c r="R917" i="1"/>
  <c r="S917" i="1" s="1"/>
  <c r="R860" i="1"/>
  <c r="S860" i="1" s="1"/>
  <c r="R806" i="1"/>
  <c r="S806" i="1" s="1"/>
  <c r="R801" i="1"/>
  <c r="S801" i="1" s="1"/>
  <c r="T768" i="1"/>
  <c r="R746" i="1"/>
  <c r="S746" i="1" s="1"/>
  <c r="AB1000" i="1"/>
  <c r="T992" i="1"/>
  <c r="V992" i="1"/>
  <c r="T974" i="1"/>
  <c r="R908" i="1"/>
  <c r="S908" i="1" s="1"/>
  <c r="R794" i="1"/>
  <c r="S794" i="1" s="1"/>
  <c r="R780" i="1"/>
  <c r="S780" i="1" s="1"/>
  <c r="R765" i="1"/>
  <c r="S765" i="1" s="1"/>
  <c r="T724" i="1"/>
  <c r="T716" i="1"/>
  <c r="T652" i="1"/>
  <c r="R650" i="1"/>
  <c r="S650" i="1" s="1"/>
  <c r="AG465" i="1"/>
  <c r="AH465" i="1" s="1"/>
  <c r="R759" i="1"/>
  <c r="S759" i="1" s="1"/>
  <c r="R753" i="1"/>
  <c r="S753" i="1" s="1"/>
  <c r="R671" i="1"/>
  <c r="S671" i="1" s="1"/>
  <c r="R666" i="1"/>
  <c r="S666" i="1" s="1"/>
  <c r="AB659" i="1"/>
  <c r="AB493" i="1"/>
  <c r="R748" i="1"/>
  <c r="S748" i="1" s="1"/>
  <c r="R736" i="1"/>
  <c r="S736" i="1" s="1"/>
  <c r="R728" i="1"/>
  <c r="S728" i="1" s="1"/>
  <c r="R706" i="1"/>
  <c r="S706" i="1" s="1"/>
  <c r="T632" i="1"/>
  <c r="R844" i="1"/>
  <c r="S844" i="1" s="1"/>
  <c r="R802" i="1"/>
  <c r="S802" i="1" s="1"/>
  <c r="R679" i="1"/>
  <c r="S679" i="1" s="1"/>
  <c r="R651" i="1"/>
  <c r="S651" i="1" s="1"/>
  <c r="T965" i="1"/>
  <c r="R818" i="1"/>
  <c r="S818" i="1" s="1"/>
  <c r="R755" i="1"/>
  <c r="S755" i="1" s="1"/>
  <c r="R747" i="1"/>
  <c r="S747" i="1" s="1"/>
  <c r="R729" i="1"/>
  <c r="S729" i="1" s="1"/>
  <c r="R718" i="1"/>
  <c r="S718" i="1" s="1"/>
  <c r="V717" i="1"/>
  <c r="AB651" i="1"/>
  <c r="V621" i="1"/>
  <c r="R483" i="1"/>
  <c r="S483" i="1" s="1"/>
  <c r="AA457" i="1"/>
  <c r="AB457" i="1" s="1"/>
  <c r="AC457" i="1" s="1"/>
  <c r="AD457" i="1" s="1"/>
  <c r="AA404" i="1"/>
  <c r="AB500" i="1"/>
  <c r="R539" i="1"/>
  <c r="S539" i="1" s="1"/>
  <c r="T515" i="1"/>
  <c r="AA420" i="1"/>
  <c r="AB420" i="1" s="1"/>
  <c r="AC420" i="1" s="1"/>
  <c r="AD420" i="1" s="1"/>
  <c r="R528" i="1"/>
  <c r="S528" i="1" s="1"/>
  <c r="AC415" i="1"/>
  <c r="AD415" i="1" s="1"/>
  <c r="AB464" i="1"/>
  <c r="R664" i="1"/>
  <c r="S664" i="1" s="1"/>
  <c r="T514" i="1"/>
  <c r="V539" i="1"/>
  <c r="AB483" i="1"/>
  <c r="AA456" i="1"/>
  <c r="AB456" i="1" s="1"/>
  <c r="AC456" i="1" s="1"/>
  <c r="AD456" i="1" s="1"/>
  <c r="R408" i="1"/>
  <c r="S408" i="1" s="1"/>
  <c r="AA405" i="1"/>
  <c r="AB405" i="1" s="1"/>
  <c r="AC405" i="1" s="1"/>
  <c r="AD405" i="1" s="1"/>
  <c r="AB388" i="1"/>
  <c r="AA401" i="1"/>
  <c r="AB401" i="1" s="1"/>
  <c r="AC401" i="1" s="1"/>
  <c r="AD401" i="1" s="1"/>
  <c r="AB385" i="1"/>
  <c r="AB308" i="1"/>
  <c r="R460" i="1"/>
  <c r="S460" i="1" s="1"/>
  <c r="AA439" i="1"/>
  <c r="AB439" i="1" s="1"/>
  <c r="AC439" i="1" s="1"/>
  <c r="AD439" i="1" s="1"/>
  <c r="R437" i="1"/>
  <c r="S437" i="1" s="1"/>
  <c r="V410" i="1"/>
  <c r="T375" i="1"/>
  <c r="R427" i="1"/>
  <c r="S427" i="1" s="1"/>
  <c r="AA445" i="1"/>
  <c r="AB445" i="1" s="1"/>
  <c r="AC445" i="1" s="1"/>
  <c r="AD445" i="1" s="1"/>
  <c r="AB404" i="1"/>
  <c r="AC404" i="1" s="1"/>
  <c r="AD404" i="1" s="1"/>
  <c r="AB430" i="1"/>
  <c r="AC430" i="1" s="1"/>
  <c r="AD430" i="1" s="1"/>
  <c r="AA427" i="1"/>
  <c r="AB427" i="1" s="1"/>
  <c r="AC427" i="1" s="1"/>
  <c r="AD427" i="1" s="1"/>
  <c r="R420" i="1"/>
  <c r="S420" i="1" s="1"/>
  <c r="AA413" i="1"/>
  <c r="AB413" i="1" s="1"/>
  <c r="AC413" i="1" s="1"/>
  <c r="AD413" i="1" s="1"/>
  <c r="AA430" i="1"/>
  <c r="AA407" i="1"/>
  <c r="AB407" i="1" s="1"/>
  <c r="AC407" i="1" s="1"/>
  <c r="AD407" i="1" s="1"/>
  <c r="R510" i="1"/>
  <c r="S510" i="1" s="1"/>
  <c r="R446" i="1"/>
  <c r="S446" i="1" s="1"/>
  <c r="AA444" i="1"/>
  <c r="AB444" i="1" s="1"/>
  <c r="AC444" i="1" s="1"/>
  <c r="AD444" i="1" s="1"/>
  <c r="AA386" i="1"/>
  <c r="AB386" i="1" s="1"/>
  <c r="AC386" i="1" s="1"/>
  <c r="AD386" i="1" s="1"/>
  <c r="AB356" i="1"/>
  <c r="AB214" i="1"/>
  <c r="R354" i="1"/>
  <c r="S354" i="1" s="1"/>
  <c r="T320" i="1"/>
  <c r="R313" i="1"/>
  <c r="S313" i="1" s="1"/>
  <c r="AB383" i="1"/>
  <c r="V356" i="1"/>
  <c r="R347" i="1"/>
  <c r="S347" i="1" s="1"/>
  <c r="AB345" i="1"/>
  <c r="AB258" i="1"/>
  <c r="AB402" i="1"/>
  <c r="AC402" i="1" s="1"/>
  <c r="AD402" i="1" s="1"/>
  <c r="AB299" i="1"/>
  <c r="AB189" i="1"/>
  <c r="R385" i="1"/>
  <c r="S385" i="1" s="1"/>
  <c r="R343" i="1"/>
  <c r="S343" i="1" s="1"/>
  <c r="T316" i="1"/>
  <c r="R314" i="1"/>
  <c r="S314" i="1" s="1"/>
  <c r="R206" i="1"/>
  <c r="S206" i="1" s="1"/>
  <c r="R220" i="1"/>
  <c r="S220" i="1" s="1"/>
  <c r="AB202" i="1"/>
  <c r="R172" i="1"/>
  <c r="S172" i="1" s="1"/>
  <c r="AB140" i="1"/>
  <c r="AB46" i="1"/>
  <c r="AC46" i="1" s="1"/>
  <c r="AD46" i="1" s="1"/>
  <c r="AB116" i="1"/>
  <c r="AA63" i="1"/>
  <c r="AB63" i="1" s="1"/>
  <c r="AC63" i="1" s="1"/>
  <c r="AD63" i="1" s="1"/>
  <c r="AA48" i="1"/>
  <c r="AB28" i="1"/>
  <c r="AB43" i="1"/>
  <c r="AC43" i="1" s="1"/>
  <c r="AD43" i="1" s="1"/>
  <c r="AA39" i="1"/>
  <c r="AB39" i="1" s="1"/>
  <c r="AC39" i="1" s="1"/>
  <c r="AD39" i="1" s="1"/>
  <c r="AB38" i="1"/>
  <c r="AC38" i="1" s="1"/>
  <c r="AD38" i="1" s="1"/>
  <c r="AA66" i="1"/>
  <c r="AB66" i="1" s="1"/>
  <c r="AC66" i="1" s="1"/>
  <c r="AD66" i="1" s="1"/>
  <c r="AA43" i="1"/>
  <c r="AA38" i="1"/>
  <c r="AB75" i="1"/>
  <c r="AC75" i="1" s="1"/>
  <c r="AD75" i="1" s="1"/>
  <c r="R60" i="1"/>
  <c r="S60" i="1" s="1"/>
  <c r="AA47" i="1"/>
  <c r="AB47" i="1" s="1"/>
  <c r="AC47" i="1" s="1"/>
  <c r="AD47" i="1" s="1"/>
  <c r="AB31" i="1"/>
  <c r="AA73" i="1"/>
  <c r="AB73" i="1" s="1"/>
  <c r="AC73" i="1" s="1"/>
  <c r="AD73" i="1" s="1"/>
  <c r="AB45" i="1"/>
  <c r="AC45" i="1" s="1"/>
  <c r="AD45" i="1" s="1"/>
  <c r="V30" i="1"/>
  <c r="T30" i="1"/>
  <c r="AB30" i="1"/>
  <c r="AB48" i="1"/>
  <c r="AC48" i="1" s="1"/>
  <c r="AD48" i="1" s="1"/>
  <c r="AF386" i="1" l="1"/>
  <c r="AG386" i="1"/>
  <c r="AH386" i="1" s="1"/>
  <c r="AF430" i="1"/>
  <c r="AG430" i="1"/>
  <c r="AH430" i="1" s="1"/>
  <c r="AF63" i="1"/>
  <c r="AG63" i="1" s="1"/>
  <c r="AH63" i="1" s="1"/>
  <c r="AF83" i="1"/>
  <c r="AG83" i="1" s="1"/>
  <c r="AH83" i="1" s="1"/>
  <c r="AF455" i="1"/>
  <c r="AG455" i="1"/>
  <c r="AH455" i="1" s="1"/>
  <c r="AF406" i="1"/>
  <c r="AG406" i="1"/>
  <c r="AH406" i="1" s="1"/>
  <c r="AF82" i="1"/>
  <c r="AG82" i="1" s="1"/>
  <c r="AH82" i="1" s="1"/>
  <c r="AG403" i="1"/>
  <c r="AH403" i="1" s="1"/>
  <c r="AF403" i="1"/>
  <c r="AF438" i="1"/>
  <c r="AG438" i="1" s="1"/>
  <c r="AH438" i="1" s="1"/>
  <c r="AF447" i="1"/>
  <c r="AG447" i="1" s="1"/>
  <c r="AH447" i="1" s="1"/>
  <c r="AF444" i="1"/>
  <c r="AG444" i="1" s="1"/>
  <c r="AH444" i="1" s="1"/>
  <c r="AF404" i="1"/>
  <c r="AG404" i="1" s="1"/>
  <c r="AH404" i="1" s="1"/>
  <c r="AF51" i="1"/>
  <c r="AG51" i="1"/>
  <c r="AH51" i="1" s="1"/>
  <c r="AF439" i="1"/>
  <c r="AG439" i="1"/>
  <c r="AH439" i="1" s="1"/>
  <c r="AF46" i="1"/>
  <c r="AG46" i="1" s="1"/>
  <c r="AH46" i="1" s="1"/>
  <c r="AG38" i="1"/>
  <c r="AH38" i="1" s="1"/>
  <c r="AF38" i="1"/>
  <c r="AF47" i="1"/>
  <c r="AG47" i="1"/>
  <c r="AH47" i="1" s="1"/>
  <c r="AF407" i="1"/>
  <c r="AG407" i="1"/>
  <c r="AH407" i="1" s="1"/>
  <c r="AF48" i="1"/>
  <c r="AG48" i="1" s="1"/>
  <c r="AH48" i="1" s="1"/>
  <c r="AF402" i="1"/>
  <c r="AG402" i="1" s="1"/>
  <c r="AH402" i="1" s="1"/>
  <c r="AF92" i="1"/>
  <c r="AG92" i="1" s="1"/>
  <c r="AH92" i="1" s="1"/>
  <c r="AF45" i="1"/>
  <c r="AG45" i="1"/>
  <c r="AH45" i="1" s="1"/>
  <c r="AF73" i="1"/>
  <c r="AG73" i="1" s="1"/>
  <c r="AH73" i="1" s="1"/>
  <c r="AG75" i="1"/>
  <c r="AH75" i="1" s="1"/>
  <c r="AF75" i="1"/>
  <c r="AF56" i="1"/>
  <c r="AG56" i="1"/>
  <c r="AH56" i="1" s="1"/>
  <c r="AF879" i="1"/>
  <c r="AG879" i="1"/>
  <c r="AH879" i="1" s="1"/>
  <c r="AF788" i="1"/>
  <c r="AG788" i="1" s="1"/>
  <c r="AH788" i="1" s="1"/>
  <c r="U965" i="1"/>
  <c r="AC965" i="1"/>
  <c r="AD965" i="1" s="1"/>
  <c r="AF769" i="1"/>
  <c r="AG769" i="1"/>
  <c r="AH769" i="1" s="1"/>
  <c r="AF640" i="1"/>
  <c r="AG640" i="1"/>
  <c r="AH640" i="1" s="1"/>
  <c r="AF39" i="1"/>
  <c r="AG39" i="1"/>
  <c r="AH39" i="1" s="1"/>
  <c r="AB946" i="1"/>
  <c r="AC946" i="1"/>
  <c r="AD946" i="1" s="1"/>
  <c r="U946" i="1"/>
  <c r="AF981" i="1"/>
  <c r="AG981" i="1" s="1"/>
  <c r="AH981" i="1" s="1"/>
  <c r="AF445" i="1"/>
  <c r="AG445" i="1" s="1"/>
  <c r="AH445" i="1" s="1"/>
  <c r="AC316" i="1"/>
  <c r="AD316" i="1" s="1"/>
  <c r="U316" i="1"/>
  <c r="AB316" i="1"/>
  <c r="AF405" i="1"/>
  <c r="AG405" i="1"/>
  <c r="AH405" i="1" s="1"/>
  <c r="AF415" i="1"/>
  <c r="AG415" i="1" s="1"/>
  <c r="AH415" i="1" s="1"/>
  <c r="AF457" i="1"/>
  <c r="AG457" i="1"/>
  <c r="AH457" i="1" s="1"/>
  <c r="AC768" i="1"/>
  <c r="AD768" i="1" s="1"/>
  <c r="U768" i="1"/>
  <c r="AB768" i="1"/>
  <c r="AC984" i="1"/>
  <c r="AD984" i="1" s="1"/>
  <c r="AB984" i="1"/>
  <c r="U984" i="1"/>
  <c r="AF985" i="1"/>
  <c r="AG985" i="1"/>
  <c r="AH985" i="1" s="1"/>
  <c r="AF561" i="1"/>
  <c r="AG561" i="1" s="1"/>
  <c r="AH561" i="1" s="1"/>
  <c r="AF680" i="1"/>
  <c r="AG680" i="1" s="1"/>
  <c r="AH680" i="1" s="1"/>
  <c r="AF528" i="1"/>
  <c r="AG528" i="1" s="1"/>
  <c r="AH528" i="1" s="1"/>
  <c r="AF612" i="1"/>
  <c r="AG612" i="1"/>
  <c r="AH612" i="1" s="1"/>
  <c r="AF560" i="1"/>
  <c r="AG560" i="1" s="1"/>
  <c r="AH560" i="1" s="1"/>
  <c r="AF589" i="1"/>
  <c r="AG589" i="1"/>
  <c r="AH589" i="1" s="1"/>
  <c r="AC931" i="1"/>
  <c r="AD931" i="1" s="1"/>
  <c r="AB931" i="1"/>
  <c r="U931" i="1"/>
  <c r="AF713" i="1"/>
  <c r="AG713" i="1" s="1"/>
  <c r="AH713" i="1" s="1"/>
  <c r="AF808" i="1"/>
  <c r="AG808" i="1" s="1"/>
  <c r="AH808" i="1" s="1"/>
  <c r="AC935" i="1"/>
  <c r="AD935" i="1" s="1"/>
  <c r="U935" i="1"/>
  <c r="AB935" i="1"/>
  <c r="AF972" i="1"/>
  <c r="AG972" i="1" s="1"/>
  <c r="AH972" i="1" s="1"/>
  <c r="AB933" i="1"/>
  <c r="AC933" i="1"/>
  <c r="AD933" i="1" s="1"/>
  <c r="U933" i="1"/>
  <c r="AG962" i="1"/>
  <c r="AH962" i="1" s="1"/>
  <c r="AF962" i="1"/>
  <c r="AG997" i="1"/>
  <c r="AH997" i="1" s="1"/>
  <c r="AF997" i="1"/>
  <c r="AF516" i="1"/>
  <c r="AG516" i="1" s="1"/>
  <c r="AH516" i="1" s="1"/>
  <c r="AF167" i="1"/>
  <c r="AG167" i="1" s="1"/>
  <c r="AH167" i="1" s="1"/>
  <c r="AF119" i="1"/>
  <c r="AG119" i="1" s="1"/>
  <c r="AH119" i="1" s="1"/>
  <c r="AF65" i="1"/>
  <c r="AG65" i="1" s="1"/>
  <c r="AH65" i="1" s="1"/>
  <c r="AF416" i="1"/>
  <c r="AG416" i="1" s="1"/>
  <c r="AH416" i="1" s="1"/>
  <c r="AG429" i="1"/>
  <c r="AH429" i="1" s="1"/>
  <c r="AF429" i="1"/>
  <c r="AF377" i="1"/>
  <c r="AG377" i="1" s="1"/>
  <c r="AH377" i="1" s="1"/>
  <c r="AF495" i="1"/>
  <c r="AG495" i="1" s="1"/>
  <c r="AH495" i="1" s="1"/>
  <c r="AF331" i="1"/>
  <c r="AG331" i="1" s="1"/>
  <c r="AH331" i="1" s="1"/>
  <c r="AF326" i="1"/>
  <c r="AG326" i="1" s="1"/>
  <c r="AH326" i="1" s="1"/>
  <c r="AG298" i="1"/>
  <c r="AH298" i="1" s="1"/>
  <c r="AF298" i="1"/>
  <c r="AF617" i="1"/>
  <c r="AG617" i="1"/>
  <c r="AH617" i="1" s="1"/>
  <c r="AF801" i="1"/>
  <c r="AG801" i="1" s="1"/>
  <c r="AH801" i="1" s="1"/>
  <c r="AF526" i="1"/>
  <c r="AG526" i="1" s="1"/>
  <c r="AH526" i="1" s="1"/>
  <c r="AF198" i="1"/>
  <c r="AG198" i="1" s="1"/>
  <c r="AH198" i="1" s="1"/>
  <c r="AF26" i="1"/>
  <c r="AG26" i="1" s="1"/>
  <c r="AH26" i="1" s="1"/>
  <c r="AG88" i="1"/>
  <c r="AH88" i="1" s="1"/>
  <c r="AF88" i="1"/>
  <c r="AF291" i="1"/>
  <c r="AG291" i="1" s="1"/>
  <c r="AH291" i="1" s="1"/>
  <c r="AG195" i="1"/>
  <c r="AH195" i="1" s="1"/>
  <c r="AF195" i="1"/>
  <c r="AF367" i="1"/>
  <c r="AG367" i="1"/>
  <c r="AH367" i="1" s="1"/>
  <c r="AG278" i="1"/>
  <c r="AH278" i="1" s="1"/>
  <c r="AF278" i="1"/>
  <c r="AF373" i="1"/>
  <c r="AG373" i="1" s="1"/>
  <c r="AH373" i="1" s="1"/>
  <c r="AG351" i="1"/>
  <c r="AH351" i="1" s="1"/>
  <c r="AF351" i="1"/>
  <c r="AF417" i="1"/>
  <c r="AG417" i="1" s="1"/>
  <c r="AH417" i="1" s="1"/>
  <c r="AF832" i="1"/>
  <c r="AG832" i="1" s="1"/>
  <c r="AH832" i="1" s="1"/>
  <c r="AF532" i="1"/>
  <c r="AG532" i="1" s="1"/>
  <c r="AH532" i="1" s="1"/>
  <c r="AF948" i="1"/>
  <c r="AG948" i="1" s="1"/>
  <c r="AH948" i="1" s="1"/>
  <c r="AF941" i="1"/>
  <c r="AG941" i="1" s="1"/>
  <c r="AH941" i="1" s="1"/>
  <c r="AF233" i="1"/>
  <c r="AG233" i="1" s="1"/>
  <c r="AH233" i="1" s="1"/>
  <c r="AF250" i="1"/>
  <c r="AG250" i="1" s="1"/>
  <c r="AH250" i="1" s="1"/>
  <c r="AF504" i="1"/>
  <c r="AG504" i="1" s="1"/>
  <c r="AH504" i="1" s="1"/>
  <c r="AF481" i="1"/>
  <c r="AG481" i="1"/>
  <c r="AH481" i="1" s="1"/>
  <c r="AF145" i="1"/>
  <c r="AG145" i="1" s="1"/>
  <c r="AH145" i="1" s="1"/>
  <c r="AG411" i="1"/>
  <c r="AH411" i="1" s="1"/>
  <c r="AF411" i="1"/>
  <c r="AG221" i="1"/>
  <c r="AH221" i="1" s="1"/>
  <c r="AF221" i="1"/>
  <c r="AF349" i="1"/>
  <c r="AG349" i="1"/>
  <c r="AH349" i="1" s="1"/>
  <c r="AG449" i="1"/>
  <c r="AH449" i="1" s="1"/>
  <c r="AF449" i="1"/>
  <c r="AG646" i="1"/>
  <c r="AH646" i="1" s="1"/>
  <c r="AF646" i="1"/>
  <c r="AG149" i="1"/>
  <c r="AH149" i="1" s="1"/>
  <c r="AF149" i="1"/>
  <c r="AF252" i="1"/>
  <c r="AG252" i="1" s="1"/>
  <c r="AH252" i="1" s="1"/>
  <c r="AG184" i="1"/>
  <c r="AH184" i="1" s="1"/>
  <c r="AF184" i="1"/>
  <c r="AG433" i="1"/>
  <c r="AH433" i="1" s="1"/>
  <c r="AF433" i="1"/>
  <c r="AF387" i="1"/>
  <c r="AG387" i="1" s="1"/>
  <c r="AH387" i="1" s="1"/>
  <c r="AF357" i="1"/>
  <c r="AG357" i="1" s="1"/>
  <c r="AH357" i="1" s="1"/>
  <c r="AF200" i="1"/>
  <c r="AG200" i="1" s="1"/>
  <c r="AH200" i="1" s="1"/>
  <c r="AG64" i="1"/>
  <c r="AH64" i="1" s="1"/>
  <c r="AF64" i="1"/>
  <c r="AF343" i="1"/>
  <c r="AG343" i="1" s="1"/>
  <c r="AH343" i="1" s="1"/>
  <c r="AF89" i="1"/>
  <c r="AG89" i="1" s="1"/>
  <c r="AH89" i="1" s="1"/>
  <c r="AF120" i="1"/>
  <c r="AG120" i="1" s="1"/>
  <c r="AH120" i="1" s="1"/>
  <c r="AG18" i="1"/>
  <c r="AH18" i="1" s="1"/>
  <c r="AF18" i="1"/>
  <c r="AG54" i="1"/>
  <c r="AH54" i="1" s="1"/>
  <c r="AF54" i="1"/>
  <c r="AF161" i="1"/>
  <c r="AG161" i="1"/>
  <c r="AH161" i="1" s="1"/>
  <c r="AF308" i="1"/>
  <c r="AG308" i="1" s="1"/>
  <c r="AH308" i="1" s="1"/>
  <c r="AF226" i="1"/>
  <c r="AG226" i="1" s="1"/>
  <c r="AH226" i="1" s="1"/>
  <c r="AF436" i="1"/>
  <c r="AG436" i="1" s="1"/>
  <c r="AH436" i="1" s="1"/>
  <c r="AF427" i="1"/>
  <c r="AG427" i="1" s="1"/>
  <c r="AH427" i="1" s="1"/>
  <c r="AG976" i="1"/>
  <c r="AH976" i="1" s="1"/>
  <c r="AF976" i="1"/>
  <c r="U958" i="1"/>
  <c r="AC958" i="1"/>
  <c r="AD958" i="1" s="1"/>
  <c r="AF420" i="1"/>
  <c r="AG420" i="1" s="1"/>
  <c r="AH420" i="1" s="1"/>
  <c r="AC783" i="1"/>
  <c r="AD783" i="1" s="1"/>
  <c r="AB783" i="1"/>
  <c r="U783" i="1"/>
  <c r="AF953" i="1"/>
  <c r="AG953" i="1" s="1"/>
  <c r="AH953" i="1" s="1"/>
  <c r="AF534" i="1"/>
  <c r="AG534" i="1"/>
  <c r="AH534" i="1" s="1"/>
  <c r="AF601" i="1"/>
  <c r="AG601" i="1"/>
  <c r="AH601" i="1" s="1"/>
  <c r="AC515" i="1"/>
  <c r="AD515" i="1" s="1"/>
  <c r="AB515" i="1"/>
  <c r="U515" i="1"/>
  <c r="U652" i="1"/>
  <c r="AC652" i="1"/>
  <c r="AD652" i="1" s="1"/>
  <c r="AB652" i="1"/>
  <c r="AF555" i="1"/>
  <c r="AG555" i="1"/>
  <c r="AH555" i="1" s="1"/>
  <c r="AF947" i="1"/>
  <c r="AG947" i="1"/>
  <c r="AH947" i="1" s="1"/>
  <c r="AF702" i="1"/>
  <c r="AG702" i="1" s="1"/>
  <c r="AH702" i="1" s="1"/>
  <c r="AF780" i="1"/>
  <c r="AG780" i="1"/>
  <c r="AH780" i="1" s="1"/>
  <c r="AF115" i="1"/>
  <c r="AG115" i="1"/>
  <c r="AH115" i="1" s="1"/>
  <c r="AF72" i="1"/>
  <c r="AG72" i="1"/>
  <c r="AH72" i="1" s="1"/>
  <c r="AF224" i="1"/>
  <c r="AG224" i="1" s="1"/>
  <c r="AH224" i="1" s="1"/>
  <c r="AB716" i="1"/>
  <c r="AC716" i="1"/>
  <c r="AD716" i="1" s="1"/>
  <c r="U716" i="1"/>
  <c r="U992" i="1"/>
  <c r="AB992" i="1"/>
  <c r="AC992" i="1"/>
  <c r="AD992" i="1" s="1"/>
  <c r="U964" i="1"/>
  <c r="AB964" i="1"/>
  <c r="AC964" i="1"/>
  <c r="AD964" i="1" s="1"/>
  <c r="U968" i="1"/>
  <c r="AC968" i="1"/>
  <c r="AD968" i="1" s="1"/>
  <c r="AB968" i="1"/>
  <c r="AF741" i="1"/>
  <c r="AG741" i="1" s="1"/>
  <c r="AH741" i="1" s="1"/>
  <c r="AF637" i="1"/>
  <c r="AG637" i="1" s="1"/>
  <c r="AH637" i="1" s="1"/>
  <c r="AF595" i="1"/>
  <c r="AG595" i="1"/>
  <c r="AH595" i="1" s="1"/>
  <c r="AF568" i="1"/>
  <c r="AG568" i="1" s="1"/>
  <c r="AH568" i="1" s="1"/>
  <c r="AF564" i="1"/>
  <c r="AG564" i="1"/>
  <c r="AH564" i="1" s="1"/>
  <c r="AG752" i="1"/>
  <c r="AH752" i="1" s="1"/>
  <c r="AF752" i="1"/>
  <c r="AF858" i="1"/>
  <c r="AG858" i="1"/>
  <c r="AH858" i="1" s="1"/>
  <c r="AF618" i="1"/>
  <c r="AG618" i="1"/>
  <c r="AH618" i="1" s="1"/>
  <c r="AF607" i="1"/>
  <c r="AG607" i="1" s="1"/>
  <c r="AH607" i="1" s="1"/>
  <c r="AG662" i="1"/>
  <c r="AH662" i="1" s="1"/>
  <c r="AF662" i="1"/>
  <c r="AF138" i="1"/>
  <c r="AG138" i="1"/>
  <c r="AH138" i="1" s="1"/>
  <c r="AF181" i="1"/>
  <c r="AG181" i="1" s="1"/>
  <c r="AH181" i="1" s="1"/>
  <c r="AF305" i="1"/>
  <c r="AG305" i="1" s="1"/>
  <c r="AH305" i="1" s="1"/>
  <c r="AF81" i="1"/>
  <c r="AG81" i="1" s="1"/>
  <c r="AH81" i="1" s="1"/>
  <c r="AF374" i="1"/>
  <c r="AG374" i="1" s="1"/>
  <c r="AH374" i="1" s="1"/>
  <c r="AF227" i="1"/>
  <c r="AG227" i="1"/>
  <c r="AH227" i="1" s="1"/>
  <c r="AF301" i="1"/>
  <c r="AG301" i="1"/>
  <c r="AH301" i="1" s="1"/>
  <c r="AF66" i="1"/>
  <c r="AG66" i="1" s="1"/>
  <c r="AH66" i="1" s="1"/>
  <c r="AF614" i="1"/>
  <c r="AG614" i="1"/>
  <c r="AH614" i="1" s="1"/>
  <c r="AB921" i="1"/>
  <c r="U921" i="1"/>
  <c r="AC921" i="1"/>
  <c r="AD921" i="1" s="1"/>
  <c r="AF625" i="1"/>
  <c r="AG625" i="1"/>
  <c r="AH625" i="1" s="1"/>
  <c r="AF966" i="1"/>
  <c r="AG966" i="1" s="1"/>
  <c r="AH966" i="1" s="1"/>
  <c r="AF896" i="1"/>
  <c r="AG896" i="1" s="1"/>
  <c r="AH896" i="1" s="1"/>
  <c r="AB990" i="1"/>
  <c r="U990" i="1"/>
  <c r="AC990" i="1"/>
  <c r="AD990" i="1" s="1"/>
  <c r="AF545" i="1"/>
  <c r="AG545" i="1" s="1"/>
  <c r="AH545" i="1" s="1"/>
  <c r="AB965" i="1"/>
  <c r="U928" i="1"/>
  <c r="AC928" i="1"/>
  <c r="AD928" i="1" s="1"/>
  <c r="AF525" i="1"/>
  <c r="AG525" i="1"/>
  <c r="AH525" i="1" s="1"/>
  <c r="AF580" i="1"/>
  <c r="AG580" i="1" s="1"/>
  <c r="AH580" i="1" s="1"/>
  <c r="U940" i="1"/>
  <c r="AC940" i="1"/>
  <c r="AD940" i="1" s="1"/>
  <c r="AF825" i="1"/>
  <c r="AG825" i="1" s="1"/>
  <c r="AH825" i="1" s="1"/>
  <c r="AC320" i="1"/>
  <c r="AD320" i="1" s="1"/>
  <c r="AB320" i="1"/>
  <c r="U320" i="1"/>
  <c r="AF967" i="1"/>
  <c r="AG967" i="1" s="1"/>
  <c r="AH967" i="1" s="1"/>
  <c r="U971" i="1"/>
  <c r="AB971" i="1"/>
  <c r="AC971" i="1"/>
  <c r="AD971" i="1" s="1"/>
  <c r="AF840" i="1"/>
  <c r="AG840" i="1"/>
  <c r="AH840" i="1" s="1"/>
  <c r="AF926" i="1"/>
  <c r="AG926" i="1" s="1"/>
  <c r="AH926" i="1" s="1"/>
  <c r="AF401" i="1"/>
  <c r="AG401" i="1" s="1"/>
  <c r="AH401" i="1" s="1"/>
  <c r="AF749" i="1"/>
  <c r="AG749" i="1" s="1"/>
  <c r="AH749" i="1" s="1"/>
  <c r="U925" i="1"/>
  <c r="AC925" i="1"/>
  <c r="AD925" i="1" s="1"/>
  <c r="AB925" i="1"/>
  <c r="U983" i="1"/>
  <c r="AC983" i="1"/>
  <c r="AD983" i="1" s="1"/>
  <c r="AB983" i="1"/>
  <c r="AF811" i="1"/>
  <c r="AG811" i="1"/>
  <c r="AH811" i="1" s="1"/>
  <c r="AF570" i="1"/>
  <c r="AG570" i="1"/>
  <c r="AH570" i="1" s="1"/>
  <c r="AF550" i="1"/>
  <c r="AG550" i="1"/>
  <c r="AH550" i="1" s="1"/>
  <c r="AF942" i="1"/>
  <c r="AG942" i="1" s="1"/>
  <c r="AH942" i="1" s="1"/>
  <c r="AF706" i="1"/>
  <c r="AG706" i="1"/>
  <c r="AH706" i="1" s="1"/>
  <c r="AF822" i="1"/>
  <c r="AG822" i="1"/>
  <c r="AH822" i="1" s="1"/>
  <c r="AF31" i="1"/>
  <c r="AG31" i="1"/>
  <c r="AH31" i="1" s="1"/>
  <c r="AF414" i="1"/>
  <c r="AG414" i="1" s="1"/>
  <c r="AH414" i="1" s="1"/>
  <c r="AF148" i="1"/>
  <c r="AG148" i="1" s="1"/>
  <c r="AH148" i="1" s="1"/>
  <c r="AF412" i="1"/>
  <c r="AG412" i="1" s="1"/>
  <c r="AH412" i="1" s="1"/>
  <c r="AF362" i="1"/>
  <c r="AG362" i="1"/>
  <c r="AH362" i="1" s="1"/>
  <c r="AG310" i="1"/>
  <c r="AH310" i="1" s="1"/>
  <c r="AF310" i="1"/>
  <c r="AF228" i="1"/>
  <c r="AG228" i="1"/>
  <c r="AH228" i="1" s="1"/>
  <c r="AF502" i="1"/>
  <c r="AG502" i="1"/>
  <c r="AH502" i="1" s="1"/>
  <c r="AF463" i="1"/>
  <c r="AG463" i="1" s="1"/>
  <c r="AH463" i="1" s="1"/>
  <c r="AF473" i="1"/>
  <c r="AG473" i="1" s="1"/>
  <c r="AH473" i="1" s="1"/>
  <c r="AF108" i="1"/>
  <c r="AG108" i="1" s="1"/>
  <c r="AH108" i="1" s="1"/>
  <c r="AF599" i="1"/>
  <c r="AG599" i="1"/>
  <c r="AH599" i="1" s="1"/>
  <c r="AF456" i="1"/>
  <c r="AG456" i="1"/>
  <c r="AH456" i="1" s="1"/>
  <c r="AF938" i="1"/>
  <c r="AG938" i="1" s="1"/>
  <c r="AH938" i="1" s="1"/>
  <c r="AF989" i="1"/>
  <c r="AG989" i="1"/>
  <c r="AH989" i="1" s="1"/>
  <c r="AC974" i="1"/>
  <c r="AD974" i="1" s="1"/>
  <c r="U974" i="1"/>
  <c r="AF575" i="1"/>
  <c r="AG575" i="1" s="1"/>
  <c r="AH575" i="1" s="1"/>
  <c r="AF872" i="1"/>
  <c r="AG872" i="1" s="1"/>
  <c r="AH872" i="1" s="1"/>
  <c r="AF839" i="1"/>
  <c r="AG839" i="1" s="1"/>
  <c r="AH839" i="1" s="1"/>
  <c r="AF43" i="1"/>
  <c r="AG43" i="1"/>
  <c r="AH43" i="1" s="1"/>
  <c r="AF653" i="1"/>
  <c r="AG653" i="1"/>
  <c r="AH653" i="1" s="1"/>
  <c r="AG842" i="1"/>
  <c r="AH842" i="1" s="1"/>
  <c r="AF842" i="1"/>
  <c r="AF888" i="1"/>
  <c r="AG888" i="1"/>
  <c r="AH888" i="1" s="1"/>
  <c r="AF588" i="1"/>
  <c r="AG588" i="1"/>
  <c r="AH588" i="1" s="1"/>
  <c r="AF478" i="1"/>
  <c r="AG478" i="1"/>
  <c r="AH478" i="1" s="1"/>
  <c r="AF432" i="1"/>
  <c r="AG432" i="1" s="1"/>
  <c r="AH432" i="1" s="1"/>
  <c r="U514" i="1"/>
  <c r="AB514" i="1"/>
  <c r="AC514" i="1"/>
  <c r="AD514" i="1" s="1"/>
  <c r="AC30" i="1"/>
  <c r="AD30" i="1" s="1"/>
  <c r="U30" i="1"/>
  <c r="AC375" i="1"/>
  <c r="AD375" i="1" s="1"/>
  <c r="AB375" i="1"/>
  <c r="U375" i="1"/>
  <c r="AB724" i="1"/>
  <c r="AC724" i="1"/>
  <c r="AD724" i="1" s="1"/>
  <c r="U724" i="1"/>
  <c r="U978" i="1"/>
  <c r="AC978" i="1"/>
  <c r="AD978" i="1" s="1"/>
  <c r="AB978" i="1"/>
  <c r="AG762" i="1"/>
  <c r="AH762" i="1" s="1"/>
  <c r="AF762" i="1"/>
  <c r="AF523" i="1"/>
  <c r="AG523" i="1"/>
  <c r="AH523" i="1" s="1"/>
  <c r="AF728" i="1"/>
  <c r="AG728" i="1" s="1"/>
  <c r="AH728" i="1" s="1"/>
  <c r="AF413" i="1"/>
  <c r="AG413" i="1"/>
  <c r="AH413" i="1" s="1"/>
  <c r="U632" i="1"/>
  <c r="AB632" i="1"/>
  <c r="AC632" i="1"/>
  <c r="AD632" i="1" s="1"/>
  <c r="AB974" i="1"/>
  <c r="AF660" i="1"/>
  <c r="AG660" i="1"/>
  <c r="AH660" i="1" s="1"/>
  <c r="AF697" i="1"/>
  <c r="AG697" i="1"/>
  <c r="AH697" i="1" s="1"/>
  <c r="AF543" i="1"/>
  <c r="AG543" i="1" s="1"/>
  <c r="AH543" i="1" s="1"/>
  <c r="AF670" i="1"/>
  <c r="AG670" i="1"/>
  <c r="AH670" i="1" s="1"/>
  <c r="AF795" i="1"/>
  <c r="AG795" i="1" s="1"/>
  <c r="AH795" i="1" s="1"/>
  <c r="U998" i="1"/>
  <c r="AC998" i="1"/>
  <c r="AD998" i="1" s="1"/>
  <c r="AG963" i="1"/>
  <c r="AH963" i="1" s="1"/>
  <c r="AF963" i="1"/>
  <c r="AF765" i="1"/>
  <c r="AG765" i="1"/>
  <c r="AH765" i="1" s="1"/>
  <c r="AF676" i="1"/>
  <c r="AG676" i="1"/>
  <c r="AH676" i="1" s="1"/>
  <c r="AF674" i="1"/>
  <c r="AG674" i="1"/>
  <c r="AH674" i="1" s="1"/>
  <c r="AF836" i="1"/>
  <c r="AG836" i="1" s="1"/>
  <c r="AH836" i="1" s="1"/>
  <c r="AF723" i="1"/>
  <c r="AG723" i="1"/>
  <c r="AH723" i="1" s="1"/>
  <c r="AF893" i="1"/>
  <c r="AG893" i="1"/>
  <c r="AH893" i="1" s="1"/>
  <c r="AF390" i="1"/>
  <c r="AG390" i="1"/>
  <c r="AH390" i="1" s="1"/>
  <c r="AF60" i="1"/>
  <c r="AG60" i="1" s="1"/>
  <c r="AH60" i="1" s="1"/>
  <c r="AF454" i="1"/>
  <c r="AG454" i="1"/>
  <c r="AH454" i="1" s="1"/>
  <c r="AF134" i="1"/>
  <c r="AG134" i="1" s="1"/>
  <c r="AH134" i="1" s="1"/>
  <c r="AF409" i="1"/>
  <c r="AG409" i="1"/>
  <c r="AH409" i="1" s="1"/>
  <c r="AF23" i="1"/>
  <c r="AG23" i="1" s="1"/>
  <c r="AH23" i="1" s="1"/>
  <c r="AF217" i="1"/>
  <c r="AG217" i="1"/>
  <c r="AH217" i="1" s="1"/>
  <c r="AF992" i="1" l="1"/>
  <c r="AG992" i="1" s="1"/>
  <c r="AH992" i="1" s="1"/>
  <c r="AF974" i="1"/>
  <c r="AG974" i="1"/>
  <c r="AH974" i="1" s="1"/>
  <c r="AF983" i="1"/>
  <c r="AG983" i="1" s="1"/>
  <c r="AH983" i="1" s="1"/>
  <c r="AF933" i="1"/>
  <c r="AG933" i="1" s="1"/>
  <c r="AH933" i="1" s="1"/>
  <c r="AF946" i="1"/>
  <c r="AG946" i="1" s="1"/>
  <c r="AH946" i="1" s="1"/>
  <c r="AF965" i="1"/>
  <c r="AG965" i="1"/>
  <c r="AH965" i="1" s="1"/>
  <c r="AF768" i="1"/>
  <c r="AG768" i="1"/>
  <c r="AH768" i="1" s="1"/>
  <c r="AF978" i="1"/>
  <c r="AG978" i="1" s="1"/>
  <c r="AH978" i="1" s="1"/>
  <c r="AF316" i="1"/>
  <c r="AG316" i="1" s="1"/>
  <c r="AH316" i="1" s="1"/>
  <c r="AF990" i="1"/>
  <c r="AG990" i="1" s="1"/>
  <c r="AH990" i="1" s="1"/>
  <c r="AF30" i="1"/>
  <c r="AG30" i="1"/>
  <c r="AH30" i="1" s="1"/>
  <c r="AF925" i="1"/>
  <c r="AG925" i="1" s="1"/>
  <c r="AH925" i="1" s="1"/>
  <c r="AF921" i="1"/>
  <c r="AG921" i="1" s="1"/>
  <c r="AH921" i="1" s="1"/>
  <c r="AF783" i="1"/>
  <c r="AG783" i="1"/>
  <c r="AH783" i="1" s="1"/>
  <c r="AF971" i="1"/>
  <c r="AG971" i="1"/>
  <c r="AH971" i="1" s="1"/>
  <c r="AG928" i="1"/>
  <c r="AH928" i="1" s="1"/>
  <c r="AF928" i="1"/>
  <c r="AF968" i="1"/>
  <c r="AG968" i="1" s="1"/>
  <c r="AH968" i="1" s="1"/>
  <c r="AF931" i="1"/>
  <c r="AG931" i="1"/>
  <c r="AH931" i="1" s="1"/>
  <c r="AF998" i="1"/>
  <c r="AG998" i="1"/>
  <c r="AH998" i="1" s="1"/>
  <c r="AF375" i="1"/>
  <c r="AG375" i="1" s="1"/>
  <c r="AH375" i="1" s="1"/>
  <c r="AF515" i="1"/>
  <c r="AG515" i="1"/>
  <c r="AH515" i="1" s="1"/>
  <c r="AF320" i="1"/>
  <c r="AG320" i="1"/>
  <c r="AH320" i="1" s="1"/>
  <c r="AF724" i="1"/>
  <c r="AG724" i="1"/>
  <c r="AH724" i="1" s="1"/>
  <c r="AG716" i="1"/>
  <c r="AH716" i="1" s="1"/>
  <c r="AF716" i="1"/>
  <c r="AF935" i="1"/>
  <c r="AG935" i="1"/>
  <c r="AH935" i="1" s="1"/>
  <c r="AF984" i="1"/>
  <c r="AG984" i="1"/>
  <c r="AH984" i="1" s="1"/>
  <c r="AF514" i="1"/>
  <c r="AG514" i="1"/>
  <c r="AH514" i="1" s="1"/>
  <c r="AF632" i="1"/>
  <c r="AG632" i="1" s="1"/>
  <c r="AH632" i="1" s="1"/>
  <c r="AF940" i="1"/>
  <c r="AG940" i="1"/>
  <c r="AH940" i="1" s="1"/>
  <c r="AF964" i="1"/>
  <c r="AG964" i="1" s="1"/>
  <c r="AH964" i="1" s="1"/>
  <c r="AF652" i="1"/>
  <c r="AG652" i="1"/>
  <c r="AH652" i="1" s="1"/>
  <c r="AF958" i="1"/>
  <c r="AG958" i="1" s="1"/>
  <c r="AH958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<sst xmlns="http://schemas.openxmlformats.org/spreadsheetml/2006/main" count="128" uniqueCount="107">
  <si>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</si>
  <si>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</si>
  <si>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</si>
  <si>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</si>
  <si>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</si>
  <si>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</si>
  <si>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</si>
  <si>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</si>
  <si>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</si>
  <si>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</si>
  <si>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</si>
  <si>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</si>
  <si>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</si>
  <si>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</si>
  <si>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</si>
  <si>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</si>
  <si>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</si>
  <si>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</si>
  <si>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</si>
  <si>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</si>
  <si>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</si>
  <si>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</si>
  <si>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</si>
  <si>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</si>
  <si>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</si>
  <si>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</si>
  <si>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</si>
  <si>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</si>
  <si>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</si>
  <si>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</si>
  <si>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</si>
  <si>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</si>
  <si>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</si>
  <si>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</si>
  <si>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</si>
  <si>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</si>
  <si>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</si>
  <si>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</si>
  <si>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</si>
  <si>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</si>
  <si>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</si>
  <si>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</si>
  <si>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</si>
  <si>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</si>
  <si>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</si>
  <si>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</si>
  <si>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</si>
  <si>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</si>
  <si>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</si>
  <si>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</si>
  <si>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</si>
  <si>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</si>
  <si>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</si>
  <si>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</si>
  <si>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</si>
  <si>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</si>
  <si>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</si>
  <si>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</si>
  <si>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</si>
  <si>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</si>
  <si>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</si>
  <si>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</si>
  <si>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</si>
  <si>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</si>
  <si>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</si>
  <si>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</si>
  <si>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</si>
  <si>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</si>
  <si>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</si>
  <si>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</si>
  <si>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</si>
  <si>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</si>
  <si>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</si>
  <si>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</si>
  <si>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</si>
  <si>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</si>
  <si>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</si>
  <si>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</si>
  <si>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</si>
  <si>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</si>
  <si>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</si>
  <si>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</si>
  <si>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</si>
  <si>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</si>
  <si>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</si>
  <si>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</si>
  <si>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</si>
  <si>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</si>
  <si>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</si>
  <si>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</si>
  <si>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</si>
  <si>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</si>
  <si>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</si>
  <si>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</si>
  <si>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</si>
  <si>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</si>
  <si>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</si>
  <si>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</si>
  <si>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Japan Time</t>
    <phoneticPr fontId="2"/>
  </si>
  <si>
    <t>Time (UTC)</t>
    <phoneticPr fontId="2"/>
  </si>
  <si>
    <t xml:space="preserve"> Relaxation proc.</t>
  </si>
  <si>
    <t xml:space="preserve"> ON</t>
  </si>
  <si>
    <t>KH13-3_insitu_test</t>
  </si>
  <si>
    <t>UnitNo:10</t>
  </si>
  <si>
    <t>D:\FUJIKI\論文 準備中\FRRF dataset\鋤柄 1307\KH_13_3_FRRF\in-situ_bin\藤木解析\130415\fr032651.bin</t>
  </si>
  <si>
    <t>測定日：2013/04/15</t>
  </si>
  <si>
    <t>F010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</si>
</sst>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  <numFmt numFmtId="192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180" fontId="3" fillId="0" borderId="7" xfId="0" applyNumberFormat="1" applyFont="1" applyBorder="1"/>
    <xf numFmtId="0" fontId="3" fillId="0" borderId="7" xfId="0" applyFont="1" applyBorder="1"/>
    <xf numFmtId="180" fontId="3" fillId="0" borderId="8" xfId="0" applyNumberFormat="1" applyFont="1" applyBorder="1"/>
    <xf numFmtId="0" fontId="3" fillId="0" borderId="9" xfId="0" applyFont="1" applyBorder="1"/>
    <xf numFmtId="20" fontId="3" fillId="0" borderId="10" xfId="0" applyNumberFormat="1" applyFont="1" applyBorder="1"/>
    <xf numFmtId="192" fontId="3" fillId="0" borderId="10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96-0C42-8BEA-FDF7CF41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02447"/>
        <c:axId val="1"/>
      </c:scatterChart>
      <c:valAx>
        <c:axId val="201110244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1024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0-8145-AF34-7D230918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08431"/>
        <c:axId val="1"/>
      </c:scatterChart>
      <c:valAx>
        <c:axId val="201020843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2084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-999</c:v>
                </c:pt>
                <c:pt idx="81">
                  <c:v>0</c:v>
                </c:pt>
                <c:pt idx="82">
                  <c:v>-999</c:v>
                </c:pt>
                <c:pt idx="83">
                  <c:v>0</c:v>
                </c:pt>
                <c:pt idx="84">
                  <c:v>0</c:v>
                </c:pt>
                <c:pt idx="85">
                  <c:v>-999</c:v>
                </c:pt>
                <c:pt idx="86">
                  <c:v>-999</c:v>
                </c:pt>
                <c:pt idx="87">
                  <c:v>0</c:v>
                </c:pt>
                <c:pt idx="88">
                  <c:v>0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0</c:v>
                </c:pt>
                <c:pt idx="97">
                  <c:v>-999</c:v>
                </c:pt>
                <c:pt idx="98">
                  <c:v>-999</c:v>
                </c:pt>
                <c:pt idx="99">
                  <c:v>0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0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0</c:v>
                </c:pt>
                <c:pt idx="374">
                  <c:v>0</c:v>
                </c:pt>
                <c:pt idx="375">
                  <c:v>-999</c:v>
                </c:pt>
                <c:pt idx="376">
                  <c:v>0</c:v>
                </c:pt>
                <c:pt idx="377">
                  <c:v>-999</c:v>
                </c:pt>
                <c:pt idx="378">
                  <c:v>0</c:v>
                </c:pt>
                <c:pt idx="379">
                  <c:v>-999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89-9A47-AFE2-E967D5B57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938080"/>
        <c:axId val="1"/>
      </c:scatterChart>
      <c:valAx>
        <c:axId val="40893808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938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3.9218000000000003E-2</c:v>
                </c:pt>
                <c:pt idx="1">
                  <c:v>1.5764E-2</c:v>
                </c:pt>
                <c:pt idx="2">
                  <c:v>1.702E-3</c:v>
                </c:pt>
                <c:pt idx="3">
                  <c:v>0.107104</c:v>
                </c:pt>
                <c:pt idx="4">
                  <c:v>4.4359000000000003E-2</c:v>
                </c:pt>
                <c:pt idx="5">
                  <c:v>9.5610000000000001E-3</c:v>
                </c:pt>
                <c:pt idx="6">
                  <c:v>3.3189999999999999E-3</c:v>
                </c:pt>
                <c:pt idx="7">
                  <c:v>2.0005999999999999E-2</c:v>
                </c:pt>
                <c:pt idx="8">
                  <c:v>3.336E-3</c:v>
                </c:pt>
                <c:pt idx="9">
                  <c:v>2.2178E-2</c:v>
                </c:pt>
                <c:pt idx="10">
                  <c:v>6.1613000000000001E-2</c:v>
                </c:pt>
                <c:pt idx="11">
                  <c:v>3.3043000000000003E-2</c:v>
                </c:pt>
                <c:pt idx="12">
                  <c:v>5.2255999999999997E-2</c:v>
                </c:pt>
                <c:pt idx="13">
                  <c:v>8.7699999999999996E-4</c:v>
                </c:pt>
                <c:pt idx="14">
                  <c:v>5.3460000000000001E-3</c:v>
                </c:pt>
                <c:pt idx="15">
                  <c:v>6.8522E-2</c:v>
                </c:pt>
                <c:pt idx="16">
                  <c:v>1.5488999999999999E-2</c:v>
                </c:pt>
                <c:pt idx="17">
                  <c:v>3.2163999999999998E-2</c:v>
                </c:pt>
                <c:pt idx="18">
                  <c:v>4.9831E-2</c:v>
                </c:pt>
                <c:pt idx="19">
                  <c:v>5.3532000000000003E-2</c:v>
                </c:pt>
                <c:pt idx="20">
                  <c:v>3.7599999999999999E-3</c:v>
                </c:pt>
                <c:pt idx="21">
                  <c:v>0.74735300000000005</c:v>
                </c:pt>
                <c:pt idx="22">
                  <c:v>0.88868899999999995</c:v>
                </c:pt>
                <c:pt idx="23">
                  <c:v>0.92921699999999996</c:v>
                </c:pt>
                <c:pt idx="24">
                  <c:v>0.92427099999999995</c:v>
                </c:pt>
                <c:pt idx="25">
                  <c:v>0.93868200000000002</c:v>
                </c:pt>
                <c:pt idx="26">
                  <c:v>0.91813599999999995</c:v>
                </c:pt>
                <c:pt idx="27">
                  <c:v>0.92975399999999997</c:v>
                </c:pt>
                <c:pt idx="28">
                  <c:v>0.93034700000000004</c:v>
                </c:pt>
                <c:pt idx="29">
                  <c:v>0.95096000000000003</c:v>
                </c:pt>
                <c:pt idx="30">
                  <c:v>0.95727399999999996</c:v>
                </c:pt>
                <c:pt idx="31">
                  <c:v>0.959009</c:v>
                </c:pt>
                <c:pt idx="32">
                  <c:v>0.93432300000000001</c:v>
                </c:pt>
                <c:pt idx="33">
                  <c:v>0.89451000000000003</c:v>
                </c:pt>
                <c:pt idx="34">
                  <c:v>0.95713899999999996</c:v>
                </c:pt>
                <c:pt idx="35">
                  <c:v>0.92371899999999996</c:v>
                </c:pt>
                <c:pt idx="36">
                  <c:v>0.941465</c:v>
                </c:pt>
                <c:pt idx="37">
                  <c:v>0.92982699999999996</c:v>
                </c:pt>
                <c:pt idx="38">
                  <c:v>0.95362999999999998</c:v>
                </c:pt>
                <c:pt idx="39">
                  <c:v>0.92938200000000004</c:v>
                </c:pt>
                <c:pt idx="40">
                  <c:v>0.95141500000000001</c:v>
                </c:pt>
                <c:pt idx="41">
                  <c:v>0.94245900000000005</c:v>
                </c:pt>
                <c:pt idx="42">
                  <c:v>0.95744399999999996</c:v>
                </c:pt>
                <c:pt idx="43">
                  <c:v>0.94531200000000004</c:v>
                </c:pt>
                <c:pt idx="44">
                  <c:v>0.943631</c:v>
                </c:pt>
                <c:pt idx="45">
                  <c:v>0.92340800000000001</c:v>
                </c:pt>
                <c:pt idx="46">
                  <c:v>0.941639</c:v>
                </c:pt>
                <c:pt idx="47">
                  <c:v>0.97101599999999999</c:v>
                </c:pt>
                <c:pt idx="48">
                  <c:v>0.94572000000000001</c:v>
                </c:pt>
                <c:pt idx="49">
                  <c:v>0.96187299999999998</c:v>
                </c:pt>
                <c:pt idx="50">
                  <c:v>0.96299100000000004</c:v>
                </c:pt>
                <c:pt idx="51">
                  <c:v>0.93437800000000004</c:v>
                </c:pt>
                <c:pt idx="52">
                  <c:v>0.96234200000000003</c:v>
                </c:pt>
                <c:pt idx="53">
                  <c:v>0.93477500000000002</c:v>
                </c:pt>
                <c:pt idx="54">
                  <c:v>0.93793199999999999</c:v>
                </c:pt>
                <c:pt idx="55">
                  <c:v>0.96797100000000003</c:v>
                </c:pt>
                <c:pt idx="56">
                  <c:v>0.94235199999999997</c:v>
                </c:pt>
                <c:pt idx="57">
                  <c:v>0.971163</c:v>
                </c:pt>
                <c:pt idx="58">
                  <c:v>0.92619499999999999</c:v>
                </c:pt>
                <c:pt idx="59">
                  <c:v>0.95543699999999998</c:v>
                </c:pt>
                <c:pt idx="60">
                  <c:v>0.92662900000000004</c:v>
                </c:pt>
                <c:pt idx="61">
                  <c:v>0.91113299999999997</c:v>
                </c:pt>
                <c:pt idx="62">
                  <c:v>0.934863</c:v>
                </c:pt>
                <c:pt idx="63">
                  <c:v>0.94776499999999997</c:v>
                </c:pt>
                <c:pt idx="64">
                  <c:v>0.92472699999999997</c:v>
                </c:pt>
                <c:pt idx="65">
                  <c:v>0.92104699999999995</c:v>
                </c:pt>
                <c:pt idx="66">
                  <c:v>0.88771800000000001</c:v>
                </c:pt>
                <c:pt idx="67">
                  <c:v>0.92525500000000005</c:v>
                </c:pt>
                <c:pt idx="68">
                  <c:v>0.92490799999999995</c:v>
                </c:pt>
                <c:pt idx="69">
                  <c:v>0.87967499999999998</c:v>
                </c:pt>
                <c:pt idx="70">
                  <c:v>0.89044400000000001</c:v>
                </c:pt>
                <c:pt idx="71">
                  <c:v>0.90684200000000004</c:v>
                </c:pt>
                <c:pt idx="72">
                  <c:v>0.88251800000000002</c:v>
                </c:pt>
                <c:pt idx="73">
                  <c:v>0.89404600000000001</c:v>
                </c:pt>
                <c:pt idx="74">
                  <c:v>0.82031100000000001</c:v>
                </c:pt>
                <c:pt idx="75">
                  <c:v>0.84530300000000003</c:v>
                </c:pt>
                <c:pt idx="76">
                  <c:v>0.89230200000000004</c:v>
                </c:pt>
                <c:pt idx="77">
                  <c:v>0.90469699999999997</c:v>
                </c:pt>
                <c:pt idx="78">
                  <c:v>0.88408799999999998</c:v>
                </c:pt>
                <c:pt idx="79">
                  <c:v>0.817056</c:v>
                </c:pt>
                <c:pt idx="80">
                  <c:v>0.89108399999999999</c:v>
                </c:pt>
                <c:pt idx="81">
                  <c:v>0.91864299999999999</c:v>
                </c:pt>
                <c:pt idx="82">
                  <c:v>0.88560399999999995</c:v>
                </c:pt>
                <c:pt idx="83">
                  <c:v>0.88880700000000001</c:v>
                </c:pt>
                <c:pt idx="84">
                  <c:v>0.88248300000000002</c:v>
                </c:pt>
                <c:pt idx="85">
                  <c:v>0.83072299999999999</c:v>
                </c:pt>
                <c:pt idx="86">
                  <c:v>0.89492799999999995</c:v>
                </c:pt>
                <c:pt idx="87">
                  <c:v>0.86805600000000005</c:v>
                </c:pt>
                <c:pt idx="88">
                  <c:v>0.85551100000000002</c:v>
                </c:pt>
                <c:pt idx="89">
                  <c:v>0.82913000000000003</c:v>
                </c:pt>
                <c:pt idx="90">
                  <c:v>0.89458499999999996</c:v>
                </c:pt>
                <c:pt idx="91">
                  <c:v>0.79172699999999996</c:v>
                </c:pt>
                <c:pt idx="92">
                  <c:v>0.79784200000000005</c:v>
                </c:pt>
                <c:pt idx="93">
                  <c:v>0.81360299999999997</c:v>
                </c:pt>
                <c:pt idx="94">
                  <c:v>0.79907099999999998</c:v>
                </c:pt>
                <c:pt idx="95">
                  <c:v>0.77427900000000005</c:v>
                </c:pt>
                <c:pt idx="96">
                  <c:v>0.85637099999999999</c:v>
                </c:pt>
                <c:pt idx="97">
                  <c:v>0.85553199999999996</c:v>
                </c:pt>
                <c:pt idx="98">
                  <c:v>0.81275799999999998</c:v>
                </c:pt>
                <c:pt idx="99">
                  <c:v>0.81722099999999998</c:v>
                </c:pt>
                <c:pt idx="100">
                  <c:v>0.77883000000000002</c:v>
                </c:pt>
                <c:pt idx="101">
                  <c:v>0.81639300000000004</c:v>
                </c:pt>
                <c:pt idx="102">
                  <c:v>0.74514999999999998</c:v>
                </c:pt>
                <c:pt idx="103">
                  <c:v>0.69823400000000002</c:v>
                </c:pt>
                <c:pt idx="104">
                  <c:v>0.781057</c:v>
                </c:pt>
                <c:pt idx="105">
                  <c:v>0.757656</c:v>
                </c:pt>
                <c:pt idx="106">
                  <c:v>0.71723300000000001</c:v>
                </c:pt>
                <c:pt idx="107">
                  <c:v>0.69898300000000002</c:v>
                </c:pt>
                <c:pt idx="108">
                  <c:v>0.73104499999999994</c:v>
                </c:pt>
                <c:pt idx="109">
                  <c:v>0.64266100000000004</c:v>
                </c:pt>
                <c:pt idx="110">
                  <c:v>0.71755899999999995</c:v>
                </c:pt>
                <c:pt idx="111">
                  <c:v>0.74467399999999995</c:v>
                </c:pt>
                <c:pt idx="112">
                  <c:v>0.71732600000000002</c:v>
                </c:pt>
                <c:pt idx="113">
                  <c:v>0.72532200000000002</c:v>
                </c:pt>
                <c:pt idx="114">
                  <c:v>0.63963499999999995</c:v>
                </c:pt>
                <c:pt idx="115">
                  <c:v>0.79603000000000002</c:v>
                </c:pt>
                <c:pt idx="116">
                  <c:v>0.772366</c:v>
                </c:pt>
                <c:pt idx="117">
                  <c:v>0.66955600000000004</c:v>
                </c:pt>
                <c:pt idx="118">
                  <c:v>0.77302599999999999</c:v>
                </c:pt>
                <c:pt idx="119">
                  <c:v>0.73816700000000002</c:v>
                </c:pt>
                <c:pt idx="120">
                  <c:v>0.484178</c:v>
                </c:pt>
                <c:pt idx="121">
                  <c:v>0.65461100000000005</c:v>
                </c:pt>
                <c:pt idx="122">
                  <c:v>0.65580000000000005</c:v>
                </c:pt>
                <c:pt idx="123">
                  <c:v>0.59101700000000001</c:v>
                </c:pt>
                <c:pt idx="124">
                  <c:v>0.67217499999999997</c:v>
                </c:pt>
                <c:pt idx="125">
                  <c:v>0.66603199999999996</c:v>
                </c:pt>
                <c:pt idx="126">
                  <c:v>0.79179600000000006</c:v>
                </c:pt>
                <c:pt idx="127">
                  <c:v>0.71864600000000001</c:v>
                </c:pt>
                <c:pt idx="128">
                  <c:v>0.73475900000000005</c:v>
                </c:pt>
                <c:pt idx="129">
                  <c:v>0.60013700000000003</c:v>
                </c:pt>
                <c:pt idx="130">
                  <c:v>0.71446299999999996</c:v>
                </c:pt>
                <c:pt idx="131">
                  <c:v>0.64866999999999997</c:v>
                </c:pt>
                <c:pt idx="132">
                  <c:v>0.62277700000000003</c:v>
                </c:pt>
                <c:pt idx="133">
                  <c:v>0.62429400000000002</c:v>
                </c:pt>
                <c:pt idx="134">
                  <c:v>0.712669</c:v>
                </c:pt>
                <c:pt idx="135">
                  <c:v>0.45921499999999998</c:v>
                </c:pt>
                <c:pt idx="136">
                  <c:v>0.55027400000000004</c:v>
                </c:pt>
                <c:pt idx="137">
                  <c:v>0.67332400000000003</c:v>
                </c:pt>
                <c:pt idx="138">
                  <c:v>0.63542399999999999</c:v>
                </c:pt>
                <c:pt idx="139">
                  <c:v>0.53345399999999998</c:v>
                </c:pt>
                <c:pt idx="140">
                  <c:v>0.67551600000000001</c:v>
                </c:pt>
                <c:pt idx="141">
                  <c:v>0.74056299999999997</c:v>
                </c:pt>
                <c:pt idx="142">
                  <c:v>0.66624799999999995</c:v>
                </c:pt>
                <c:pt idx="143">
                  <c:v>0.58925700000000003</c:v>
                </c:pt>
                <c:pt idx="144">
                  <c:v>0.43358799999999997</c:v>
                </c:pt>
                <c:pt idx="145">
                  <c:v>0.65879200000000004</c:v>
                </c:pt>
                <c:pt idx="146">
                  <c:v>0.42541899999999999</c:v>
                </c:pt>
                <c:pt idx="147">
                  <c:v>0.52319000000000004</c:v>
                </c:pt>
                <c:pt idx="148">
                  <c:v>0.64169600000000004</c:v>
                </c:pt>
                <c:pt idx="149">
                  <c:v>0.51730100000000001</c:v>
                </c:pt>
                <c:pt idx="150">
                  <c:v>0.61633899999999997</c:v>
                </c:pt>
                <c:pt idx="151">
                  <c:v>0.46256700000000001</c:v>
                </c:pt>
                <c:pt idx="152">
                  <c:v>0.55791800000000003</c:v>
                </c:pt>
                <c:pt idx="153">
                  <c:v>0.43324299999999999</c:v>
                </c:pt>
                <c:pt idx="154">
                  <c:v>0.54572100000000001</c:v>
                </c:pt>
                <c:pt idx="155">
                  <c:v>0.662771</c:v>
                </c:pt>
                <c:pt idx="156">
                  <c:v>0.70222499999999999</c:v>
                </c:pt>
                <c:pt idx="157">
                  <c:v>0.53895599999999999</c:v>
                </c:pt>
                <c:pt idx="158">
                  <c:v>0.49351899999999999</c:v>
                </c:pt>
                <c:pt idx="159">
                  <c:v>0.56762199999999996</c:v>
                </c:pt>
                <c:pt idx="160">
                  <c:v>0.53026899999999999</c:v>
                </c:pt>
                <c:pt idx="161">
                  <c:v>0.45932000000000001</c:v>
                </c:pt>
                <c:pt idx="162">
                  <c:v>0.52185400000000004</c:v>
                </c:pt>
                <c:pt idx="163">
                  <c:v>0.64414300000000002</c:v>
                </c:pt>
                <c:pt idx="164">
                  <c:v>0.54612499999999997</c:v>
                </c:pt>
                <c:pt idx="165">
                  <c:v>0.44412499999999999</c:v>
                </c:pt>
                <c:pt idx="166">
                  <c:v>0.59210499999999999</c:v>
                </c:pt>
                <c:pt idx="167">
                  <c:v>0.37443799999999999</c:v>
                </c:pt>
                <c:pt idx="168">
                  <c:v>0.44103500000000001</c:v>
                </c:pt>
                <c:pt idx="169">
                  <c:v>0.39246799999999998</c:v>
                </c:pt>
                <c:pt idx="170">
                  <c:v>0.54246700000000003</c:v>
                </c:pt>
                <c:pt idx="171">
                  <c:v>0.58565100000000003</c:v>
                </c:pt>
                <c:pt idx="172">
                  <c:v>0.62785800000000003</c:v>
                </c:pt>
                <c:pt idx="173">
                  <c:v>0.49873299999999998</c:v>
                </c:pt>
                <c:pt idx="174">
                  <c:v>0.44087300000000001</c:v>
                </c:pt>
                <c:pt idx="175">
                  <c:v>0.62739100000000003</c:v>
                </c:pt>
                <c:pt idx="176">
                  <c:v>0.52048399999999995</c:v>
                </c:pt>
                <c:pt idx="177">
                  <c:v>0.47781699999999999</c:v>
                </c:pt>
                <c:pt idx="178">
                  <c:v>0.37513000000000002</c:v>
                </c:pt>
                <c:pt idx="179">
                  <c:v>0.47328900000000002</c:v>
                </c:pt>
                <c:pt idx="180">
                  <c:v>0.34065400000000001</c:v>
                </c:pt>
                <c:pt idx="181">
                  <c:v>0.48819499999999999</c:v>
                </c:pt>
                <c:pt idx="182">
                  <c:v>0.31388199999999999</c:v>
                </c:pt>
                <c:pt idx="183">
                  <c:v>0.496174</c:v>
                </c:pt>
                <c:pt idx="184">
                  <c:v>0.449432</c:v>
                </c:pt>
                <c:pt idx="185">
                  <c:v>0.35530699999999998</c:v>
                </c:pt>
                <c:pt idx="186">
                  <c:v>0.327988</c:v>
                </c:pt>
                <c:pt idx="187">
                  <c:v>0.40068399999999998</c:v>
                </c:pt>
                <c:pt idx="188">
                  <c:v>0.344723</c:v>
                </c:pt>
                <c:pt idx="189">
                  <c:v>0.37257499999999999</c:v>
                </c:pt>
                <c:pt idx="190">
                  <c:v>0.32651200000000002</c:v>
                </c:pt>
                <c:pt idx="191">
                  <c:v>0.51513600000000004</c:v>
                </c:pt>
                <c:pt idx="192">
                  <c:v>0.109335</c:v>
                </c:pt>
                <c:pt idx="193">
                  <c:v>0.23518800000000001</c:v>
                </c:pt>
                <c:pt idx="194">
                  <c:v>0.22845099999999999</c:v>
                </c:pt>
                <c:pt idx="195">
                  <c:v>0.414636</c:v>
                </c:pt>
                <c:pt idx="196">
                  <c:v>0.50864399999999999</c:v>
                </c:pt>
                <c:pt idx="197">
                  <c:v>0.434888</c:v>
                </c:pt>
                <c:pt idx="198">
                  <c:v>0.38104700000000002</c:v>
                </c:pt>
                <c:pt idx="199">
                  <c:v>0.26155200000000001</c:v>
                </c:pt>
                <c:pt idx="200">
                  <c:v>0.36681799999999998</c:v>
                </c:pt>
                <c:pt idx="201">
                  <c:v>0.41136600000000001</c:v>
                </c:pt>
                <c:pt idx="202">
                  <c:v>0.33310299999999998</c:v>
                </c:pt>
                <c:pt idx="203">
                  <c:v>0.41626000000000002</c:v>
                </c:pt>
                <c:pt idx="204">
                  <c:v>0.313971</c:v>
                </c:pt>
                <c:pt idx="205">
                  <c:v>0.43756600000000001</c:v>
                </c:pt>
                <c:pt idx="206">
                  <c:v>0.437056</c:v>
                </c:pt>
                <c:pt idx="207">
                  <c:v>0.34848800000000002</c:v>
                </c:pt>
                <c:pt idx="208">
                  <c:v>0.507969</c:v>
                </c:pt>
                <c:pt idx="209">
                  <c:v>0.35208600000000001</c:v>
                </c:pt>
                <c:pt idx="210">
                  <c:v>0.230153</c:v>
                </c:pt>
                <c:pt idx="211">
                  <c:v>0.33682000000000001</c:v>
                </c:pt>
                <c:pt idx="212">
                  <c:v>0.16888600000000001</c:v>
                </c:pt>
                <c:pt idx="213">
                  <c:v>0.286161</c:v>
                </c:pt>
                <c:pt idx="214">
                  <c:v>0.34712199999999999</c:v>
                </c:pt>
                <c:pt idx="215">
                  <c:v>0.30481900000000001</c:v>
                </c:pt>
                <c:pt idx="216">
                  <c:v>0.34864499999999998</c:v>
                </c:pt>
                <c:pt idx="217">
                  <c:v>0.32264799999999999</c:v>
                </c:pt>
                <c:pt idx="218">
                  <c:v>0.22977500000000001</c:v>
                </c:pt>
                <c:pt idx="219">
                  <c:v>0.24972</c:v>
                </c:pt>
                <c:pt idx="220">
                  <c:v>0.28226000000000001</c:v>
                </c:pt>
                <c:pt idx="221">
                  <c:v>0.207292</c:v>
                </c:pt>
                <c:pt idx="222">
                  <c:v>0.351524</c:v>
                </c:pt>
                <c:pt idx="223">
                  <c:v>0.28373599999999999</c:v>
                </c:pt>
                <c:pt idx="224">
                  <c:v>0.2447</c:v>
                </c:pt>
                <c:pt idx="225">
                  <c:v>0.15915199999999999</c:v>
                </c:pt>
                <c:pt idx="226">
                  <c:v>0.30080400000000002</c:v>
                </c:pt>
                <c:pt idx="227">
                  <c:v>0.31382100000000002</c:v>
                </c:pt>
                <c:pt idx="228">
                  <c:v>0.11118699999999999</c:v>
                </c:pt>
                <c:pt idx="229">
                  <c:v>0.36978</c:v>
                </c:pt>
                <c:pt idx="230">
                  <c:v>0.30410199999999998</c:v>
                </c:pt>
                <c:pt idx="231">
                  <c:v>0.373083</c:v>
                </c:pt>
                <c:pt idx="232">
                  <c:v>0.31537700000000002</c:v>
                </c:pt>
                <c:pt idx="233">
                  <c:v>0.33223599999999998</c:v>
                </c:pt>
                <c:pt idx="234">
                  <c:v>0.34376600000000002</c:v>
                </c:pt>
                <c:pt idx="235">
                  <c:v>0.261961</c:v>
                </c:pt>
                <c:pt idx="236">
                  <c:v>0.33868599999999999</c:v>
                </c:pt>
                <c:pt idx="237">
                  <c:v>0.32537199999999999</c:v>
                </c:pt>
                <c:pt idx="238">
                  <c:v>0.33790900000000001</c:v>
                </c:pt>
                <c:pt idx="239">
                  <c:v>0.373728</c:v>
                </c:pt>
                <c:pt idx="240">
                  <c:v>0.19447300000000001</c:v>
                </c:pt>
                <c:pt idx="241">
                  <c:v>9.9173999999999998E-2</c:v>
                </c:pt>
                <c:pt idx="242">
                  <c:v>0.46738299999999999</c:v>
                </c:pt>
                <c:pt idx="243">
                  <c:v>0.25022800000000001</c:v>
                </c:pt>
                <c:pt idx="244">
                  <c:v>0.219225</c:v>
                </c:pt>
                <c:pt idx="245">
                  <c:v>0.399563</c:v>
                </c:pt>
                <c:pt idx="246">
                  <c:v>0.16351599999999999</c:v>
                </c:pt>
                <c:pt idx="247">
                  <c:v>0.39675899999999997</c:v>
                </c:pt>
                <c:pt idx="248">
                  <c:v>0.31759399999999999</c:v>
                </c:pt>
                <c:pt idx="249">
                  <c:v>0.148037</c:v>
                </c:pt>
                <c:pt idx="250">
                  <c:v>0.39091500000000001</c:v>
                </c:pt>
                <c:pt idx="251">
                  <c:v>0.309168</c:v>
                </c:pt>
                <c:pt idx="252">
                  <c:v>0.14024600000000001</c:v>
                </c:pt>
                <c:pt idx="253">
                  <c:v>0.31239600000000001</c:v>
                </c:pt>
                <c:pt idx="254">
                  <c:v>0.23683699999999999</c:v>
                </c:pt>
                <c:pt idx="255">
                  <c:v>8.0500000000000002E-2</c:v>
                </c:pt>
                <c:pt idx="256">
                  <c:v>0.54861899999999997</c:v>
                </c:pt>
                <c:pt idx="257">
                  <c:v>0.39747300000000002</c:v>
                </c:pt>
                <c:pt idx="258">
                  <c:v>0.31319999999999998</c:v>
                </c:pt>
                <c:pt idx="259">
                  <c:v>0.48319800000000002</c:v>
                </c:pt>
                <c:pt idx="260">
                  <c:v>0.41941600000000001</c:v>
                </c:pt>
                <c:pt idx="261">
                  <c:v>0.484261</c:v>
                </c:pt>
                <c:pt idx="262">
                  <c:v>0.41889999999999999</c:v>
                </c:pt>
                <c:pt idx="263">
                  <c:v>0.205321</c:v>
                </c:pt>
                <c:pt idx="264">
                  <c:v>0.54523600000000005</c:v>
                </c:pt>
                <c:pt idx="265">
                  <c:v>0.65162600000000004</c:v>
                </c:pt>
                <c:pt idx="266">
                  <c:v>0.27078400000000002</c:v>
                </c:pt>
                <c:pt idx="267">
                  <c:v>0.56813800000000003</c:v>
                </c:pt>
                <c:pt idx="268">
                  <c:v>0.41380699999999998</c:v>
                </c:pt>
                <c:pt idx="269">
                  <c:v>0.298377</c:v>
                </c:pt>
                <c:pt idx="270">
                  <c:v>0.353161</c:v>
                </c:pt>
                <c:pt idx="271">
                  <c:v>0.35609800000000003</c:v>
                </c:pt>
                <c:pt idx="272">
                  <c:v>0.558392</c:v>
                </c:pt>
                <c:pt idx="273">
                  <c:v>0.17066899999999999</c:v>
                </c:pt>
                <c:pt idx="274">
                  <c:v>0.42823699999999998</c:v>
                </c:pt>
                <c:pt idx="275">
                  <c:v>0.32719700000000002</c:v>
                </c:pt>
                <c:pt idx="276">
                  <c:v>0.29482999999999998</c:v>
                </c:pt>
                <c:pt idx="277">
                  <c:v>0.30156699999999997</c:v>
                </c:pt>
                <c:pt idx="278">
                  <c:v>0.41340300000000002</c:v>
                </c:pt>
                <c:pt idx="279">
                  <c:v>0.34342299999999998</c:v>
                </c:pt>
                <c:pt idx="280">
                  <c:v>0.442998</c:v>
                </c:pt>
                <c:pt idx="281">
                  <c:v>0.42637900000000001</c:v>
                </c:pt>
                <c:pt idx="282">
                  <c:v>0.36885699999999999</c:v>
                </c:pt>
                <c:pt idx="283">
                  <c:v>0.68179599999999996</c:v>
                </c:pt>
                <c:pt idx="284">
                  <c:v>0.38821800000000001</c:v>
                </c:pt>
                <c:pt idx="285">
                  <c:v>0.47027600000000003</c:v>
                </c:pt>
                <c:pt idx="286">
                  <c:v>0.426624</c:v>
                </c:pt>
                <c:pt idx="287">
                  <c:v>0.63568499999999994</c:v>
                </c:pt>
                <c:pt idx="288">
                  <c:v>0.588866</c:v>
                </c:pt>
                <c:pt idx="289">
                  <c:v>0.58459300000000003</c:v>
                </c:pt>
                <c:pt idx="290">
                  <c:v>0.33937099999999998</c:v>
                </c:pt>
                <c:pt idx="291">
                  <c:v>0.210925</c:v>
                </c:pt>
                <c:pt idx="292">
                  <c:v>0.22672900000000001</c:v>
                </c:pt>
                <c:pt idx="293">
                  <c:v>0.29561700000000002</c:v>
                </c:pt>
                <c:pt idx="294">
                  <c:v>0.41541800000000001</c:v>
                </c:pt>
                <c:pt idx="295">
                  <c:v>0.62497000000000003</c:v>
                </c:pt>
                <c:pt idx="296">
                  <c:v>0.450708</c:v>
                </c:pt>
                <c:pt idx="297">
                  <c:v>0.60819299999999998</c:v>
                </c:pt>
                <c:pt idx="298">
                  <c:v>0.35055599999999998</c:v>
                </c:pt>
                <c:pt idx="299">
                  <c:v>0.62147300000000005</c:v>
                </c:pt>
                <c:pt idx="300">
                  <c:v>0.48488399999999998</c:v>
                </c:pt>
                <c:pt idx="301">
                  <c:v>0.59836699999999998</c:v>
                </c:pt>
                <c:pt idx="302">
                  <c:v>0.45747599999999999</c:v>
                </c:pt>
                <c:pt idx="303">
                  <c:v>0.521339</c:v>
                </c:pt>
                <c:pt idx="304">
                  <c:v>0.37304500000000002</c:v>
                </c:pt>
                <c:pt idx="305">
                  <c:v>0.52887700000000004</c:v>
                </c:pt>
                <c:pt idx="306">
                  <c:v>0.46820200000000001</c:v>
                </c:pt>
                <c:pt idx="307">
                  <c:v>0.45163999999999999</c:v>
                </c:pt>
                <c:pt idx="308">
                  <c:v>0.57875100000000002</c:v>
                </c:pt>
                <c:pt idx="309">
                  <c:v>0.57587299999999997</c:v>
                </c:pt>
                <c:pt idx="310">
                  <c:v>0.52693000000000001</c:v>
                </c:pt>
                <c:pt idx="311">
                  <c:v>0.50966699999999998</c:v>
                </c:pt>
                <c:pt idx="312">
                  <c:v>0.46322999999999998</c:v>
                </c:pt>
                <c:pt idx="313">
                  <c:v>0.63117199999999996</c:v>
                </c:pt>
                <c:pt idx="314">
                  <c:v>0.439693</c:v>
                </c:pt>
                <c:pt idx="315">
                  <c:v>0.51824800000000004</c:v>
                </c:pt>
                <c:pt idx="316">
                  <c:v>0.51609799999999995</c:v>
                </c:pt>
                <c:pt idx="317">
                  <c:v>0.70685699999999996</c:v>
                </c:pt>
                <c:pt idx="318">
                  <c:v>0.34814299999999998</c:v>
                </c:pt>
                <c:pt idx="319">
                  <c:v>0.725406</c:v>
                </c:pt>
                <c:pt idx="320">
                  <c:v>0.49353900000000001</c:v>
                </c:pt>
                <c:pt idx="321">
                  <c:v>0.45507999999999998</c:v>
                </c:pt>
                <c:pt idx="322">
                  <c:v>0.53806799999999999</c:v>
                </c:pt>
                <c:pt idx="323">
                  <c:v>0.65100899999999995</c:v>
                </c:pt>
                <c:pt idx="324">
                  <c:v>0.62503200000000003</c:v>
                </c:pt>
                <c:pt idx="325">
                  <c:v>0.62976900000000002</c:v>
                </c:pt>
                <c:pt idx="326">
                  <c:v>0.51926399999999995</c:v>
                </c:pt>
                <c:pt idx="327">
                  <c:v>0.60461299999999996</c:v>
                </c:pt>
                <c:pt idx="328">
                  <c:v>0.66617800000000005</c:v>
                </c:pt>
                <c:pt idx="329">
                  <c:v>0.48673100000000002</c:v>
                </c:pt>
                <c:pt idx="330">
                  <c:v>0.63395000000000001</c:v>
                </c:pt>
                <c:pt idx="331">
                  <c:v>0.48983700000000002</c:v>
                </c:pt>
                <c:pt idx="332">
                  <c:v>0.41174300000000003</c:v>
                </c:pt>
                <c:pt idx="333">
                  <c:v>0.42642999999999998</c:v>
                </c:pt>
                <c:pt idx="334">
                  <c:v>0.59080699999999997</c:v>
                </c:pt>
                <c:pt idx="335">
                  <c:v>0.61303099999999999</c:v>
                </c:pt>
                <c:pt idx="336">
                  <c:v>0.61827200000000004</c:v>
                </c:pt>
                <c:pt idx="337">
                  <c:v>0.58366700000000005</c:v>
                </c:pt>
                <c:pt idx="338">
                  <c:v>0.32025700000000001</c:v>
                </c:pt>
                <c:pt idx="339">
                  <c:v>0.66171800000000003</c:v>
                </c:pt>
                <c:pt idx="340">
                  <c:v>0.60165599999999997</c:v>
                </c:pt>
                <c:pt idx="341">
                  <c:v>0.66389399999999998</c:v>
                </c:pt>
                <c:pt idx="342">
                  <c:v>0.51076999999999995</c:v>
                </c:pt>
                <c:pt idx="343">
                  <c:v>0.66326300000000005</c:v>
                </c:pt>
                <c:pt idx="344">
                  <c:v>0.70867100000000005</c:v>
                </c:pt>
                <c:pt idx="345">
                  <c:v>0.59829900000000003</c:v>
                </c:pt>
                <c:pt idx="346">
                  <c:v>0.65210000000000001</c:v>
                </c:pt>
                <c:pt idx="347">
                  <c:v>0.659659</c:v>
                </c:pt>
                <c:pt idx="348">
                  <c:v>0.64270799999999995</c:v>
                </c:pt>
                <c:pt idx="349">
                  <c:v>0.63710100000000003</c:v>
                </c:pt>
                <c:pt idx="350">
                  <c:v>0.68490399999999996</c:v>
                </c:pt>
                <c:pt idx="351">
                  <c:v>0.782698</c:v>
                </c:pt>
                <c:pt idx="352">
                  <c:v>0.61273299999999997</c:v>
                </c:pt>
                <c:pt idx="353">
                  <c:v>0.71298399999999995</c:v>
                </c:pt>
                <c:pt idx="354">
                  <c:v>0.66187300000000004</c:v>
                </c:pt>
                <c:pt idx="355">
                  <c:v>0.60030899999999998</c:v>
                </c:pt>
                <c:pt idx="356">
                  <c:v>0.60028199999999998</c:v>
                </c:pt>
                <c:pt idx="357">
                  <c:v>0.73000699999999996</c:v>
                </c:pt>
                <c:pt idx="358">
                  <c:v>0.739232</c:v>
                </c:pt>
                <c:pt idx="359">
                  <c:v>0.63871599999999995</c:v>
                </c:pt>
                <c:pt idx="360">
                  <c:v>0.67636399999999997</c:v>
                </c:pt>
                <c:pt idx="361">
                  <c:v>0.730657</c:v>
                </c:pt>
                <c:pt idx="362">
                  <c:v>0.71923599999999999</c:v>
                </c:pt>
                <c:pt idx="363">
                  <c:v>0.76935699999999996</c:v>
                </c:pt>
                <c:pt idx="364">
                  <c:v>0.77409399999999995</c:v>
                </c:pt>
                <c:pt idx="365">
                  <c:v>0.81653699999999996</c:v>
                </c:pt>
                <c:pt idx="366">
                  <c:v>0.70551699999999995</c:v>
                </c:pt>
                <c:pt idx="367">
                  <c:v>0.76813500000000001</c:v>
                </c:pt>
                <c:pt idx="368">
                  <c:v>0.80726200000000004</c:v>
                </c:pt>
                <c:pt idx="369">
                  <c:v>0.75282300000000002</c:v>
                </c:pt>
                <c:pt idx="370">
                  <c:v>0.77707999999999999</c:v>
                </c:pt>
                <c:pt idx="371">
                  <c:v>0.79221699999999995</c:v>
                </c:pt>
                <c:pt idx="372">
                  <c:v>0.76766800000000002</c:v>
                </c:pt>
                <c:pt idx="373">
                  <c:v>0.80129799999999995</c:v>
                </c:pt>
                <c:pt idx="374">
                  <c:v>0.83597399999999999</c:v>
                </c:pt>
                <c:pt idx="375">
                  <c:v>0.801925</c:v>
                </c:pt>
                <c:pt idx="376">
                  <c:v>0.83038500000000004</c:v>
                </c:pt>
                <c:pt idx="377">
                  <c:v>0.77240600000000004</c:v>
                </c:pt>
                <c:pt idx="378">
                  <c:v>0.80134899999999998</c:v>
                </c:pt>
                <c:pt idx="379">
                  <c:v>0.72936999999999996</c:v>
                </c:pt>
                <c:pt idx="380">
                  <c:v>0.88163999999999998</c:v>
                </c:pt>
                <c:pt idx="381">
                  <c:v>0.85019400000000001</c:v>
                </c:pt>
                <c:pt idx="382">
                  <c:v>0.81351899999999999</c:v>
                </c:pt>
                <c:pt idx="383">
                  <c:v>0.92140699999999998</c:v>
                </c:pt>
                <c:pt idx="384">
                  <c:v>0.89543600000000001</c:v>
                </c:pt>
                <c:pt idx="385">
                  <c:v>0.820465</c:v>
                </c:pt>
                <c:pt idx="386">
                  <c:v>0.89507400000000004</c:v>
                </c:pt>
                <c:pt idx="387">
                  <c:v>0.90899399999999997</c:v>
                </c:pt>
                <c:pt idx="388">
                  <c:v>0.88746400000000003</c:v>
                </c:pt>
                <c:pt idx="389">
                  <c:v>0.85972499999999996</c:v>
                </c:pt>
                <c:pt idx="390">
                  <c:v>0.87768900000000005</c:v>
                </c:pt>
                <c:pt idx="391">
                  <c:v>0.90106799999999998</c:v>
                </c:pt>
                <c:pt idx="392">
                  <c:v>0.93710499999999997</c:v>
                </c:pt>
                <c:pt idx="393">
                  <c:v>0.91711799999999999</c:v>
                </c:pt>
                <c:pt idx="394">
                  <c:v>0.93131399999999998</c:v>
                </c:pt>
                <c:pt idx="395">
                  <c:v>0.87205100000000002</c:v>
                </c:pt>
                <c:pt idx="396">
                  <c:v>0.90739099999999995</c:v>
                </c:pt>
                <c:pt idx="397">
                  <c:v>0.90621799999999997</c:v>
                </c:pt>
                <c:pt idx="398">
                  <c:v>0.90870399999999996</c:v>
                </c:pt>
                <c:pt idx="399">
                  <c:v>0.88758700000000001</c:v>
                </c:pt>
                <c:pt idx="400">
                  <c:v>0.88522199999999995</c:v>
                </c:pt>
                <c:pt idx="401">
                  <c:v>0.92767900000000003</c:v>
                </c:pt>
                <c:pt idx="402">
                  <c:v>0.89331300000000002</c:v>
                </c:pt>
                <c:pt idx="403">
                  <c:v>0.90874699999999997</c:v>
                </c:pt>
                <c:pt idx="404">
                  <c:v>0.84288399999999997</c:v>
                </c:pt>
                <c:pt idx="405">
                  <c:v>0.90559100000000003</c:v>
                </c:pt>
                <c:pt idx="406">
                  <c:v>0.90276400000000001</c:v>
                </c:pt>
                <c:pt idx="407">
                  <c:v>0.89838499999999999</c:v>
                </c:pt>
                <c:pt idx="408">
                  <c:v>0.92371000000000003</c:v>
                </c:pt>
                <c:pt idx="409">
                  <c:v>0.94337400000000005</c:v>
                </c:pt>
                <c:pt idx="410">
                  <c:v>0.89762699999999995</c:v>
                </c:pt>
                <c:pt idx="411">
                  <c:v>0.93338100000000002</c:v>
                </c:pt>
                <c:pt idx="412">
                  <c:v>0.946492</c:v>
                </c:pt>
                <c:pt idx="413">
                  <c:v>0.90366400000000002</c:v>
                </c:pt>
                <c:pt idx="414">
                  <c:v>0.94827799999999995</c:v>
                </c:pt>
                <c:pt idx="415">
                  <c:v>0.92053099999999999</c:v>
                </c:pt>
                <c:pt idx="416">
                  <c:v>0.921068</c:v>
                </c:pt>
                <c:pt idx="417">
                  <c:v>0.95263900000000001</c:v>
                </c:pt>
                <c:pt idx="418">
                  <c:v>0.93096999999999996</c:v>
                </c:pt>
                <c:pt idx="419">
                  <c:v>0.91160399999999997</c:v>
                </c:pt>
                <c:pt idx="420">
                  <c:v>0.95541100000000001</c:v>
                </c:pt>
                <c:pt idx="421">
                  <c:v>0.92333799999999999</c:v>
                </c:pt>
                <c:pt idx="422">
                  <c:v>0.95591000000000004</c:v>
                </c:pt>
                <c:pt idx="423">
                  <c:v>0.936172</c:v>
                </c:pt>
                <c:pt idx="424">
                  <c:v>0.96310399999999996</c:v>
                </c:pt>
                <c:pt idx="425">
                  <c:v>0.95154499999999997</c:v>
                </c:pt>
                <c:pt idx="426">
                  <c:v>0.96403399999999995</c:v>
                </c:pt>
                <c:pt idx="427">
                  <c:v>0.95027300000000003</c:v>
                </c:pt>
                <c:pt idx="428">
                  <c:v>0.96449300000000004</c:v>
                </c:pt>
                <c:pt idx="429">
                  <c:v>0.95830700000000002</c:v>
                </c:pt>
                <c:pt idx="430">
                  <c:v>0.94153299999999995</c:v>
                </c:pt>
                <c:pt idx="431">
                  <c:v>0.95119500000000001</c:v>
                </c:pt>
                <c:pt idx="432">
                  <c:v>0.90826700000000005</c:v>
                </c:pt>
                <c:pt idx="433">
                  <c:v>0.95952400000000004</c:v>
                </c:pt>
                <c:pt idx="434">
                  <c:v>0.95741200000000004</c:v>
                </c:pt>
                <c:pt idx="435">
                  <c:v>0.93296299999999999</c:v>
                </c:pt>
                <c:pt idx="436">
                  <c:v>0.952349</c:v>
                </c:pt>
                <c:pt idx="437">
                  <c:v>0.93391500000000005</c:v>
                </c:pt>
                <c:pt idx="438">
                  <c:v>0.96349899999999999</c:v>
                </c:pt>
                <c:pt idx="439">
                  <c:v>0.94155299999999997</c:v>
                </c:pt>
                <c:pt idx="440">
                  <c:v>0.94910099999999997</c:v>
                </c:pt>
                <c:pt idx="441">
                  <c:v>0.92500300000000002</c:v>
                </c:pt>
                <c:pt idx="442">
                  <c:v>0.947272</c:v>
                </c:pt>
                <c:pt idx="443">
                  <c:v>0.96216800000000002</c:v>
                </c:pt>
                <c:pt idx="444">
                  <c:v>0.92127999999999999</c:v>
                </c:pt>
                <c:pt idx="445">
                  <c:v>0.94905399999999995</c:v>
                </c:pt>
                <c:pt idx="446">
                  <c:v>0.94320000000000004</c:v>
                </c:pt>
                <c:pt idx="447">
                  <c:v>0.89555399999999996</c:v>
                </c:pt>
                <c:pt idx="448">
                  <c:v>0.35504200000000002</c:v>
                </c:pt>
                <c:pt idx="449">
                  <c:v>0.111979</c:v>
                </c:pt>
                <c:pt idx="450">
                  <c:v>3.4258999999999998E-2</c:v>
                </c:pt>
                <c:pt idx="451">
                  <c:v>0.121751</c:v>
                </c:pt>
                <c:pt idx="452">
                  <c:v>0.125555</c:v>
                </c:pt>
                <c:pt idx="453">
                  <c:v>8.6417999999999995E-2</c:v>
                </c:pt>
                <c:pt idx="454">
                  <c:v>0.35893599999999998</c:v>
                </c:pt>
                <c:pt idx="455">
                  <c:v>1.9924999999999998E-2</c:v>
                </c:pt>
                <c:pt idx="456">
                  <c:v>7.1189000000000002E-2</c:v>
                </c:pt>
                <c:pt idx="457">
                  <c:v>2.8833000000000001E-2</c:v>
                </c:pt>
                <c:pt idx="458">
                  <c:v>6.8589999999999996E-3</c:v>
                </c:pt>
                <c:pt idx="459">
                  <c:v>5.7002999999999998E-2</c:v>
                </c:pt>
                <c:pt idx="460">
                  <c:v>6.7705000000000001E-2</c:v>
                </c:pt>
                <c:pt idx="461">
                  <c:v>9.1109999999999993E-3</c:v>
                </c:pt>
                <c:pt idx="462">
                  <c:v>3.2961999999999998E-2</c:v>
                </c:pt>
                <c:pt idx="463">
                  <c:v>6.0796999999999997E-2</c:v>
                </c:pt>
                <c:pt idx="464">
                  <c:v>2.6870000000000002E-3</c:v>
                </c:pt>
                <c:pt idx="465">
                  <c:v>4.4089999999999997E-3</c:v>
                </c:pt>
                <c:pt idx="466">
                  <c:v>9.5259999999999997E-2</c:v>
                </c:pt>
                <c:pt idx="467">
                  <c:v>1.529E-2</c:v>
                </c:pt>
                <c:pt idx="468">
                  <c:v>2.7941000000000001E-2</c:v>
                </c:pt>
                <c:pt idx="469">
                  <c:v>2.5330999999999999E-2</c:v>
                </c:pt>
                <c:pt idx="470">
                  <c:v>2.7200999999999999E-2</c:v>
                </c:pt>
                <c:pt idx="471">
                  <c:v>1.7840999999999999E-2</c:v>
                </c:pt>
                <c:pt idx="472">
                  <c:v>9.8351999999999995E-2</c:v>
                </c:pt>
                <c:pt idx="473">
                  <c:v>1.7489999999999999E-2</c:v>
                </c:pt>
                <c:pt idx="474">
                  <c:v>7.816E-3</c:v>
                </c:pt>
                <c:pt idx="475">
                  <c:v>1.003E-3</c:v>
                </c:pt>
                <c:pt idx="476">
                  <c:v>3.2943E-2</c:v>
                </c:pt>
                <c:pt idx="477">
                  <c:v>1.0958000000000001E-2</c:v>
                </c:pt>
                <c:pt idx="478">
                  <c:v>6.8490000000000001E-3</c:v>
                </c:pt>
                <c:pt idx="479">
                  <c:v>1.0857E-2</c:v>
                </c:pt>
                <c:pt idx="480">
                  <c:v>2.6419999999999998E-3</c:v>
                </c:pt>
                <c:pt idx="481">
                  <c:v>5.3969999999999997E-2</c:v>
                </c:pt>
                <c:pt idx="482">
                  <c:v>7.5750000000000001E-3</c:v>
                </c:pt>
                <c:pt idx="483">
                  <c:v>0.120327</c:v>
                </c:pt>
                <c:pt idx="484">
                  <c:v>2.7129E-2</c:v>
                </c:pt>
                <c:pt idx="485">
                  <c:v>3.8981000000000002E-2</c:v>
                </c:pt>
                <c:pt idx="486">
                  <c:v>7.5067999999999996E-2</c:v>
                </c:pt>
                <c:pt idx="487">
                  <c:v>9.6824999999999994E-2</c:v>
                </c:pt>
                <c:pt idx="488">
                  <c:v>1.1915E-2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49-BD49-8C24-6425D4F5E87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2.3344E-2</c:v>
                </c:pt>
                <c:pt idx="1">
                  <c:v>6.6738000000000006E-2</c:v>
                </c:pt>
                <c:pt idx="2">
                  <c:v>0.19935900000000001</c:v>
                </c:pt>
                <c:pt idx="3">
                  <c:v>0.116262</c:v>
                </c:pt>
                <c:pt idx="4">
                  <c:v>2.6979999999999999E-3</c:v>
                </c:pt>
                <c:pt idx="5">
                  <c:v>7.4756000000000003E-2</c:v>
                </c:pt>
                <c:pt idx="6">
                  <c:v>7.4534000000000003E-2</c:v>
                </c:pt>
                <c:pt idx="7">
                  <c:v>2.4225E-2</c:v>
                </c:pt>
                <c:pt idx="8">
                  <c:v>4.3819999999999996E-3</c:v>
                </c:pt>
                <c:pt idx="9">
                  <c:v>2.7109999999999999E-3</c:v>
                </c:pt>
                <c:pt idx="10">
                  <c:v>3.7079999999999999E-3</c:v>
                </c:pt>
                <c:pt idx="11">
                  <c:v>1.8716E-2</c:v>
                </c:pt>
                <c:pt idx="12">
                  <c:v>3.7800000000000003E-4</c:v>
                </c:pt>
                <c:pt idx="13">
                  <c:v>1.6590000000000001E-2</c:v>
                </c:pt>
                <c:pt idx="14">
                  <c:v>1.3417E-2</c:v>
                </c:pt>
                <c:pt idx="15">
                  <c:v>5.5673E-2</c:v>
                </c:pt>
                <c:pt idx="16">
                  <c:v>0.11525100000000001</c:v>
                </c:pt>
                <c:pt idx="17">
                  <c:v>3.8660000000000001E-3</c:v>
                </c:pt>
                <c:pt idx="18">
                  <c:v>2.9748E-2</c:v>
                </c:pt>
                <c:pt idx="19">
                  <c:v>4.5075999999999998E-2</c:v>
                </c:pt>
                <c:pt idx="20">
                  <c:v>3.7668E-2</c:v>
                </c:pt>
                <c:pt idx="21">
                  <c:v>0.67984</c:v>
                </c:pt>
                <c:pt idx="22">
                  <c:v>0.89704099999999998</c:v>
                </c:pt>
                <c:pt idx="23">
                  <c:v>0.91987799999999997</c:v>
                </c:pt>
                <c:pt idx="24">
                  <c:v>0.95220300000000002</c:v>
                </c:pt>
                <c:pt idx="25">
                  <c:v>0.92879999999999996</c:v>
                </c:pt>
                <c:pt idx="26">
                  <c:v>0.92247699999999999</c:v>
                </c:pt>
                <c:pt idx="27">
                  <c:v>0.91311500000000001</c:v>
                </c:pt>
                <c:pt idx="28">
                  <c:v>0.94205000000000005</c:v>
                </c:pt>
                <c:pt idx="29">
                  <c:v>0.94506400000000002</c:v>
                </c:pt>
                <c:pt idx="30">
                  <c:v>0.91709399999999996</c:v>
                </c:pt>
                <c:pt idx="31">
                  <c:v>0.94122499999999998</c:v>
                </c:pt>
                <c:pt idx="32">
                  <c:v>0.90492799999999995</c:v>
                </c:pt>
                <c:pt idx="33">
                  <c:v>0.95580200000000004</c:v>
                </c:pt>
                <c:pt idx="34">
                  <c:v>0.92656099999999997</c:v>
                </c:pt>
                <c:pt idx="35">
                  <c:v>0.94163200000000002</c:v>
                </c:pt>
                <c:pt idx="36">
                  <c:v>0.93645500000000004</c:v>
                </c:pt>
                <c:pt idx="37">
                  <c:v>0.94512300000000005</c:v>
                </c:pt>
                <c:pt idx="38">
                  <c:v>0.93649300000000002</c:v>
                </c:pt>
                <c:pt idx="39">
                  <c:v>0.95749600000000001</c:v>
                </c:pt>
                <c:pt idx="40">
                  <c:v>0.93531799999999998</c:v>
                </c:pt>
                <c:pt idx="41">
                  <c:v>0.94803199999999999</c:v>
                </c:pt>
                <c:pt idx="42">
                  <c:v>0.95042199999999999</c:v>
                </c:pt>
                <c:pt idx="43">
                  <c:v>0.94809699999999997</c:v>
                </c:pt>
                <c:pt idx="44">
                  <c:v>0.94960999999999995</c:v>
                </c:pt>
                <c:pt idx="45">
                  <c:v>0.93281499999999995</c:v>
                </c:pt>
                <c:pt idx="46">
                  <c:v>0.95797399999999999</c:v>
                </c:pt>
                <c:pt idx="47">
                  <c:v>0.94620199999999999</c:v>
                </c:pt>
                <c:pt idx="48">
                  <c:v>0.91602899999999998</c:v>
                </c:pt>
                <c:pt idx="49">
                  <c:v>0.95097900000000002</c:v>
                </c:pt>
                <c:pt idx="50">
                  <c:v>0.96189800000000003</c:v>
                </c:pt>
                <c:pt idx="51">
                  <c:v>0.93797799999999998</c:v>
                </c:pt>
                <c:pt idx="52">
                  <c:v>0.94173300000000004</c:v>
                </c:pt>
                <c:pt idx="53">
                  <c:v>0.94091499999999995</c:v>
                </c:pt>
                <c:pt idx="54">
                  <c:v>0.92687699999999995</c:v>
                </c:pt>
                <c:pt idx="55">
                  <c:v>0.92157599999999995</c:v>
                </c:pt>
                <c:pt idx="56">
                  <c:v>0.94040100000000004</c:v>
                </c:pt>
                <c:pt idx="57">
                  <c:v>0.90064900000000003</c:v>
                </c:pt>
                <c:pt idx="58">
                  <c:v>0.94900300000000004</c:v>
                </c:pt>
                <c:pt idx="59">
                  <c:v>0.91565600000000003</c:v>
                </c:pt>
                <c:pt idx="60">
                  <c:v>0.93714600000000003</c:v>
                </c:pt>
                <c:pt idx="61">
                  <c:v>0.91405199999999998</c:v>
                </c:pt>
                <c:pt idx="62">
                  <c:v>0.88248700000000002</c:v>
                </c:pt>
                <c:pt idx="63">
                  <c:v>0.85862499999999997</c:v>
                </c:pt>
                <c:pt idx="64">
                  <c:v>0.90934999999999999</c:v>
                </c:pt>
                <c:pt idx="65">
                  <c:v>0.88308799999999998</c:v>
                </c:pt>
                <c:pt idx="66">
                  <c:v>0.91984200000000005</c:v>
                </c:pt>
                <c:pt idx="67">
                  <c:v>0.91820500000000005</c:v>
                </c:pt>
                <c:pt idx="68">
                  <c:v>0.91319700000000004</c:v>
                </c:pt>
                <c:pt idx="69">
                  <c:v>0.83331699999999997</c:v>
                </c:pt>
                <c:pt idx="70">
                  <c:v>0.84732300000000005</c:v>
                </c:pt>
                <c:pt idx="71">
                  <c:v>0.84901899999999997</c:v>
                </c:pt>
                <c:pt idx="72">
                  <c:v>0.90076000000000001</c:v>
                </c:pt>
                <c:pt idx="73">
                  <c:v>0.95016900000000004</c:v>
                </c:pt>
                <c:pt idx="74">
                  <c:v>0.85850400000000004</c:v>
                </c:pt>
                <c:pt idx="75">
                  <c:v>0.84845400000000004</c:v>
                </c:pt>
                <c:pt idx="76">
                  <c:v>0.88669299999999995</c:v>
                </c:pt>
                <c:pt idx="77">
                  <c:v>0.84008300000000002</c:v>
                </c:pt>
                <c:pt idx="78">
                  <c:v>0.84368200000000004</c:v>
                </c:pt>
                <c:pt idx="79">
                  <c:v>0.87459600000000004</c:v>
                </c:pt>
                <c:pt idx="80">
                  <c:v>0.79154100000000005</c:v>
                </c:pt>
                <c:pt idx="81">
                  <c:v>0.86130099999999998</c:v>
                </c:pt>
                <c:pt idx="82">
                  <c:v>0.79900000000000004</c:v>
                </c:pt>
                <c:pt idx="83">
                  <c:v>0.88614400000000004</c:v>
                </c:pt>
                <c:pt idx="84">
                  <c:v>0.85145300000000002</c:v>
                </c:pt>
                <c:pt idx="85">
                  <c:v>0.78151499999999996</c:v>
                </c:pt>
                <c:pt idx="86">
                  <c:v>0.89104099999999997</c:v>
                </c:pt>
                <c:pt idx="87">
                  <c:v>0.85570800000000002</c:v>
                </c:pt>
                <c:pt idx="88">
                  <c:v>0.87302500000000005</c:v>
                </c:pt>
                <c:pt idx="89">
                  <c:v>0.76908200000000004</c:v>
                </c:pt>
                <c:pt idx="90">
                  <c:v>0.79964500000000005</c:v>
                </c:pt>
                <c:pt idx="91">
                  <c:v>0.83449200000000001</c:v>
                </c:pt>
                <c:pt idx="92">
                  <c:v>0.79761599999999999</c:v>
                </c:pt>
                <c:pt idx="93">
                  <c:v>0.82008599999999998</c:v>
                </c:pt>
                <c:pt idx="94">
                  <c:v>0.72319299999999997</c:v>
                </c:pt>
                <c:pt idx="95">
                  <c:v>0.81268399999999996</c:v>
                </c:pt>
                <c:pt idx="96">
                  <c:v>0.81120999999999999</c:v>
                </c:pt>
                <c:pt idx="97">
                  <c:v>0.847688</c:v>
                </c:pt>
                <c:pt idx="98">
                  <c:v>0.76191900000000001</c:v>
                </c:pt>
                <c:pt idx="99">
                  <c:v>0.82051499999999999</c:v>
                </c:pt>
                <c:pt idx="100">
                  <c:v>0.73936299999999999</c:v>
                </c:pt>
                <c:pt idx="101">
                  <c:v>0.72004100000000004</c:v>
                </c:pt>
                <c:pt idx="102">
                  <c:v>0.73787599999999998</c:v>
                </c:pt>
                <c:pt idx="103">
                  <c:v>0.65618799999999999</c:v>
                </c:pt>
                <c:pt idx="104">
                  <c:v>0.65799399999999997</c:v>
                </c:pt>
                <c:pt idx="105">
                  <c:v>0.65563899999999997</c:v>
                </c:pt>
                <c:pt idx="106">
                  <c:v>0.77153400000000005</c:v>
                </c:pt>
                <c:pt idx="107">
                  <c:v>0.65297300000000003</c:v>
                </c:pt>
                <c:pt idx="108">
                  <c:v>0.81175799999999998</c:v>
                </c:pt>
                <c:pt idx="109">
                  <c:v>0.69848699999999997</c:v>
                </c:pt>
                <c:pt idx="110">
                  <c:v>0.667161</c:v>
                </c:pt>
                <c:pt idx="111">
                  <c:v>0.73871900000000001</c:v>
                </c:pt>
                <c:pt idx="112">
                  <c:v>0.71756399999999998</c:v>
                </c:pt>
                <c:pt idx="113">
                  <c:v>0.78786800000000001</c:v>
                </c:pt>
                <c:pt idx="114">
                  <c:v>0.64890400000000004</c:v>
                </c:pt>
                <c:pt idx="115">
                  <c:v>0.69476099999999996</c:v>
                </c:pt>
                <c:pt idx="116">
                  <c:v>0.66041099999999997</c:v>
                </c:pt>
                <c:pt idx="117">
                  <c:v>0.78283800000000003</c:v>
                </c:pt>
                <c:pt idx="118">
                  <c:v>0.712588</c:v>
                </c:pt>
                <c:pt idx="119">
                  <c:v>0.59226400000000001</c:v>
                </c:pt>
                <c:pt idx="120">
                  <c:v>0.73388399999999998</c:v>
                </c:pt>
                <c:pt idx="121">
                  <c:v>0.62366100000000002</c:v>
                </c:pt>
                <c:pt idx="122">
                  <c:v>0.61344900000000002</c:v>
                </c:pt>
                <c:pt idx="123">
                  <c:v>0.62129699999999999</c:v>
                </c:pt>
                <c:pt idx="124">
                  <c:v>0.69523100000000004</c:v>
                </c:pt>
                <c:pt idx="125">
                  <c:v>0.48264800000000002</c:v>
                </c:pt>
                <c:pt idx="126">
                  <c:v>0.70094000000000001</c:v>
                </c:pt>
                <c:pt idx="127">
                  <c:v>0.60237700000000005</c:v>
                </c:pt>
                <c:pt idx="128">
                  <c:v>0.68918299999999999</c:v>
                </c:pt>
                <c:pt idx="129">
                  <c:v>0.62858400000000003</c:v>
                </c:pt>
                <c:pt idx="130">
                  <c:v>0.57420499999999997</c:v>
                </c:pt>
                <c:pt idx="131">
                  <c:v>0.50584899999999999</c:v>
                </c:pt>
                <c:pt idx="132">
                  <c:v>0.65392499999999998</c:v>
                </c:pt>
                <c:pt idx="133">
                  <c:v>0.57501100000000005</c:v>
                </c:pt>
                <c:pt idx="134">
                  <c:v>0.5585</c:v>
                </c:pt>
                <c:pt idx="135">
                  <c:v>0.47502</c:v>
                </c:pt>
                <c:pt idx="136">
                  <c:v>0.52641899999999997</c:v>
                </c:pt>
                <c:pt idx="137">
                  <c:v>0.72266399999999997</c:v>
                </c:pt>
                <c:pt idx="138">
                  <c:v>0.66446499999999997</c:v>
                </c:pt>
                <c:pt idx="139">
                  <c:v>0.67581899999999995</c:v>
                </c:pt>
                <c:pt idx="140">
                  <c:v>0.544933</c:v>
                </c:pt>
                <c:pt idx="141">
                  <c:v>0.51779399999999998</c:v>
                </c:pt>
                <c:pt idx="142">
                  <c:v>0.66768499999999997</c:v>
                </c:pt>
                <c:pt idx="143">
                  <c:v>0.54200599999999999</c:v>
                </c:pt>
                <c:pt idx="144">
                  <c:v>0.66506100000000001</c:v>
                </c:pt>
                <c:pt idx="145">
                  <c:v>0.62547399999999997</c:v>
                </c:pt>
                <c:pt idx="146">
                  <c:v>0.64285300000000001</c:v>
                </c:pt>
                <c:pt idx="147">
                  <c:v>0.580905</c:v>
                </c:pt>
                <c:pt idx="148">
                  <c:v>0.50440399999999996</c:v>
                </c:pt>
                <c:pt idx="149">
                  <c:v>0.52438399999999996</c:v>
                </c:pt>
                <c:pt idx="150">
                  <c:v>0.51790499999999995</c:v>
                </c:pt>
                <c:pt idx="151">
                  <c:v>0.62665199999999999</c:v>
                </c:pt>
                <c:pt idx="152">
                  <c:v>0.49904300000000001</c:v>
                </c:pt>
                <c:pt idx="153">
                  <c:v>0.52566800000000002</c:v>
                </c:pt>
                <c:pt idx="154">
                  <c:v>0.58373299999999995</c:v>
                </c:pt>
                <c:pt idx="155">
                  <c:v>0.34282299999999999</c:v>
                </c:pt>
                <c:pt idx="156">
                  <c:v>0.54112099999999996</c:v>
                </c:pt>
                <c:pt idx="157">
                  <c:v>0.64990400000000004</c:v>
                </c:pt>
                <c:pt idx="158">
                  <c:v>0.440056</c:v>
                </c:pt>
                <c:pt idx="159">
                  <c:v>0.49065199999999998</c:v>
                </c:pt>
                <c:pt idx="160">
                  <c:v>0.25123499999999999</c:v>
                </c:pt>
                <c:pt idx="161">
                  <c:v>0.640872</c:v>
                </c:pt>
                <c:pt idx="162">
                  <c:v>0.44515399999999999</c:v>
                </c:pt>
                <c:pt idx="163">
                  <c:v>0.64610000000000001</c:v>
                </c:pt>
                <c:pt idx="164">
                  <c:v>0.60213300000000003</c:v>
                </c:pt>
                <c:pt idx="165">
                  <c:v>0.474578</c:v>
                </c:pt>
                <c:pt idx="166">
                  <c:v>0.47072900000000001</c:v>
                </c:pt>
                <c:pt idx="167">
                  <c:v>0.42530000000000001</c:v>
                </c:pt>
                <c:pt idx="168">
                  <c:v>0.51509799999999994</c:v>
                </c:pt>
                <c:pt idx="169">
                  <c:v>0.60848599999999997</c:v>
                </c:pt>
                <c:pt idx="170">
                  <c:v>0.36770700000000001</c:v>
                </c:pt>
                <c:pt idx="171">
                  <c:v>0.59531599999999996</c:v>
                </c:pt>
                <c:pt idx="172">
                  <c:v>0.696496</c:v>
                </c:pt>
                <c:pt idx="173">
                  <c:v>0.50666299999999997</c:v>
                </c:pt>
                <c:pt idx="174">
                  <c:v>0.545628</c:v>
                </c:pt>
                <c:pt idx="175">
                  <c:v>0.43232900000000002</c:v>
                </c:pt>
                <c:pt idx="176">
                  <c:v>0.34291500000000003</c:v>
                </c:pt>
                <c:pt idx="177">
                  <c:v>0.67032499999999995</c:v>
                </c:pt>
                <c:pt idx="178">
                  <c:v>0.52990599999999999</c:v>
                </c:pt>
                <c:pt idx="179">
                  <c:v>0.60037200000000002</c:v>
                </c:pt>
                <c:pt idx="180">
                  <c:v>0.342972</c:v>
                </c:pt>
                <c:pt idx="181">
                  <c:v>0.31631399999999998</c:v>
                </c:pt>
                <c:pt idx="182">
                  <c:v>0.702318</c:v>
                </c:pt>
                <c:pt idx="183">
                  <c:v>0.35527300000000001</c:v>
                </c:pt>
                <c:pt idx="184">
                  <c:v>0.37499199999999999</c:v>
                </c:pt>
                <c:pt idx="185">
                  <c:v>0.237014</c:v>
                </c:pt>
                <c:pt idx="186">
                  <c:v>0.52151700000000001</c:v>
                </c:pt>
                <c:pt idx="187">
                  <c:v>0.44186199999999998</c:v>
                </c:pt>
                <c:pt idx="188">
                  <c:v>0.50338799999999995</c:v>
                </c:pt>
                <c:pt idx="189">
                  <c:v>0.53218600000000005</c:v>
                </c:pt>
                <c:pt idx="190">
                  <c:v>0.54539300000000002</c:v>
                </c:pt>
                <c:pt idx="191">
                  <c:v>0.44613599999999998</c:v>
                </c:pt>
                <c:pt idx="192">
                  <c:v>0.39261099999999999</c:v>
                </c:pt>
                <c:pt idx="193">
                  <c:v>0.32092999999999999</c:v>
                </c:pt>
                <c:pt idx="194">
                  <c:v>0.31259399999999998</c:v>
                </c:pt>
                <c:pt idx="195">
                  <c:v>0.14087</c:v>
                </c:pt>
                <c:pt idx="196">
                  <c:v>0.10943</c:v>
                </c:pt>
                <c:pt idx="197">
                  <c:v>0.34964099999999998</c:v>
                </c:pt>
                <c:pt idx="198">
                  <c:v>0.43040099999999998</c:v>
                </c:pt>
                <c:pt idx="199">
                  <c:v>0.37502000000000002</c:v>
                </c:pt>
                <c:pt idx="200">
                  <c:v>0.34970499999999999</c:v>
                </c:pt>
                <c:pt idx="201">
                  <c:v>0.30699599999999999</c:v>
                </c:pt>
                <c:pt idx="202">
                  <c:v>0.53143200000000002</c:v>
                </c:pt>
                <c:pt idx="203">
                  <c:v>0.31202999999999997</c:v>
                </c:pt>
                <c:pt idx="204">
                  <c:v>0.419879</c:v>
                </c:pt>
                <c:pt idx="205">
                  <c:v>0.31633699999999998</c:v>
                </c:pt>
                <c:pt idx="206">
                  <c:v>0.393791</c:v>
                </c:pt>
                <c:pt idx="207">
                  <c:v>0.13311200000000001</c:v>
                </c:pt>
                <c:pt idx="208">
                  <c:v>0.28688799999999998</c:v>
                </c:pt>
                <c:pt idx="209">
                  <c:v>0.40966000000000002</c:v>
                </c:pt>
                <c:pt idx="210">
                  <c:v>0.22853299999999999</c:v>
                </c:pt>
                <c:pt idx="211">
                  <c:v>0.4874</c:v>
                </c:pt>
                <c:pt idx="212">
                  <c:v>0.27128200000000002</c:v>
                </c:pt>
                <c:pt idx="213">
                  <c:v>0.38117400000000001</c:v>
                </c:pt>
                <c:pt idx="214">
                  <c:v>0.32331599999999999</c:v>
                </c:pt>
                <c:pt idx="215">
                  <c:v>0.45412000000000002</c:v>
                </c:pt>
                <c:pt idx="216">
                  <c:v>7.7171000000000003E-2</c:v>
                </c:pt>
                <c:pt idx="217">
                  <c:v>6.1823999999999997E-2</c:v>
                </c:pt>
                <c:pt idx="218">
                  <c:v>0.33885399999999999</c:v>
                </c:pt>
                <c:pt idx="219">
                  <c:v>0.417078</c:v>
                </c:pt>
                <c:pt idx="220">
                  <c:v>0.50499400000000005</c:v>
                </c:pt>
                <c:pt idx="221">
                  <c:v>0.27600799999999998</c:v>
                </c:pt>
                <c:pt idx="222">
                  <c:v>0.43162299999999998</c:v>
                </c:pt>
                <c:pt idx="223">
                  <c:v>0.38204900000000003</c:v>
                </c:pt>
                <c:pt idx="224">
                  <c:v>0.38779799999999998</c:v>
                </c:pt>
                <c:pt idx="225">
                  <c:v>0.20341500000000001</c:v>
                </c:pt>
                <c:pt idx="226">
                  <c:v>0.36365199999999998</c:v>
                </c:pt>
                <c:pt idx="227">
                  <c:v>0.42710700000000001</c:v>
                </c:pt>
                <c:pt idx="228">
                  <c:v>0.41148800000000002</c:v>
                </c:pt>
                <c:pt idx="229">
                  <c:v>0.116082</c:v>
                </c:pt>
                <c:pt idx="230">
                  <c:v>0.29147400000000001</c:v>
                </c:pt>
                <c:pt idx="231">
                  <c:v>0.177619</c:v>
                </c:pt>
                <c:pt idx="232">
                  <c:v>4.3198E-2</c:v>
                </c:pt>
                <c:pt idx="233">
                  <c:v>0.36272300000000002</c:v>
                </c:pt>
                <c:pt idx="234">
                  <c:v>0.40858499999999998</c:v>
                </c:pt>
                <c:pt idx="235">
                  <c:v>0.23336799999999999</c:v>
                </c:pt>
                <c:pt idx="236">
                  <c:v>0.54125299999999998</c:v>
                </c:pt>
                <c:pt idx="237">
                  <c:v>0.57626900000000003</c:v>
                </c:pt>
                <c:pt idx="238">
                  <c:v>0.28763699999999998</c:v>
                </c:pt>
                <c:pt idx="239">
                  <c:v>0.27072400000000002</c:v>
                </c:pt>
                <c:pt idx="240">
                  <c:v>0.26358999999999999</c:v>
                </c:pt>
                <c:pt idx="241">
                  <c:v>0.43625199999999997</c:v>
                </c:pt>
                <c:pt idx="242">
                  <c:v>0.34127400000000002</c:v>
                </c:pt>
                <c:pt idx="243">
                  <c:v>9.6018000000000006E-2</c:v>
                </c:pt>
                <c:pt idx="244">
                  <c:v>0.36212899999999998</c:v>
                </c:pt>
                <c:pt idx="245">
                  <c:v>0.34223300000000001</c:v>
                </c:pt>
                <c:pt idx="246">
                  <c:v>0.45188</c:v>
                </c:pt>
                <c:pt idx="247">
                  <c:v>0.45596599999999998</c:v>
                </c:pt>
                <c:pt idx="248">
                  <c:v>0.17826500000000001</c:v>
                </c:pt>
                <c:pt idx="249">
                  <c:v>0.55267999999999995</c:v>
                </c:pt>
                <c:pt idx="250">
                  <c:v>0.226524</c:v>
                </c:pt>
                <c:pt idx="251">
                  <c:v>0.18855</c:v>
                </c:pt>
                <c:pt idx="252">
                  <c:v>0.34717900000000002</c:v>
                </c:pt>
                <c:pt idx="253">
                  <c:v>0.45569300000000001</c:v>
                </c:pt>
                <c:pt idx="254">
                  <c:v>0.15056</c:v>
                </c:pt>
                <c:pt idx="255">
                  <c:v>0.28994900000000001</c:v>
                </c:pt>
                <c:pt idx="256">
                  <c:v>0.122075</c:v>
                </c:pt>
                <c:pt idx="257">
                  <c:v>0.36754100000000001</c:v>
                </c:pt>
                <c:pt idx="258">
                  <c:v>0.33496799999999999</c:v>
                </c:pt>
                <c:pt idx="259">
                  <c:v>0.55994600000000005</c:v>
                </c:pt>
                <c:pt idx="260">
                  <c:v>0.52350300000000005</c:v>
                </c:pt>
                <c:pt idx="261">
                  <c:v>0.18824299999999999</c:v>
                </c:pt>
                <c:pt idx="262">
                  <c:v>0.360929</c:v>
                </c:pt>
                <c:pt idx="263">
                  <c:v>0.46805000000000002</c:v>
                </c:pt>
                <c:pt idx="264">
                  <c:v>0.40087800000000001</c:v>
                </c:pt>
                <c:pt idx="265">
                  <c:v>0.339976</c:v>
                </c:pt>
                <c:pt idx="266">
                  <c:v>0.20397199999999999</c:v>
                </c:pt>
                <c:pt idx="267">
                  <c:v>0.51289700000000005</c:v>
                </c:pt>
                <c:pt idx="268">
                  <c:v>0.51491399999999998</c:v>
                </c:pt>
                <c:pt idx="269">
                  <c:v>0.43610199999999999</c:v>
                </c:pt>
                <c:pt idx="270">
                  <c:v>0.31303599999999998</c:v>
                </c:pt>
                <c:pt idx="271">
                  <c:v>0.55929799999999996</c:v>
                </c:pt>
                <c:pt idx="272">
                  <c:v>0.52187499999999998</c:v>
                </c:pt>
                <c:pt idx="273">
                  <c:v>0.66611699999999996</c:v>
                </c:pt>
                <c:pt idx="274">
                  <c:v>0.38792900000000002</c:v>
                </c:pt>
                <c:pt idx="275">
                  <c:v>0.50077300000000002</c:v>
                </c:pt>
                <c:pt idx="276">
                  <c:v>0.317158</c:v>
                </c:pt>
                <c:pt idx="277">
                  <c:v>0.54406100000000002</c:v>
                </c:pt>
                <c:pt idx="278">
                  <c:v>0.390351</c:v>
                </c:pt>
                <c:pt idx="279">
                  <c:v>0.36593199999999998</c:v>
                </c:pt>
                <c:pt idx="280">
                  <c:v>0.145732</c:v>
                </c:pt>
                <c:pt idx="281">
                  <c:v>0.50765700000000002</c:v>
                </c:pt>
                <c:pt idx="282">
                  <c:v>0.50342600000000004</c:v>
                </c:pt>
                <c:pt idx="283">
                  <c:v>0.33880300000000002</c:v>
                </c:pt>
                <c:pt idx="284">
                  <c:v>0.45860800000000002</c:v>
                </c:pt>
                <c:pt idx="285">
                  <c:v>0.41531000000000001</c:v>
                </c:pt>
                <c:pt idx="286">
                  <c:v>0.52825699999999998</c:v>
                </c:pt>
                <c:pt idx="287">
                  <c:v>0.44728699999999999</c:v>
                </c:pt>
                <c:pt idx="288">
                  <c:v>0.38335999999999998</c:v>
                </c:pt>
                <c:pt idx="289">
                  <c:v>0.39282400000000001</c:v>
                </c:pt>
                <c:pt idx="290">
                  <c:v>0.48656899999999997</c:v>
                </c:pt>
                <c:pt idx="291">
                  <c:v>0.32892700000000002</c:v>
                </c:pt>
                <c:pt idx="292">
                  <c:v>0.47065299999999999</c:v>
                </c:pt>
                <c:pt idx="293">
                  <c:v>0.44703999999999999</c:v>
                </c:pt>
                <c:pt idx="294">
                  <c:v>0.443689</c:v>
                </c:pt>
                <c:pt idx="295">
                  <c:v>0.33260600000000001</c:v>
                </c:pt>
                <c:pt idx="296">
                  <c:v>0.61189800000000005</c:v>
                </c:pt>
                <c:pt idx="297">
                  <c:v>0.51090000000000002</c:v>
                </c:pt>
                <c:pt idx="298">
                  <c:v>0.53020400000000001</c:v>
                </c:pt>
                <c:pt idx="299">
                  <c:v>0.41383599999999998</c:v>
                </c:pt>
                <c:pt idx="300">
                  <c:v>0.27694000000000002</c:v>
                </c:pt>
                <c:pt idx="301">
                  <c:v>0.40615800000000002</c:v>
                </c:pt>
                <c:pt idx="302">
                  <c:v>0.39963799999999999</c:v>
                </c:pt>
                <c:pt idx="303">
                  <c:v>0.43642500000000001</c:v>
                </c:pt>
                <c:pt idx="304">
                  <c:v>0.48413</c:v>
                </c:pt>
                <c:pt idx="305">
                  <c:v>0.66569</c:v>
                </c:pt>
                <c:pt idx="306">
                  <c:v>0.49399100000000001</c:v>
                </c:pt>
                <c:pt idx="307">
                  <c:v>0.32275799999999999</c:v>
                </c:pt>
                <c:pt idx="308">
                  <c:v>0.537825</c:v>
                </c:pt>
                <c:pt idx="309">
                  <c:v>0.55834099999999998</c:v>
                </c:pt>
                <c:pt idx="310">
                  <c:v>0.48526599999999998</c:v>
                </c:pt>
                <c:pt idx="311">
                  <c:v>0.63481299999999996</c:v>
                </c:pt>
                <c:pt idx="312">
                  <c:v>0.41871599999999998</c:v>
                </c:pt>
                <c:pt idx="313">
                  <c:v>0.61024999999999996</c:v>
                </c:pt>
                <c:pt idx="314">
                  <c:v>0.58987100000000003</c:v>
                </c:pt>
                <c:pt idx="315">
                  <c:v>0.58927399999999996</c:v>
                </c:pt>
                <c:pt idx="316">
                  <c:v>0.45383299999999999</c:v>
                </c:pt>
                <c:pt idx="317">
                  <c:v>0.64338899999999999</c:v>
                </c:pt>
                <c:pt idx="318">
                  <c:v>0.39607599999999998</c:v>
                </c:pt>
                <c:pt idx="319">
                  <c:v>0.68863300000000005</c:v>
                </c:pt>
                <c:pt idx="320">
                  <c:v>0.68846099999999999</c:v>
                </c:pt>
                <c:pt idx="321">
                  <c:v>0.43552400000000002</c:v>
                </c:pt>
                <c:pt idx="322">
                  <c:v>0.43830799999999998</c:v>
                </c:pt>
                <c:pt idx="323">
                  <c:v>0.53871400000000003</c:v>
                </c:pt>
                <c:pt idx="324">
                  <c:v>0.55479699999999998</c:v>
                </c:pt>
                <c:pt idx="325">
                  <c:v>0.54271199999999997</c:v>
                </c:pt>
                <c:pt idx="326">
                  <c:v>0.44334200000000001</c:v>
                </c:pt>
                <c:pt idx="327">
                  <c:v>0.50355000000000005</c:v>
                </c:pt>
                <c:pt idx="328">
                  <c:v>0.64266199999999996</c:v>
                </c:pt>
                <c:pt idx="329">
                  <c:v>0.52394799999999997</c:v>
                </c:pt>
                <c:pt idx="330">
                  <c:v>0.52694099999999999</c:v>
                </c:pt>
                <c:pt idx="331">
                  <c:v>0.59211499999999995</c:v>
                </c:pt>
                <c:pt idx="332">
                  <c:v>0.66406299999999996</c:v>
                </c:pt>
                <c:pt idx="333">
                  <c:v>0.63319300000000001</c:v>
                </c:pt>
                <c:pt idx="334">
                  <c:v>0.61847099999999999</c:v>
                </c:pt>
                <c:pt idx="335">
                  <c:v>0.67171099999999995</c:v>
                </c:pt>
                <c:pt idx="336">
                  <c:v>0.50241800000000003</c:v>
                </c:pt>
                <c:pt idx="337">
                  <c:v>0.69659899999999997</c:v>
                </c:pt>
                <c:pt idx="338">
                  <c:v>0.74426700000000001</c:v>
                </c:pt>
                <c:pt idx="339">
                  <c:v>0.71078399999999997</c:v>
                </c:pt>
                <c:pt idx="340">
                  <c:v>0.72385600000000005</c:v>
                </c:pt>
                <c:pt idx="341">
                  <c:v>0.72736500000000004</c:v>
                </c:pt>
                <c:pt idx="342">
                  <c:v>0.50822500000000004</c:v>
                </c:pt>
                <c:pt idx="343">
                  <c:v>0.70918499999999995</c:v>
                </c:pt>
                <c:pt idx="344">
                  <c:v>0.66335100000000002</c:v>
                </c:pt>
                <c:pt idx="345">
                  <c:v>0.65665600000000002</c:v>
                </c:pt>
                <c:pt idx="346">
                  <c:v>0.690388</c:v>
                </c:pt>
                <c:pt idx="347">
                  <c:v>0.72156500000000001</c:v>
                </c:pt>
                <c:pt idx="348">
                  <c:v>0.65227800000000002</c:v>
                </c:pt>
                <c:pt idx="349">
                  <c:v>0.71728999999999998</c:v>
                </c:pt>
                <c:pt idx="350">
                  <c:v>0.634324</c:v>
                </c:pt>
                <c:pt idx="351">
                  <c:v>0.58577599999999996</c:v>
                </c:pt>
                <c:pt idx="352">
                  <c:v>0.79993599999999998</c:v>
                </c:pt>
                <c:pt idx="353">
                  <c:v>0.76122900000000004</c:v>
                </c:pt>
                <c:pt idx="354">
                  <c:v>0.66214200000000001</c:v>
                </c:pt>
                <c:pt idx="355">
                  <c:v>0.79704699999999995</c:v>
                </c:pt>
                <c:pt idx="356">
                  <c:v>0.68376599999999998</c:v>
                </c:pt>
                <c:pt idx="357">
                  <c:v>0.81412499999999999</c:v>
                </c:pt>
                <c:pt idx="358">
                  <c:v>0.73153100000000004</c:v>
                </c:pt>
                <c:pt idx="359">
                  <c:v>0.85491799999999996</c:v>
                </c:pt>
                <c:pt idx="360">
                  <c:v>0.78010000000000002</c:v>
                </c:pt>
                <c:pt idx="361">
                  <c:v>0.82419500000000001</c:v>
                </c:pt>
                <c:pt idx="362">
                  <c:v>0.73944299999999996</c:v>
                </c:pt>
                <c:pt idx="363">
                  <c:v>0.74917299999999998</c:v>
                </c:pt>
                <c:pt idx="364">
                  <c:v>0.87929000000000002</c:v>
                </c:pt>
                <c:pt idx="365">
                  <c:v>0.75142200000000003</c:v>
                </c:pt>
                <c:pt idx="366">
                  <c:v>0.74830700000000006</c:v>
                </c:pt>
                <c:pt idx="367">
                  <c:v>0.769231</c:v>
                </c:pt>
                <c:pt idx="368">
                  <c:v>0.81440299999999999</c:v>
                </c:pt>
                <c:pt idx="369">
                  <c:v>0.82867800000000003</c:v>
                </c:pt>
                <c:pt idx="370">
                  <c:v>0.83931199999999995</c:v>
                </c:pt>
                <c:pt idx="371">
                  <c:v>0.81402200000000002</c:v>
                </c:pt>
                <c:pt idx="372">
                  <c:v>0.82930000000000004</c:v>
                </c:pt>
                <c:pt idx="373">
                  <c:v>0.82825599999999999</c:v>
                </c:pt>
                <c:pt idx="374">
                  <c:v>0.80744400000000005</c:v>
                </c:pt>
                <c:pt idx="375">
                  <c:v>0.85758400000000001</c:v>
                </c:pt>
                <c:pt idx="376">
                  <c:v>0.85372999999999999</c:v>
                </c:pt>
                <c:pt idx="377">
                  <c:v>0.84027099999999999</c:v>
                </c:pt>
                <c:pt idx="378">
                  <c:v>0.88734999999999997</c:v>
                </c:pt>
                <c:pt idx="379">
                  <c:v>0.847692</c:v>
                </c:pt>
                <c:pt idx="380">
                  <c:v>0.84281499999999998</c:v>
                </c:pt>
                <c:pt idx="381">
                  <c:v>0.85991099999999998</c:v>
                </c:pt>
                <c:pt idx="382">
                  <c:v>0.92089699999999997</c:v>
                </c:pt>
                <c:pt idx="383">
                  <c:v>0.89173599999999997</c:v>
                </c:pt>
                <c:pt idx="384">
                  <c:v>0.87862499999999999</c:v>
                </c:pt>
                <c:pt idx="385">
                  <c:v>0.87917699999999999</c:v>
                </c:pt>
                <c:pt idx="386">
                  <c:v>0.90369699999999997</c:v>
                </c:pt>
                <c:pt idx="387">
                  <c:v>0.90728299999999995</c:v>
                </c:pt>
                <c:pt idx="388">
                  <c:v>0.81240500000000004</c:v>
                </c:pt>
                <c:pt idx="389">
                  <c:v>0.88797599999999999</c:v>
                </c:pt>
                <c:pt idx="390">
                  <c:v>0.91505300000000001</c:v>
                </c:pt>
                <c:pt idx="391">
                  <c:v>0.95946500000000001</c:v>
                </c:pt>
                <c:pt idx="392">
                  <c:v>0.879305</c:v>
                </c:pt>
                <c:pt idx="393">
                  <c:v>0.90047600000000005</c:v>
                </c:pt>
                <c:pt idx="394">
                  <c:v>0.93373099999999998</c:v>
                </c:pt>
                <c:pt idx="395">
                  <c:v>0.91808500000000004</c:v>
                </c:pt>
                <c:pt idx="396">
                  <c:v>0.92962800000000001</c:v>
                </c:pt>
                <c:pt idx="397">
                  <c:v>0.93479599999999996</c:v>
                </c:pt>
                <c:pt idx="398">
                  <c:v>0.92075799999999997</c:v>
                </c:pt>
                <c:pt idx="399">
                  <c:v>0.91193800000000003</c:v>
                </c:pt>
                <c:pt idx="400">
                  <c:v>0.93930599999999997</c:v>
                </c:pt>
                <c:pt idx="401">
                  <c:v>0.92109700000000005</c:v>
                </c:pt>
                <c:pt idx="402">
                  <c:v>0.92849000000000004</c:v>
                </c:pt>
                <c:pt idx="403">
                  <c:v>0.94602600000000003</c:v>
                </c:pt>
                <c:pt idx="404">
                  <c:v>0.90953200000000001</c:v>
                </c:pt>
                <c:pt idx="405">
                  <c:v>0.947376</c:v>
                </c:pt>
                <c:pt idx="406">
                  <c:v>0.93260399999999999</c:v>
                </c:pt>
                <c:pt idx="407">
                  <c:v>0.95101800000000003</c:v>
                </c:pt>
                <c:pt idx="408">
                  <c:v>0.92364000000000002</c:v>
                </c:pt>
                <c:pt idx="409">
                  <c:v>0.91892399999999996</c:v>
                </c:pt>
                <c:pt idx="410">
                  <c:v>0.93497399999999997</c:v>
                </c:pt>
                <c:pt idx="411">
                  <c:v>0.953264</c:v>
                </c:pt>
                <c:pt idx="412">
                  <c:v>0.94101699999999999</c:v>
                </c:pt>
                <c:pt idx="413">
                  <c:v>0.94794800000000001</c:v>
                </c:pt>
                <c:pt idx="414">
                  <c:v>0.92720599999999997</c:v>
                </c:pt>
                <c:pt idx="415">
                  <c:v>0.93722000000000005</c:v>
                </c:pt>
                <c:pt idx="416">
                  <c:v>0.95251300000000005</c:v>
                </c:pt>
                <c:pt idx="417">
                  <c:v>0.93798599999999999</c:v>
                </c:pt>
                <c:pt idx="418">
                  <c:v>0.95185600000000004</c:v>
                </c:pt>
                <c:pt idx="419">
                  <c:v>0.94697500000000001</c:v>
                </c:pt>
                <c:pt idx="420">
                  <c:v>0.95254700000000003</c:v>
                </c:pt>
                <c:pt idx="421">
                  <c:v>0.95533699999999999</c:v>
                </c:pt>
                <c:pt idx="422">
                  <c:v>0.94402399999999997</c:v>
                </c:pt>
                <c:pt idx="423">
                  <c:v>0.96080699999999997</c:v>
                </c:pt>
                <c:pt idx="424">
                  <c:v>0.95078600000000002</c:v>
                </c:pt>
                <c:pt idx="425">
                  <c:v>0.96192</c:v>
                </c:pt>
                <c:pt idx="426">
                  <c:v>0.95987500000000003</c:v>
                </c:pt>
                <c:pt idx="427">
                  <c:v>0.95727700000000004</c:v>
                </c:pt>
                <c:pt idx="428">
                  <c:v>0.97192800000000001</c:v>
                </c:pt>
                <c:pt idx="429">
                  <c:v>0.96100300000000005</c:v>
                </c:pt>
                <c:pt idx="430">
                  <c:v>0.96299999999999997</c:v>
                </c:pt>
                <c:pt idx="431">
                  <c:v>0.95167400000000002</c:v>
                </c:pt>
                <c:pt idx="432">
                  <c:v>0.95533000000000001</c:v>
                </c:pt>
                <c:pt idx="433">
                  <c:v>0.95918099999999995</c:v>
                </c:pt>
                <c:pt idx="434">
                  <c:v>0.95526</c:v>
                </c:pt>
                <c:pt idx="435">
                  <c:v>0.97227300000000005</c:v>
                </c:pt>
                <c:pt idx="436">
                  <c:v>0.95970500000000003</c:v>
                </c:pt>
                <c:pt idx="437">
                  <c:v>0.95173399999999997</c:v>
                </c:pt>
                <c:pt idx="438">
                  <c:v>0.95299199999999995</c:v>
                </c:pt>
                <c:pt idx="439">
                  <c:v>0.96818099999999996</c:v>
                </c:pt>
                <c:pt idx="440">
                  <c:v>0.96001800000000004</c:v>
                </c:pt>
                <c:pt idx="441">
                  <c:v>0.96553100000000003</c:v>
                </c:pt>
                <c:pt idx="442">
                  <c:v>0.94520800000000005</c:v>
                </c:pt>
                <c:pt idx="443">
                  <c:v>0.94705499999999998</c:v>
                </c:pt>
                <c:pt idx="444">
                  <c:v>0.96301099999999995</c:v>
                </c:pt>
                <c:pt idx="445">
                  <c:v>0.95774899999999996</c:v>
                </c:pt>
                <c:pt idx="446">
                  <c:v>0.97165400000000002</c:v>
                </c:pt>
                <c:pt idx="447">
                  <c:v>0.89201600000000003</c:v>
                </c:pt>
                <c:pt idx="448">
                  <c:v>0.24276800000000001</c:v>
                </c:pt>
                <c:pt idx="449">
                  <c:v>0.25927299999999998</c:v>
                </c:pt>
                <c:pt idx="450">
                  <c:v>4.0023999999999997E-2</c:v>
                </c:pt>
                <c:pt idx="451">
                  <c:v>5.6564000000000003E-2</c:v>
                </c:pt>
                <c:pt idx="452">
                  <c:v>1.1032999999999999E-2</c:v>
                </c:pt>
                <c:pt idx="453">
                  <c:v>2.4230000000000002E-2</c:v>
                </c:pt>
                <c:pt idx="454">
                  <c:v>1.7774999999999999E-2</c:v>
                </c:pt>
                <c:pt idx="455">
                  <c:v>5.4741999999999999E-2</c:v>
                </c:pt>
                <c:pt idx="456">
                  <c:v>8.5958000000000007E-2</c:v>
                </c:pt>
                <c:pt idx="457">
                  <c:v>2.1475000000000001E-2</c:v>
                </c:pt>
                <c:pt idx="458">
                  <c:v>3.1475999999999997E-2</c:v>
                </c:pt>
                <c:pt idx="459">
                  <c:v>0.111363</c:v>
                </c:pt>
                <c:pt idx="460">
                  <c:v>7.1374999999999994E-2</c:v>
                </c:pt>
                <c:pt idx="461">
                  <c:v>3.5804999999999997E-2</c:v>
                </c:pt>
                <c:pt idx="462">
                  <c:v>6.5240000000000006E-2</c:v>
                </c:pt>
                <c:pt idx="463">
                  <c:v>1.0840000000000001E-2</c:v>
                </c:pt>
                <c:pt idx="464">
                  <c:v>2.5850000000000001E-3</c:v>
                </c:pt>
                <c:pt idx="465">
                  <c:v>1.3945000000000001E-2</c:v>
                </c:pt>
                <c:pt idx="466">
                  <c:v>2.1298999999999998E-2</c:v>
                </c:pt>
                <c:pt idx="467">
                  <c:v>8.3129999999999996E-2</c:v>
                </c:pt>
                <c:pt idx="468">
                  <c:v>1.5594E-2</c:v>
                </c:pt>
                <c:pt idx="469">
                  <c:v>4.3227000000000002E-2</c:v>
                </c:pt>
                <c:pt idx="470">
                  <c:v>1.089E-2</c:v>
                </c:pt>
                <c:pt idx="471">
                  <c:v>4.8209999999999998E-3</c:v>
                </c:pt>
                <c:pt idx="472">
                  <c:v>1.6256E-2</c:v>
                </c:pt>
                <c:pt idx="473">
                  <c:v>2.9422E-2</c:v>
                </c:pt>
                <c:pt idx="474">
                  <c:v>3.2518999999999999E-2</c:v>
                </c:pt>
                <c:pt idx="475">
                  <c:v>1.1166000000000001E-2</c:v>
                </c:pt>
                <c:pt idx="476">
                  <c:v>3.2594999999999999E-2</c:v>
                </c:pt>
                <c:pt idx="477">
                  <c:v>1.8541999999999999E-2</c:v>
                </c:pt>
                <c:pt idx="478">
                  <c:v>3.6935999999999997E-2</c:v>
                </c:pt>
                <c:pt idx="479">
                  <c:v>1.8869E-2</c:v>
                </c:pt>
                <c:pt idx="480">
                  <c:v>7.1647000000000002E-2</c:v>
                </c:pt>
                <c:pt idx="481">
                  <c:v>3.5048000000000003E-2</c:v>
                </c:pt>
                <c:pt idx="482">
                  <c:v>6.5649999999999997E-3</c:v>
                </c:pt>
                <c:pt idx="483">
                  <c:v>8.8500000000000002E-3</c:v>
                </c:pt>
                <c:pt idx="484">
                  <c:v>1.8860999999999999E-2</c:v>
                </c:pt>
                <c:pt idx="485">
                  <c:v>2.5448999999999999E-2</c:v>
                </c:pt>
                <c:pt idx="486">
                  <c:v>2.5408E-2</c:v>
                </c:pt>
                <c:pt idx="487">
                  <c:v>2.1474E-2</c:v>
                </c:pt>
                <c:pt idx="488">
                  <c:v>1.2855E-2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49-BD49-8C24-6425D4F5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731728"/>
        <c:axId val="1"/>
      </c:scatterChart>
      <c:valAx>
        <c:axId val="4087317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731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0.29854637129217404</c:v>
                </c:pt>
                <c:pt idx="23">
                  <c:v>0.35273479868074464</c:v>
                </c:pt>
                <c:pt idx="24">
                  <c:v>0.33829624962695226</c:v>
                </c:pt>
                <c:pt idx="25">
                  <c:v>0.37327944189136814</c:v>
                </c:pt>
                <c:pt idx="26">
                  <c:v>0.32975112457865002</c:v>
                </c:pt>
                <c:pt idx="27">
                  <c:v>0.36858295624261606</c:v>
                </c:pt>
                <c:pt idx="28">
                  <c:v>0.342967223430445</c:v>
                </c:pt>
                <c:pt idx="29">
                  <c:v>0.3586168009455547</c:v>
                </c:pt>
                <c:pt idx="30">
                  <c:v>0.36016850803082345</c:v>
                </c:pt>
                <c:pt idx="31">
                  <c:v>0.34886083952401381</c:v>
                </c:pt>
                <c:pt idx="32">
                  <c:v>0.35243853284965732</c:v>
                </c:pt>
                <c:pt idx="33">
                  <c:v>0.36037695341190296</c:v>
                </c:pt>
                <c:pt idx="34">
                  <c:v>0.36123091982502831</c:v>
                </c:pt>
                <c:pt idx="35">
                  <c:v>0.37048804566137505</c:v>
                </c:pt>
                <c:pt idx="36">
                  <c:v>0.36499878605954927</c:v>
                </c:pt>
                <c:pt idx="37">
                  <c:v>0.39302421009437832</c:v>
                </c:pt>
                <c:pt idx="38">
                  <c:v>0.40129175000838074</c:v>
                </c:pt>
                <c:pt idx="39">
                  <c:v>0.39219598351540524</c:v>
                </c:pt>
                <c:pt idx="40">
                  <c:v>0.37508488387885375</c:v>
                </c:pt>
                <c:pt idx="41">
                  <c:v>0.39564222568902757</c:v>
                </c:pt>
                <c:pt idx="42">
                  <c:v>0.40652088541517001</c:v>
                </c:pt>
                <c:pt idx="43">
                  <c:v>0.39045803392481793</c:v>
                </c:pt>
                <c:pt idx="44">
                  <c:v>0.39126649322650525</c:v>
                </c:pt>
                <c:pt idx="45">
                  <c:v>0.42116330299726312</c:v>
                </c:pt>
                <c:pt idx="46">
                  <c:v>0.42532943629235787</c:v>
                </c:pt>
                <c:pt idx="47">
                  <c:v>0.4196420926449182</c:v>
                </c:pt>
                <c:pt idx="48">
                  <c:v>0.41617123787212418</c:v>
                </c:pt>
                <c:pt idx="49">
                  <c:v>0.42190315007916146</c:v>
                </c:pt>
                <c:pt idx="50">
                  <c:v>0.41101021939384647</c:v>
                </c:pt>
                <c:pt idx="51">
                  <c:v>0.40955395008844275</c:v>
                </c:pt>
                <c:pt idx="52">
                  <c:v>0.42223694103326059</c:v>
                </c:pt>
                <c:pt idx="53">
                  <c:v>0.43092348068563935</c:v>
                </c:pt>
                <c:pt idx="54">
                  <c:v>0.43088353876281538</c:v>
                </c:pt>
                <c:pt idx="55">
                  <c:v>0.41038424124513623</c:v>
                </c:pt>
                <c:pt idx="56">
                  <c:v>0.41576923076923078</c:v>
                </c:pt>
                <c:pt idx="57">
                  <c:v>0.43545491057717289</c:v>
                </c:pt>
                <c:pt idx="58">
                  <c:v>0.39028109177675613</c:v>
                </c:pt>
                <c:pt idx="59">
                  <c:v>0.40919542913169843</c:v>
                </c:pt>
                <c:pt idx="60">
                  <c:v>0.42320899500415288</c:v>
                </c:pt>
                <c:pt idx="61">
                  <c:v>0.43295096687703144</c:v>
                </c:pt>
                <c:pt idx="62">
                  <c:v>0.49237584339431806</c:v>
                </c:pt>
                <c:pt idx="63">
                  <c:v>0.4678587143485739</c:v>
                </c:pt>
                <c:pt idx="64">
                  <c:v>0.44432755801721185</c:v>
                </c:pt>
                <c:pt idx="65">
                  <c:v>0.43735618391518549</c:v>
                </c:pt>
                <c:pt idx="66">
                  <c:v>0.35849243668913944</c:v>
                </c:pt>
                <c:pt idx="67">
                  <c:v>0.43991444034510974</c:v>
                </c:pt>
                <c:pt idx="68">
                  <c:v>0.47019905484748675</c:v>
                </c:pt>
                <c:pt idx="69">
                  <c:v>0.42469954656844766</c:v>
                </c:pt>
                <c:pt idx="70">
                  <c:v>0.40338840457782743</c:v>
                </c:pt>
                <c:pt idx="71">
                  <c:v>0.40860281033319007</c:v>
                </c:pt>
                <c:pt idx="72">
                  <c:v>0.39840523799174093</c:v>
                </c:pt>
                <c:pt idx="73">
                  <c:v>0.39412609163775569</c:v>
                </c:pt>
                <c:pt idx="74">
                  <c:v>0.38049842489815444</c:v>
                </c:pt>
                <c:pt idx="75">
                  <c:v>0.4234417808219178</c:v>
                </c:pt>
                <c:pt idx="76">
                  <c:v>0.41387241254085466</c:v>
                </c:pt>
                <c:pt idx="77">
                  <c:v>0.47855920436565597</c:v>
                </c:pt>
                <c:pt idx="78">
                  <c:v>0.44744179796418848</c:v>
                </c:pt>
                <c:pt idx="79">
                  <c:v>0.44169688058679052</c:v>
                </c:pt>
                <c:pt idx="80">
                  <c:v>0</c:v>
                </c:pt>
                <c:pt idx="81">
                  <c:v>0.42140492298834037</c:v>
                </c:pt>
                <c:pt idx="82">
                  <c:v>0</c:v>
                </c:pt>
                <c:pt idx="83">
                  <c:v>0.38676218990590244</c:v>
                </c:pt>
                <c:pt idx="84">
                  <c:v>0.42348897583092615</c:v>
                </c:pt>
                <c:pt idx="85">
                  <c:v>0</c:v>
                </c:pt>
                <c:pt idx="86">
                  <c:v>0</c:v>
                </c:pt>
                <c:pt idx="87">
                  <c:v>0.43471637243480599</c:v>
                </c:pt>
                <c:pt idx="88">
                  <c:v>0.44425968900177243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0.47263095938787525</c:v>
                </c:pt>
                <c:pt idx="97">
                  <c:v>0</c:v>
                </c:pt>
                <c:pt idx="98">
                  <c:v>0</c:v>
                </c:pt>
                <c:pt idx="99">
                  <c:v>0.42523384444539358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0.38073889381697873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0.41831438987776109</c:v>
                </c:pt>
                <c:pt idx="374">
                  <c:v>0.38569300129641454</c:v>
                </c:pt>
                <c:pt idx="375">
                  <c:v>0</c:v>
                </c:pt>
                <c:pt idx="376">
                  <c:v>0.3601672319276466</c:v>
                </c:pt>
                <c:pt idx="377">
                  <c:v>0</c:v>
                </c:pt>
                <c:pt idx="378">
                  <c:v>0.39815187592262424</c:v>
                </c:pt>
                <c:pt idx="379">
                  <c:v>0</c:v>
                </c:pt>
                <c:pt idx="380">
                  <c:v>0.37459631920936931</c:v>
                </c:pt>
                <c:pt idx="381">
                  <c:v>0.45956025172869241</c:v>
                </c:pt>
                <c:pt idx="382">
                  <c:v>0.3983601083367343</c:v>
                </c:pt>
                <c:pt idx="383">
                  <c:v>0.40643437980761099</c:v>
                </c:pt>
                <c:pt idx="384">
                  <c:v>0.46202478995091917</c:v>
                </c:pt>
                <c:pt idx="385">
                  <c:v>0.41406197372852821</c:v>
                </c:pt>
                <c:pt idx="386">
                  <c:v>0.43187734541397615</c:v>
                </c:pt>
                <c:pt idx="387">
                  <c:v>0.41344254864506103</c:v>
                </c:pt>
                <c:pt idx="388">
                  <c:v>0.42666730364991406</c:v>
                </c:pt>
                <c:pt idx="389">
                  <c:v>0.3947276932146257</c:v>
                </c:pt>
                <c:pt idx="390">
                  <c:v>0.37153658060935174</c:v>
                </c:pt>
                <c:pt idx="391">
                  <c:v>0.38254955191639667</c:v>
                </c:pt>
                <c:pt idx="392">
                  <c:v>0.40896557729146105</c:v>
                </c:pt>
                <c:pt idx="393">
                  <c:v>0.40730669522091972</c:v>
                </c:pt>
                <c:pt idx="394">
                  <c:v>0.42234540202073523</c:v>
                </c:pt>
                <c:pt idx="395">
                  <c:v>0.42682749408139237</c:v>
                </c:pt>
                <c:pt idx="396">
                  <c:v>0.39347785859678586</c:v>
                </c:pt>
                <c:pt idx="397">
                  <c:v>0.42851370368822189</c:v>
                </c:pt>
                <c:pt idx="398">
                  <c:v>0.4106262501056428</c:v>
                </c:pt>
                <c:pt idx="399">
                  <c:v>0.40689975924710003</c:v>
                </c:pt>
                <c:pt idx="400">
                  <c:v>0.45520131833339816</c:v>
                </c:pt>
                <c:pt idx="401">
                  <c:v>0.41697505391230266</c:v>
                </c:pt>
                <c:pt idx="402">
                  <c:v>0.41086678770761892</c:v>
                </c:pt>
                <c:pt idx="403">
                  <c:v>0.41525113039227673</c:v>
                </c:pt>
                <c:pt idx="404">
                  <c:v>0.4236563282604508</c:v>
                </c:pt>
                <c:pt idx="405">
                  <c:v>0.41025221317401206</c:v>
                </c:pt>
                <c:pt idx="406">
                  <c:v>0.40706234494660765</c:v>
                </c:pt>
                <c:pt idx="407">
                  <c:v>0.39624295554164057</c:v>
                </c:pt>
                <c:pt idx="408">
                  <c:v>0.43231875762176153</c:v>
                </c:pt>
                <c:pt idx="409">
                  <c:v>0.38849549443814141</c:v>
                </c:pt>
                <c:pt idx="410">
                  <c:v>0.43771751921680563</c:v>
                </c:pt>
                <c:pt idx="411">
                  <c:v>0.41116691823244678</c:v>
                </c:pt>
                <c:pt idx="412">
                  <c:v>0.4346741154562383</c:v>
                </c:pt>
                <c:pt idx="413">
                  <c:v>0.4051983797257997</c:v>
                </c:pt>
                <c:pt idx="414">
                  <c:v>0.43386213451615818</c:v>
                </c:pt>
                <c:pt idx="415">
                  <c:v>0.40231238625414845</c:v>
                </c:pt>
                <c:pt idx="416">
                  <c:v>0.42650865320998682</c:v>
                </c:pt>
                <c:pt idx="417">
                  <c:v>0.44728196932365544</c:v>
                </c:pt>
                <c:pt idx="418">
                  <c:v>0.42240420345080587</c:v>
                </c:pt>
                <c:pt idx="419">
                  <c:v>0.41789969146228861</c:v>
                </c:pt>
                <c:pt idx="420">
                  <c:v>0.46168970751535776</c:v>
                </c:pt>
                <c:pt idx="421">
                  <c:v>0.39104824146530226</c:v>
                </c:pt>
                <c:pt idx="422">
                  <c:v>0.42161004575099781</c:v>
                </c:pt>
                <c:pt idx="423">
                  <c:v>0.43929015852404907</c:v>
                </c:pt>
                <c:pt idx="424">
                  <c:v>0.41941293723629225</c:v>
                </c:pt>
                <c:pt idx="425">
                  <c:v>0.40043222503438147</c:v>
                </c:pt>
                <c:pt idx="426">
                  <c:v>0.45004303102331872</c:v>
                </c:pt>
                <c:pt idx="427">
                  <c:v>0.4412206809583859</c:v>
                </c:pt>
                <c:pt idx="428">
                  <c:v>0.42388434541824982</c:v>
                </c:pt>
                <c:pt idx="429">
                  <c:v>0.43936387904976576</c:v>
                </c:pt>
                <c:pt idx="430">
                  <c:v>0.42026011678712893</c:v>
                </c:pt>
                <c:pt idx="431">
                  <c:v>0.42336358219452397</c:v>
                </c:pt>
                <c:pt idx="432">
                  <c:v>0.39437278099923206</c:v>
                </c:pt>
                <c:pt idx="433">
                  <c:v>0.38358908024994004</c:v>
                </c:pt>
                <c:pt idx="434">
                  <c:v>0.41180942977042712</c:v>
                </c:pt>
                <c:pt idx="435">
                  <c:v>0.41494570261741232</c:v>
                </c:pt>
                <c:pt idx="436">
                  <c:v>0.39920635726101911</c:v>
                </c:pt>
                <c:pt idx="437">
                  <c:v>0.43024251069900138</c:v>
                </c:pt>
                <c:pt idx="438">
                  <c:v>0.39903525120344441</c:v>
                </c:pt>
                <c:pt idx="439">
                  <c:v>0.41140731691354521</c:v>
                </c:pt>
                <c:pt idx="440">
                  <c:v>0.41403088786729658</c:v>
                </c:pt>
                <c:pt idx="441">
                  <c:v>0.42519669235709695</c:v>
                </c:pt>
                <c:pt idx="442">
                  <c:v>0.39804757174746602</c:v>
                </c:pt>
                <c:pt idx="443">
                  <c:v>0.40014145962423542</c:v>
                </c:pt>
                <c:pt idx="444">
                  <c:v>0.42865614992290357</c:v>
                </c:pt>
                <c:pt idx="445">
                  <c:v>0.41602433869996219</c:v>
                </c:pt>
                <c:pt idx="446">
                  <c:v>0.33991467791396207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8-784E-A3F2-42845E5090A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0.30817938577322007</c:v>
                </c:pt>
                <c:pt idx="23">
                  <c:v>0.32355683836589688</c:v>
                </c:pt>
                <c:pt idx="24">
                  <c:v>0.35583680073971341</c:v>
                </c:pt>
                <c:pt idx="25">
                  <c:v>0.33924580341433258</c:v>
                </c:pt>
                <c:pt idx="26">
                  <c:v>0.34944812362030903</c:v>
                </c:pt>
                <c:pt idx="27">
                  <c:v>0.37637026609125107</c:v>
                </c:pt>
                <c:pt idx="28">
                  <c:v>0.35218356144020563</c:v>
                </c:pt>
                <c:pt idx="29">
                  <c:v>0.32336465797858266</c:v>
                </c:pt>
                <c:pt idx="30">
                  <c:v>0.32519186470499711</c:v>
                </c:pt>
                <c:pt idx="31">
                  <c:v>0.3673210549707856</c:v>
                </c:pt>
                <c:pt idx="32">
                  <c:v>0.33106857429062952</c:v>
                </c:pt>
                <c:pt idx="33">
                  <c:v>0.39015470543907083</c:v>
                </c:pt>
                <c:pt idx="34">
                  <c:v>0.36257109004739341</c:v>
                </c:pt>
                <c:pt idx="35">
                  <c:v>0.37020301794796351</c:v>
                </c:pt>
                <c:pt idx="36">
                  <c:v>0.38025808956504858</c:v>
                </c:pt>
                <c:pt idx="37">
                  <c:v>0.38616355162186339</c:v>
                </c:pt>
                <c:pt idx="38">
                  <c:v>0.38761069823327848</c:v>
                </c:pt>
                <c:pt idx="39">
                  <c:v>0.40687834054466787</c:v>
                </c:pt>
                <c:pt idx="40">
                  <c:v>0.3946691606266074</c:v>
                </c:pt>
                <c:pt idx="41">
                  <c:v>0.37260253684132577</c:v>
                </c:pt>
                <c:pt idx="42">
                  <c:v>0.42308307987834159</c:v>
                </c:pt>
                <c:pt idx="43">
                  <c:v>0.39262138770720256</c:v>
                </c:pt>
                <c:pt idx="44">
                  <c:v>0.39650012515099742</c:v>
                </c:pt>
                <c:pt idx="45">
                  <c:v>0.38721460225897114</c:v>
                </c:pt>
                <c:pt idx="46">
                  <c:v>0.43111674141577189</c:v>
                </c:pt>
                <c:pt idx="47">
                  <c:v>0.40807369837490942</c:v>
                </c:pt>
                <c:pt idx="48">
                  <c:v>0.36928912376406409</c:v>
                </c:pt>
                <c:pt idx="49">
                  <c:v>0.39523545351740025</c:v>
                </c:pt>
                <c:pt idx="50">
                  <c:v>0.43665901770035448</c:v>
                </c:pt>
                <c:pt idx="51">
                  <c:v>0.40879578309164533</c:v>
                </c:pt>
                <c:pt idx="52">
                  <c:v>0.40403732321178443</c:v>
                </c:pt>
                <c:pt idx="53">
                  <c:v>0.42244612863129882</c:v>
                </c:pt>
                <c:pt idx="54">
                  <c:v>0.41015951947220719</c:v>
                </c:pt>
                <c:pt idx="55">
                  <c:v>0.41491125165765574</c:v>
                </c:pt>
                <c:pt idx="56">
                  <c:v>0.43943802477346411</c:v>
                </c:pt>
                <c:pt idx="57">
                  <c:v>0.42121747409829502</c:v>
                </c:pt>
                <c:pt idx="58">
                  <c:v>0.42889393187244401</c:v>
                </c:pt>
                <c:pt idx="59">
                  <c:v>0.41512630930375843</c:v>
                </c:pt>
                <c:pt idx="60">
                  <c:v>0.40645789804263394</c:v>
                </c:pt>
                <c:pt idx="61">
                  <c:v>0.44279125130188968</c:v>
                </c:pt>
                <c:pt idx="62">
                  <c:v>0.44184814819485246</c:v>
                </c:pt>
                <c:pt idx="63">
                  <c:v>0.42492579097674549</c:v>
                </c:pt>
                <c:pt idx="64">
                  <c:v>0.42304035839399889</c:v>
                </c:pt>
                <c:pt idx="65">
                  <c:v>0.39738467126770799</c:v>
                </c:pt>
                <c:pt idx="66">
                  <c:v>0.40786542525846808</c:v>
                </c:pt>
                <c:pt idx="67">
                  <c:v>0.41463878326996195</c:v>
                </c:pt>
                <c:pt idx="68">
                  <c:v>0.46627561649502813</c:v>
                </c:pt>
                <c:pt idx="69">
                  <c:v>0.38695645827555503</c:v>
                </c:pt>
                <c:pt idx="70">
                  <c:v>0.46077712061091558</c:v>
                </c:pt>
                <c:pt idx="71">
                  <c:v>0.4192701031536385</c:v>
                </c:pt>
                <c:pt idx="72">
                  <c:v>0.43558523173605651</c:v>
                </c:pt>
                <c:pt idx="73">
                  <c:v>0.48465141212651303</c:v>
                </c:pt>
                <c:pt idx="74">
                  <c:v>0.378456251193307</c:v>
                </c:pt>
                <c:pt idx="75">
                  <c:v>0.37256673371288312</c:v>
                </c:pt>
                <c:pt idx="76">
                  <c:v>0.4008930336782443</c:v>
                </c:pt>
                <c:pt idx="77">
                  <c:v>0.40986625314983527</c:v>
                </c:pt>
                <c:pt idx="78">
                  <c:v>0.41887363712132814</c:v>
                </c:pt>
                <c:pt idx="79">
                  <c:v>0.37705597072884484</c:v>
                </c:pt>
                <c:pt idx="80">
                  <c:v>0</c:v>
                </c:pt>
                <c:pt idx="81">
                  <c:v>0.39872575439997343</c:v>
                </c:pt>
                <c:pt idx="82">
                  <c:v>0</c:v>
                </c:pt>
                <c:pt idx="83">
                  <c:v>0.423750611335519</c:v>
                </c:pt>
                <c:pt idx="84">
                  <c:v>0.42158964879852129</c:v>
                </c:pt>
                <c:pt idx="85">
                  <c:v>0</c:v>
                </c:pt>
                <c:pt idx="86">
                  <c:v>0</c:v>
                </c:pt>
                <c:pt idx="87">
                  <c:v>0.42396902509405704</c:v>
                </c:pt>
                <c:pt idx="88">
                  <c:v>0.41084036422994474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0.4067388944466912</c:v>
                </c:pt>
                <c:pt idx="97">
                  <c:v>0</c:v>
                </c:pt>
                <c:pt idx="98">
                  <c:v>0</c:v>
                </c:pt>
                <c:pt idx="99">
                  <c:v>0.42147052425494885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0.43897520167314008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0.37788733292250148</c:v>
                </c:pt>
                <c:pt idx="374">
                  <c:v>0.32644011603812678</c:v>
                </c:pt>
                <c:pt idx="375">
                  <c:v>0</c:v>
                </c:pt>
                <c:pt idx="376">
                  <c:v>0.3862695628178342</c:v>
                </c:pt>
                <c:pt idx="377">
                  <c:v>0</c:v>
                </c:pt>
                <c:pt idx="378">
                  <c:v>0.36826162562405346</c:v>
                </c:pt>
                <c:pt idx="379">
                  <c:v>0</c:v>
                </c:pt>
                <c:pt idx="380">
                  <c:v>0.37101952439616231</c:v>
                </c:pt>
                <c:pt idx="381">
                  <c:v>0.4270723839211279</c:v>
                </c:pt>
                <c:pt idx="382">
                  <c:v>0.44564077080227482</c:v>
                </c:pt>
                <c:pt idx="383">
                  <c:v>0.40238202924770095</c:v>
                </c:pt>
                <c:pt idx="384">
                  <c:v>0.40296793872200426</c:v>
                </c:pt>
                <c:pt idx="385">
                  <c:v>0.36877445453942564</c:v>
                </c:pt>
                <c:pt idx="386">
                  <c:v>0.425677263419383</c:v>
                </c:pt>
                <c:pt idx="387">
                  <c:v>0.35637819727057291</c:v>
                </c:pt>
                <c:pt idx="388">
                  <c:v>0.33492417702343918</c:v>
                </c:pt>
                <c:pt idx="389">
                  <c:v>0.42169333880454102</c:v>
                </c:pt>
                <c:pt idx="390">
                  <c:v>0.39820359281437134</c:v>
                </c:pt>
                <c:pt idx="391">
                  <c:v>0.4313823602996365</c:v>
                </c:pt>
                <c:pt idx="392">
                  <c:v>0.41981191574049409</c:v>
                </c:pt>
                <c:pt idx="393">
                  <c:v>0.40708076275939425</c:v>
                </c:pt>
                <c:pt idx="394">
                  <c:v>0.44477867933240978</c:v>
                </c:pt>
                <c:pt idx="395">
                  <c:v>0.43368654438653576</c:v>
                </c:pt>
                <c:pt idx="396">
                  <c:v>0.42510917944496385</c:v>
                </c:pt>
                <c:pt idx="397">
                  <c:v>0.40258073614440842</c:v>
                </c:pt>
                <c:pt idx="398">
                  <c:v>0.35777957265584848</c:v>
                </c:pt>
                <c:pt idx="399">
                  <c:v>0.41961031487216033</c:v>
                </c:pt>
                <c:pt idx="400">
                  <c:v>0.37958271443841368</c:v>
                </c:pt>
                <c:pt idx="401">
                  <c:v>0.43403454716492385</c:v>
                </c:pt>
                <c:pt idx="402">
                  <c:v>0.4228733385963323</c:v>
                </c:pt>
                <c:pt idx="403">
                  <c:v>0.43343444556791377</c:v>
                </c:pt>
                <c:pt idx="404">
                  <c:v>0.38441984192029333</c:v>
                </c:pt>
                <c:pt idx="405">
                  <c:v>0.38904989836732023</c:v>
                </c:pt>
                <c:pt idx="406">
                  <c:v>0.39314931657541696</c:v>
                </c:pt>
                <c:pt idx="407">
                  <c:v>0.41839940363675082</c:v>
                </c:pt>
                <c:pt idx="408">
                  <c:v>0.39027270241380163</c:v>
                </c:pt>
                <c:pt idx="409">
                  <c:v>0.40311390261471775</c:v>
                </c:pt>
                <c:pt idx="410">
                  <c:v>0.42163468957358158</c:v>
                </c:pt>
                <c:pt idx="411">
                  <c:v>0.3928998654239147</c:v>
                </c:pt>
                <c:pt idx="412">
                  <c:v>0.43007119741100325</c:v>
                </c:pt>
                <c:pt idx="413">
                  <c:v>0.42189283071868372</c:v>
                </c:pt>
                <c:pt idx="414">
                  <c:v>0.42481598317560465</c:v>
                </c:pt>
                <c:pt idx="415">
                  <c:v>0.4295700089030054</c:v>
                </c:pt>
                <c:pt idx="416">
                  <c:v>0.44171103146711205</c:v>
                </c:pt>
                <c:pt idx="417">
                  <c:v>0.42730993663560102</c:v>
                </c:pt>
                <c:pt idx="418">
                  <c:v>0.43404422411465871</c:v>
                </c:pt>
                <c:pt idx="419">
                  <c:v>0.39317484752693993</c:v>
                </c:pt>
                <c:pt idx="420">
                  <c:v>0.45271732213312971</c:v>
                </c:pt>
                <c:pt idx="421">
                  <c:v>0.47304609539259529</c:v>
                </c:pt>
                <c:pt idx="422">
                  <c:v>0.39936509307649115</c:v>
                </c:pt>
                <c:pt idx="423">
                  <c:v>0.41365043427735643</c:v>
                </c:pt>
                <c:pt idx="424">
                  <c:v>0.42743209928569925</c:v>
                </c:pt>
                <c:pt idx="425">
                  <c:v>0.41197958694087622</c:v>
                </c:pt>
                <c:pt idx="426">
                  <c:v>0.44813448134481343</c:v>
                </c:pt>
                <c:pt idx="427">
                  <c:v>0.44566333264893088</c:v>
                </c:pt>
                <c:pt idx="428">
                  <c:v>0.43398610904611201</c:v>
                </c:pt>
                <c:pt idx="429">
                  <c:v>0.42852908565971037</c:v>
                </c:pt>
                <c:pt idx="430">
                  <c:v>0.41448650007331228</c:v>
                </c:pt>
                <c:pt idx="431">
                  <c:v>0.43981947818530154</c:v>
                </c:pt>
                <c:pt idx="432">
                  <c:v>0.43824738126873281</c:v>
                </c:pt>
                <c:pt idx="433">
                  <c:v>0.40429496578690127</c:v>
                </c:pt>
                <c:pt idx="434">
                  <c:v>0.42467113952136937</c:v>
                </c:pt>
                <c:pt idx="435">
                  <c:v>0.41801197792611328</c:v>
                </c:pt>
                <c:pt idx="436">
                  <c:v>0.42117216706194471</c:v>
                </c:pt>
                <c:pt idx="437">
                  <c:v>0.41990588334599477</c:v>
                </c:pt>
                <c:pt idx="438">
                  <c:v>0.40254820184728252</c:v>
                </c:pt>
                <c:pt idx="439">
                  <c:v>0.40556766471645445</c:v>
                </c:pt>
                <c:pt idx="440">
                  <c:v>0.39128379558743437</c:v>
                </c:pt>
                <c:pt idx="441">
                  <c:v>0.38995953781337339</c:v>
                </c:pt>
                <c:pt idx="442">
                  <c:v>0.41312881013990604</c:v>
                </c:pt>
                <c:pt idx="443">
                  <c:v>0.39279030111462321</c:v>
                </c:pt>
                <c:pt idx="444">
                  <c:v>0.37629409408143039</c:v>
                </c:pt>
                <c:pt idx="445">
                  <c:v>0.40402666303904233</c:v>
                </c:pt>
                <c:pt idx="446">
                  <c:v>0.35427689014064745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8-784E-A3F2-42845E509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88928"/>
        <c:axId val="1"/>
      </c:scatterChart>
      <c:valAx>
        <c:axId val="145578892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88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599.20000000000005</c:v>
                </c:pt>
                <c:pt idx="23">
                  <c:v>564.70000000000005</c:v>
                </c:pt>
                <c:pt idx="24">
                  <c:v>591.1</c:v>
                </c:pt>
                <c:pt idx="25">
                  <c:v>594.20000000000005</c:v>
                </c:pt>
                <c:pt idx="26">
                  <c:v>514</c:v>
                </c:pt>
                <c:pt idx="27">
                  <c:v>577.9</c:v>
                </c:pt>
                <c:pt idx="28">
                  <c:v>469.6</c:v>
                </c:pt>
                <c:pt idx="29">
                  <c:v>543.5</c:v>
                </c:pt>
                <c:pt idx="30">
                  <c:v>517.1</c:v>
                </c:pt>
                <c:pt idx="31">
                  <c:v>514</c:v>
                </c:pt>
                <c:pt idx="32">
                  <c:v>543.5</c:v>
                </c:pt>
                <c:pt idx="33">
                  <c:v>551.6</c:v>
                </c:pt>
                <c:pt idx="34">
                  <c:v>525.29999999999995</c:v>
                </c:pt>
                <c:pt idx="35">
                  <c:v>514</c:v>
                </c:pt>
                <c:pt idx="36">
                  <c:v>495.9</c:v>
                </c:pt>
                <c:pt idx="37">
                  <c:v>548.5</c:v>
                </c:pt>
                <c:pt idx="38">
                  <c:v>564.70000000000005</c:v>
                </c:pt>
                <c:pt idx="39">
                  <c:v>530.29999999999995</c:v>
                </c:pt>
                <c:pt idx="40">
                  <c:v>487.7</c:v>
                </c:pt>
                <c:pt idx="41">
                  <c:v>514</c:v>
                </c:pt>
                <c:pt idx="42">
                  <c:v>564.70000000000005</c:v>
                </c:pt>
                <c:pt idx="43">
                  <c:v>538.4</c:v>
                </c:pt>
                <c:pt idx="44">
                  <c:v>543.5</c:v>
                </c:pt>
                <c:pt idx="45">
                  <c:v>628.6</c:v>
                </c:pt>
                <c:pt idx="46">
                  <c:v>638.70000000000005</c:v>
                </c:pt>
                <c:pt idx="47">
                  <c:v>572.9</c:v>
                </c:pt>
                <c:pt idx="48">
                  <c:v>591.1</c:v>
                </c:pt>
                <c:pt idx="49">
                  <c:v>577.9</c:v>
                </c:pt>
                <c:pt idx="50">
                  <c:v>615.4</c:v>
                </c:pt>
                <c:pt idx="51">
                  <c:v>646.79999999999995</c:v>
                </c:pt>
                <c:pt idx="52">
                  <c:v>517.1</c:v>
                </c:pt>
                <c:pt idx="53">
                  <c:v>612.29999999999995</c:v>
                </c:pt>
                <c:pt idx="54">
                  <c:v>646.79999999999995</c:v>
                </c:pt>
                <c:pt idx="55">
                  <c:v>551.6</c:v>
                </c:pt>
                <c:pt idx="56">
                  <c:v>628.6</c:v>
                </c:pt>
                <c:pt idx="57">
                  <c:v>582.9</c:v>
                </c:pt>
                <c:pt idx="58">
                  <c:v>577.9</c:v>
                </c:pt>
                <c:pt idx="59">
                  <c:v>564.70000000000005</c:v>
                </c:pt>
                <c:pt idx="60">
                  <c:v>612.29999999999995</c:v>
                </c:pt>
                <c:pt idx="61">
                  <c:v>654.9</c:v>
                </c:pt>
                <c:pt idx="62">
                  <c:v>689.4</c:v>
                </c:pt>
                <c:pt idx="63">
                  <c:v>737</c:v>
                </c:pt>
                <c:pt idx="64">
                  <c:v>582.9</c:v>
                </c:pt>
                <c:pt idx="65">
                  <c:v>582.9</c:v>
                </c:pt>
                <c:pt idx="66">
                  <c:v>548.5</c:v>
                </c:pt>
                <c:pt idx="67">
                  <c:v>607.29999999999995</c:v>
                </c:pt>
                <c:pt idx="68">
                  <c:v>761.3</c:v>
                </c:pt>
                <c:pt idx="69">
                  <c:v>569.79999999999995</c:v>
                </c:pt>
                <c:pt idx="70">
                  <c:v>599.20000000000005</c:v>
                </c:pt>
                <c:pt idx="71">
                  <c:v>676.2</c:v>
                </c:pt>
                <c:pt idx="72">
                  <c:v>659.9</c:v>
                </c:pt>
                <c:pt idx="73">
                  <c:v>594.20000000000005</c:v>
                </c:pt>
                <c:pt idx="74">
                  <c:v>646.79999999999995</c:v>
                </c:pt>
                <c:pt idx="75">
                  <c:v>659.9</c:v>
                </c:pt>
                <c:pt idx="76">
                  <c:v>641.79999999999995</c:v>
                </c:pt>
                <c:pt idx="77">
                  <c:v>715.7</c:v>
                </c:pt>
                <c:pt idx="78">
                  <c:v>784.6</c:v>
                </c:pt>
                <c:pt idx="79">
                  <c:v>681.2</c:v>
                </c:pt>
                <c:pt idx="80">
                  <c:v>-999</c:v>
                </c:pt>
                <c:pt idx="81">
                  <c:v>723.8</c:v>
                </c:pt>
                <c:pt idx="82">
                  <c:v>-999</c:v>
                </c:pt>
                <c:pt idx="83">
                  <c:v>599.20000000000005</c:v>
                </c:pt>
                <c:pt idx="84">
                  <c:v>663</c:v>
                </c:pt>
                <c:pt idx="85">
                  <c:v>-999</c:v>
                </c:pt>
                <c:pt idx="86">
                  <c:v>-999</c:v>
                </c:pt>
                <c:pt idx="87">
                  <c:v>625.5</c:v>
                </c:pt>
                <c:pt idx="88">
                  <c:v>559.70000000000005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723.8</c:v>
                </c:pt>
                <c:pt idx="97">
                  <c:v>-999</c:v>
                </c:pt>
                <c:pt idx="98">
                  <c:v>-999</c:v>
                </c:pt>
                <c:pt idx="99">
                  <c:v>551.6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702.5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792.7</c:v>
                </c:pt>
                <c:pt idx="374">
                  <c:v>591.1</c:v>
                </c:pt>
                <c:pt idx="375">
                  <c:v>-999</c:v>
                </c:pt>
                <c:pt idx="376">
                  <c:v>663</c:v>
                </c:pt>
                <c:pt idx="377">
                  <c:v>-999</c:v>
                </c:pt>
                <c:pt idx="378">
                  <c:v>840.3</c:v>
                </c:pt>
                <c:pt idx="379">
                  <c:v>-999</c:v>
                </c:pt>
                <c:pt idx="380">
                  <c:v>548.5</c:v>
                </c:pt>
                <c:pt idx="381">
                  <c:v>964.9</c:v>
                </c:pt>
                <c:pt idx="382">
                  <c:v>572.9</c:v>
                </c:pt>
                <c:pt idx="383">
                  <c:v>740.1</c:v>
                </c:pt>
                <c:pt idx="384">
                  <c:v>761.3</c:v>
                </c:pt>
                <c:pt idx="385">
                  <c:v>684.3</c:v>
                </c:pt>
                <c:pt idx="386">
                  <c:v>766.4</c:v>
                </c:pt>
                <c:pt idx="387">
                  <c:v>663</c:v>
                </c:pt>
                <c:pt idx="388">
                  <c:v>681.2</c:v>
                </c:pt>
                <c:pt idx="389">
                  <c:v>594.20000000000005</c:v>
                </c:pt>
                <c:pt idx="390">
                  <c:v>572.9</c:v>
                </c:pt>
                <c:pt idx="391">
                  <c:v>559.70000000000005</c:v>
                </c:pt>
                <c:pt idx="392">
                  <c:v>715.7</c:v>
                </c:pt>
                <c:pt idx="393">
                  <c:v>564.70000000000005</c:v>
                </c:pt>
                <c:pt idx="394">
                  <c:v>607.29999999999995</c:v>
                </c:pt>
                <c:pt idx="395">
                  <c:v>654.9</c:v>
                </c:pt>
                <c:pt idx="396">
                  <c:v>689.4</c:v>
                </c:pt>
                <c:pt idx="397">
                  <c:v>628.6</c:v>
                </c:pt>
                <c:pt idx="398">
                  <c:v>676.2</c:v>
                </c:pt>
                <c:pt idx="399">
                  <c:v>676.2</c:v>
                </c:pt>
                <c:pt idx="400">
                  <c:v>723.8</c:v>
                </c:pt>
                <c:pt idx="401">
                  <c:v>710.6</c:v>
                </c:pt>
                <c:pt idx="402">
                  <c:v>599.20000000000005</c:v>
                </c:pt>
                <c:pt idx="403">
                  <c:v>718.8</c:v>
                </c:pt>
                <c:pt idx="404">
                  <c:v>654.9</c:v>
                </c:pt>
                <c:pt idx="405">
                  <c:v>633.6</c:v>
                </c:pt>
                <c:pt idx="406">
                  <c:v>620.5</c:v>
                </c:pt>
                <c:pt idx="407">
                  <c:v>702.5</c:v>
                </c:pt>
                <c:pt idx="408">
                  <c:v>649.9</c:v>
                </c:pt>
                <c:pt idx="409">
                  <c:v>638.70000000000005</c:v>
                </c:pt>
                <c:pt idx="410">
                  <c:v>689.4</c:v>
                </c:pt>
                <c:pt idx="411">
                  <c:v>625.5</c:v>
                </c:pt>
                <c:pt idx="412">
                  <c:v>577.9</c:v>
                </c:pt>
                <c:pt idx="413">
                  <c:v>612.29999999999995</c:v>
                </c:pt>
                <c:pt idx="414">
                  <c:v>607.29999999999995</c:v>
                </c:pt>
                <c:pt idx="415">
                  <c:v>509</c:v>
                </c:pt>
                <c:pt idx="416">
                  <c:v>663</c:v>
                </c:pt>
                <c:pt idx="417">
                  <c:v>607.29999999999995</c:v>
                </c:pt>
                <c:pt idx="418">
                  <c:v>625.5</c:v>
                </c:pt>
                <c:pt idx="419">
                  <c:v>615.4</c:v>
                </c:pt>
                <c:pt idx="420">
                  <c:v>641.79999999999995</c:v>
                </c:pt>
                <c:pt idx="421">
                  <c:v>530.29999999999995</c:v>
                </c:pt>
                <c:pt idx="422">
                  <c:v>591.1</c:v>
                </c:pt>
                <c:pt idx="423">
                  <c:v>612.29999999999995</c:v>
                </c:pt>
                <c:pt idx="424">
                  <c:v>530.29999999999995</c:v>
                </c:pt>
                <c:pt idx="425">
                  <c:v>551.6</c:v>
                </c:pt>
                <c:pt idx="426">
                  <c:v>586</c:v>
                </c:pt>
                <c:pt idx="427">
                  <c:v>559.70000000000005</c:v>
                </c:pt>
                <c:pt idx="428">
                  <c:v>495.9</c:v>
                </c:pt>
                <c:pt idx="429">
                  <c:v>538.4</c:v>
                </c:pt>
                <c:pt idx="430">
                  <c:v>538.4</c:v>
                </c:pt>
                <c:pt idx="431">
                  <c:v>504</c:v>
                </c:pt>
                <c:pt idx="432">
                  <c:v>482.7</c:v>
                </c:pt>
                <c:pt idx="433">
                  <c:v>461.4</c:v>
                </c:pt>
                <c:pt idx="434">
                  <c:v>492.8</c:v>
                </c:pt>
                <c:pt idx="435">
                  <c:v>535.29999999999995</c:v>
                </c:pt>
                <c:pt idx="436">
                  <c:v>509</c:v>
                </c:pt>
                <c:pt idx="437">
                  <c:v>548.5</c:v>
                </c:pt>
                <c:pt idx="438">
                  <c:v>509</c:v>
                </c:pt>
                <c:pt idx="439">
                  <c:v>543.5</c:v>
                </c:pt>
                <c:pt idx="440">
                  <c:v>591.1</c:v>
                </c:pt>
                <c:pt idx="441">
                  <c:v>543.5</c:v>
                </c:pt>
                <c:pt idx="442">
                  <c:v>556.6</c:v>
                </c:pt>
                <c:pt idx="443">
                  <c:v>500.9</c:v>
                </c:pt>
                <c:pt idx="444">
                  <c:v>591.1</c:v>
                </c:pt>
                <c:pt idx="445">
                  <c:v>504</c:v>
                </c:pt>
                <c:pt idx="446">
                  <c:v>458.3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6-1149-BFF4-55F3EB32901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612.29999999999995</c:v>
                </c:pt>
                <c:pt idx="23">
                  <c:v>548.5</c:v>
                </c:pt>
                <c:pt idx="24">
                  <c:v>646.79999999999995</c:v>
                </c:pt>
                <c:pt idx="25">
                  <c:v>625.5</c:v>
                </c:pt>
                <c:pt idx="26">
                  <c:v>577.9</c:v>
                </c:pt>
                <c:pt idx="27">
                  <c:v>591.1</c:v>
                </c:pt>
                <c:pt idx="28">
                  <c:v>577.9</c:v>
                </c:pt>
                <c:pt idx="29">
                  <c:v>509</c:v>
                </c:pt>
                <c:pt idx="30">
                  <c:v>535.29999999999995</c:v>
                </c:pt>
                <c:pt idx="31">
                  <c:v>564.70000000000005</c:v>
                </c:pt>
                <c:pt idx="32">
                  <c:v>525.29999999999995</c:v>
                </c:pt>
                <c:pt idx="33">
                  <c:v>599.20000000000005</c:v>
                </c:pt>
                <c:pt idx="34">
                  <c:v>530.29999999999995</c:v>
                </c:pt>
                <c:pt idx="35">
                  <c:v>535.29999999999995</c:v>
                </c:pt>
                <c:pt idx="36">
                  <c:v>530.29999999999995</c:v>
                </c:pt>
                <c:pt idx="37">
                  <c:v>548.5</c:v>
                </c:pt>
                <c:pt idx="38">
                  <c:v>548.5</c:v>
                </c:pt>
                <c:pt idx="39">
                  <c:v>551.6</c:v>
                </c:pt>
                <c:pt idx="40">
                  <c:v>551.6</c:v>
                </c:pt>
                <c:pt idx="41">
                  <c:v>548.5</c:v>
                </c:pt>
                <c:pt idx="42">
                  <c:v>556.6</c:v>
                </c:pt>
                <c:pt idx="43">
                  <c:v>582.9</c:v>
                </c:pt>
                <c:pt idx="44">
                  <c:v>625.5</c:v>
                </c:pt>
                <c:pt idx="45">
                  <c:v>625.5</c:v>
                </c:pt>
                <c:pt idx="46">
                  <c:v>569.79999999999995</c:v>
                </c:pt>
                <c:pt idx="47">
                  <c:v>577.9</c:v>
                </c:pt>
                <c:pt idx="48">
                  <c:v>577.9</c:v>
                </c:pt>
                <c:pt idx="49">
                  <c:v>577.9</c:v>
                </c:pt>
                <c:pt idx="50">
                  <c:v>659.9</c:v>
                </c:pt>
                <c:pt idx="51">
                  <c:v>569.79999999999995</c:v>
                </c:pt>
                <c:pt idx="52">
                  <c:v>615.4</c:v>
                </c:pt>
                <c:pt idx="53">
                  <c:v>649.9</c:v>
                </c:pt>
                <c:pt idx="54">
                  <c:v>638.70000000000005</c:v>
                </c:pt>
                <c:pt idx="55">
                  <c:v>649.9</c:v>
                </c:pt>
                <c:pt idx="56">
                  <c:v>612.29999999999995</c:v>
                </c:pt>
                <c:pt idx="57">
                  <c:v>620.5</c:v>
                </c:pt>
                <c:pt idx="58">
                  <c:v>702.5</c:v>
                </c:pt>
                <c:pt idx="59">
                  <c:v>538.4</c:v>
                </c:pt>
                <c:pt idx="60">
                  <c:v>577.9</c:v>
                </c:pt>
                <c:pt idx="61">
                  <c:v>582.9</c:v>
                </c:pt>
                <c:pt idx="62">
                  <c:v>753.2</c:v>
                </c:pt>
                <c:pt idx="63">
                  <c:v>753.2</c:v>
                </c:pt>
                <c:pt idx="64">
                  <c:v>641.79999999999995</c:v>
                </c:pt>
                <c:pt idx="65">
                  <c:v>591.1</c:v>
                </c:pt>
                <c:pt idx="66">
                  <c:v>646.79999999999995</c:v>
                </c:pt>
                <c:pt idx="67">
                  <c:v>676.2</c:v>
                </c:pt>
                <c:pt idx="68">
                  <c:v>731.9</c:v>
                </c:pt>
                <c:pt idx="69">
                  <c:v>641.79999999999995</c:v>
                </c:pt>
                <c:pt idx="70">
                  <c:v>728.8</c:v>
                </c:pt>
                <c:pt idx="71">
                  <c:v>723.8</c:v>
                </c:pt>
                <c:pt idx="72">
                  <c:v>654.9</c:v>
                </c:pt>
                <c:pt idx="73">
                  <c:v>697.5</c:v>
                </c:pt>
                <c:pt idx="74">
                  <c:v>718.8</c:v>
                </c:pt>
                <c:pt idx="75">
                  <c:v>535.29999999999995</c:v>
                </c:pt>
                <c:pt idx="76">
                  <c:v>668.1</c:v>
                </c:pt>
                <c:pt idx="77">
                  <c:v>641.79999999999995</c:v>
                </c:pt>
                <c:pt idx="78">
                  <c:v>604.20000000000005</c:v>
                </c:pt>
                <c:pt idx="79">
                  <c:v>594.20000000000005</c:v>
                </c:pt>
                <c:pt idx="80">
                  <c:v>-999</c:v>
                </c:pt>
                <c:pt idx="81">
                  <c:v>633.6</c:v>
                </c:pt>
                <c:pt idx="82">
                  <c:v>-999</c:v>
                </c:pt>
                <c:pt idx="83">
                  <c:v>615.4</c:v>
                </c:pt>
                <c:pt idx="84">
                  <c:v>731.9</c:v>
                </c:pt>
                <c:pt idx="85">
                  <c:v>-999</c:v>
                </c:pt>
                <c:pt idx="86">
                  <c:v>-999</c:v>
                </c:pt>
                <c:pt idx="87">
                  <c:v>628.6</c:v>
                </c:pt>
                <c:pt idx="88">
                  <c:v>620.5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628.6</c:v>
                </c:pt>
                <c:pt idx="97">
                  <c:v>-999</c:v>
                </c:pt>
                <c:pt idx="98">
                  <c:v>-999</c:v>
                </c:pt>
                <c:pt idx="99">
                  <c:v>607.29999999999995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737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607.29999999999995</c:v>
                </c:pt>
                <c:pt idx="374">
                  <c:v>582.9</c:v>
                </c:pt>
                <c:pt idx="375">
                  <c:v>-999</c:v>
                </c:pt>
                <c:pt idx="376">
                  <c:v>745.1</c:v>
                </c:pt>
                <c:pt idx="377">
                  <c:v>-999</c:v>
                </c:pt>
                <c:pt idx="378">
                  <c:v>604.20000000000005</c:v>
                </c:pt>
                <c:pt idx="379">
                  <c:v>-999</c:v>
                </c:pt>
                <c:pt idx="380">
                  <c:v>633.6</c:v>
                </c:pt>
                <c:pt idx="381">
                  <c:v>753.2</c:v>
                </c:pt>
                <c:pt idx="382">
                  <c:v>715.7</c:v>
                </c:pt>
                <c:pt idx="383">
                  <c:v>612.29999999999995</c:v>
                </c:pt>
                <c:pt idx="384">
                  <c:v>761.3</c:v>
                </c:pt>
                <c:pt idx="385">
                  <c:v>646.79999999999995</c:v>
                </c:pt>
                <c:pt idx="386">
                  <c:v>899.1</c:v>
                </c:pt>
                <c:pt idx="387">
                  <c:v>628.6</c:v>
                </c:pt>
                <c:pt idx="388">
                  <c:v>668.1</c:v>
                </c:pt>
                <c:pt idx="389">
                  <c:v>663</c:v>
                </c:pt>
                <c:pt idx="390">
                  <c:v>638.70000000000005</c:v>
                </c:pt>
                <c:pt idx="391">
                  <c:v>659.9</c:v>
                </c:pt>
                <c:pt idx="392">
                  <c:v>668.1</c:v>
                </c:pt>
                <c:pt idx="393">
                  <c:v>771.4</c:v>
                </c:pt>
                <c:pt idx="394">
                  <c:v>710.6</c:v>
                </c:pt>
                <c:pt idx="395">
                  <c:v>715.7</c:v>
                </c:pt>
                <c:pt idx="396">
                  <c:v>737</c:v>
                </c:pt>
                <c:pt idx="397">
                  <c:v>697.5</c:v>
                </c:pt>
                <c:pt idx="398">
                  <c:v>659.9</c:v>
                </c:pt>
                <c:pt idx="399">
                  <c:v>694.4</c:v>
                </c:pt>
                <c:pt idx="400">
                  <c:v>607.29999999999995</c:v>
                </c:pt>
                <c:pt idx="401">
                  <c:v>745.1</c:v>
                </c:pt>
                <c:pt idx="402">
                  <c:v>728.8</c:v>
                </c:pt>
                <c:pt idx="403">
                  <c:v>638.70000000000005</c:v>
                </c:pt>
                <c:pt idx="404">
                  <c:v>737</c:v>
                </c:pt>
                <c:pt idx="405">
                  <c:v>604.20000000000005</c:v>
                </c:pt>
                <c:pt idx="406">
                  <c:v>654.9</c:v>
                </c:pt>
                <c:pt idx="407">
                  <c:v>612.29999999999995</c:v>
                </c:pt>
                <c:pt idx="408">
                  <c:v>556.6</c:v>
                </c:pt>
                <c:pt idx="409">
                  <c:v>671.2</c:v>
                </c:pt>
                <c:pt idx="410">
                  <c:v>577.9</c:v>
                </c:pt>
                <c:pt idx="411">
                  <c:v>705.6</c:v>
                </c:pt>
                <c:pt idx="412">
                  <c:v>607.29999999999995</c:v>
                </c:pt>
                <c:pt idx="413">
                  <c:v>612.29999999999995</c:v>
                </c:pt>
                <c:pt idx="414">
                  <c:v>659.9</c:v>
                </c:pt>
                <c:pt idx="415">
                  <c:v>668.1</c:v>
                </c:pt>
                <c:pt idx="416">
                  <c:v>646.79999999999995</c:v>
                </c:pt>
                <c:pt idx="417">
                  <c:v>654.9</c:v>
                </c:pt>
                <c:pt idx="418">
                  <c:v>654.9</c:v>
                </c:pt>
                <c:pt idx="419">
                  <c:v>538.4</c:v>
                </c:pt>
                <c:pt idx="420">
                  <c:v>689.4</c:v>
                </c:pt>
                <c:pt idx="421">
                  <c:v>710.6</c:v>
                </c:pt>
                <c:pt idx="422">
                  <c:v>543.5</c:v>
                </c:pt>
                <c:pt idx="423">
                  <c:v>551.6</c:v>
                </c:pt>
                <c:pt idx="424">
                  <c:v>556.6</c:v>
                </c:pt>
                <c:pt idx="425">
                  <c:v>495.9</c:v>
                </c:pt>
                <c:pt idx="426">
                  <c:v>599.20000000000005</c:v>
                </c:pt>
                <c:pt idx="427">
                  <c:v>599.20000000000005</c:v>
                </c:pt>
                <c:pt idx="428">
                  <c:v>538.4</c:v>
                </c:pt>
                <c:pt idx="429">
                  <c:v>535.29999999999995</c:v>
                </c:pt>
                <c:pt idx="430">
                  <c:v>543.5</c:v>
                </c:pt>
                <c:pt idx="431">
                  <c:v>525.29999999999995</c:v>
                </c:pt>
                <c:pt idx="432">
                  <c:v>572.9</c:v>
                </c:pt>
                <c:pt idx="433">
                  <c:v>500.9</c:v>
                </c:pt>
                <c:pt idx="434">
                  <c:v>538.4</c:v>
                </c:pt>
                <c:pt idx="435">
                  <c:v>582.9</c:v>
                </c:pt>
                <c:pt idx="436">
                  <c:v>559.70000000000005</c:v>
                </c:pt>
                <c:pt idx="437">
                  <c:v>577.9</c:v>
                </c:pt>
                <c:pt idx="438">
                  <c:v>495.9</c:v>
                </c:pt>
                <c:pt idx="439">
                  <c:v>500.9</c:v>
                </c:pt>
                <c:pt idx="440">
                  <c:v>530.29999999999995</c:v>
                </c:pt>
                <c:pt idx="441">
                  <c:v>514</c:v>
                </c:pt>
                <c:pt idx="442">
                  <c:v>556.6</c:v>
                </c:pt>
                <c:pt idx="443">
                  <c:v>495.9</c:v>
                </c:pt>
                <c:pt idx="444">
                  <c:v>514</c:v>
                </c:pt>
                <c:pt idx="445">
                  <c:v>482.7</c:v>
                </c:pt>
                <c:pt idx="446">
                  <c:v>461.4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46-1149-BFF4-55F3EB32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085008"/>
        <c:axId val="1"/>
      </c:scatterChart>
      <c:valAx>
        <c:axId val="14560850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0850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825</c:v>
                </c:pt>
                <c:pt idx="23">
                  <c:v>797</c:v>
                </c:pt>
                <c:pt idx="24">
                  <c:v>808</c:v>
                </c:pt>
                <c:pt idx="25">
                  <c:v>744</c:v>
                </c:pt>
                <c:pt idx="26">
                  <c:v>943</c:v>
                </c:pt>
                <c:pt idx="27">
                  <c:v>850</c:v>
                </c:pt>
                <c:pt idx="28">
                  <c:v>948</c:v>
                </c:pt>
                <c:pt idx="29">
                  <c:v>865</c:v>
                </c:pt>
                <c:pt idx="30">
                  <c:v>728</c:v>
                </c:pt>
                <c:pt idx="31">
                  <c:v>595</c:v>
                </c:pt>
                <c:pt idx="32">
                  <c:v>562</c:v>
                </c:pt>
                <c:pt idx="33">
                  <c:v>578</c:v>
                </c:pt>
                <c:pt idx="34">
                  <c:v>423</c:v>
                </c:pt>
                <c:pt idx="35">
                  <c:v>585</c:v>
                </c:pt>
                <c:pt idx="36">
                  <c:v>750</c:v>
                </c:pt>
                <c:pt idx="37">
                  <c:v>487</c:v>
                </c:pt>
                <c:pt idx="38">
                  <c:v>755</c:v>
                </c:pt>
                <c:pt idx="39">
                  <c:v>584</c:v>
                </c:pt>
                <c:pt idx="40">
                  <c:v>1174</c:v>
                </c:pt>
                <c:pt idx="41">
                  <c:v>796</c:v>
                </c:pt>
                <c:pt idx="42">
                  <c:v>820</c:v>
                </c:pt>
                <c:pt idx="43">
                  <c:v>619</c:v>
                </c:pt>
                <c:pt idx="44">
                  <c:v>877</c:v>
                </c:pt>
                <c:pt idx="45">
                  <c:v>1610</c:v>
                </c:pt>
                <c:pt idx="46">
                  <c:v>700</c:v>
                </c:pt>
                <c:pt idx="47">
                  <c:v>1184</c:v>
                </c:pt>
                <c:pt idx="48">
                  <c:v>659</c:v>
                </c:pt>
                <c:pt idx="49">
                  <c:v>578</c:v>
                </c:pt>
                <c:pt idx="50">
                  <c:v>864</c:v>
                </c:pt>
                <c:pt idx="51">
                  <c:v>1224</c:v>
                </c:pt>
                <c:pt idx="52">
                  <c:v>720</c:v>
                </c:pt>
                <c:pt idx="53">
                  <c:v>697</c:v>
                </c:pt>
                <c:pt idx="54">
                  <c:v>853</c:v>
                </c:pt>
                <c:pt idx="55">
                  <c:v>516</c:v>
                </c:pt>
                <c:pt idx="56">
                  <c:v>599</c:v>
                </c:pt>
                <c:pt idx="57">
                  <c:v>597</c:v>
                </c:pt>
                <c:pt idx="58">
                  <c:v>1137</c:v>
                </c:pt>
                <c:pt idx="59">
                  <c:v>1145</c:v>
                </c:pt>
                <c:pt idx="60">
                  <c:v>1018</c:v>
                </c:pt>
                <c:pt idx="61">
                  <c:v>1294</c:v>
                </c:pt>
                <c:pt idx="62">
                  <c:v>1858</c:v>
                </c:pt>
                <c:pt idx="63">
                  <c:v>1570</c:v>
                </c:pt>
                <c:pt idx="64">
                  <c:v>1038</c:v>
                </c:pt>
                <c:pt idx="65">
                  <c:v>2744</c:v>
                </c:pt>
                <c:pt idx="66">
                  <c:v>1354</c:v>
                </c:pt>
                <c:pt idx="67">
                  <c:v>1171</c:v>
                </c:pt>
                <c:pt idx="68">
                  <c:v>3754</c:v>
                </c:pt>
                <c:pt idx="69">
                  <c:v>977</c:v>
                </c:pt>
                <c:pt idx="70">
                  <c:v>944</c:v>
                </c:pt>
                <c:pt idx="71">
                  <c:v>2688</c:v>
                </c:pt>
                <c:pt idx="72">
                  <c:v>1196</c:v>
                </c:pt>
                <c:pt idx="73">
                  <c:v>763</c:v>
                </c:pt>
                <c:pt idx="74">
                  <c:v>1560</c:v>
                </c:pt>
                <c:pt idx="75">
                  <c:v>847</c:v>
                </c:pt>
                <c:pt idx="76">
                  <c:v>2264</c:v>
                </c:pt>
                <c:pt idx="77">
                  <c:v>1156</c:v>
                </c:pt>
                <c:pt idx="78">
                  <c:v>4095</c:v>
                </c:pt>
                <c:pt idx="79">
                  <c:v>612</c:v>
                </c:pt>
                <c:pt idx="80">
                  <c:v>-999</c:v>
                </c:pt>
                <c:pt idx="81">
                  <c:v>2276</c:v>
                </c:pt>
                <c:pt idx="82">
                  <c:v>-999</c:v>
                </c:pt>
                <c:pt idx="83">
                  <c:v>1396</c:v>
                </c:pt>
                <c:pt idx="84">
                  <c:v>1248</c:v>
                </c:pt>
                <c:pt idx="85">
                  <c:v>-999</c:v>
                </c:pt>
                <c:pt idx="86">
                  <c:v>-999</c:v>
                </c:pt>
                <c:pt idx="87">
                  <c:v>600</c:v>
                </c:pt>
                <c:pt idx="88">
                  <c:v>2083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2889</c:v>
                </c:pt>
                <c:pt idx="97">
                  <c:v>-999</c:v>
                </c:pt>
                <c:pt idx="98">
                  <c:v>-999</c:v>
                </c:pt>
                <c:pt idx="99">
                  <c:v>633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2813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2390</c:v>
                </c:pt>
                <c:pt idx="374">
                  <c:v>738</c:v>
                </c:pt>
                <c:pt idx="375">
                  <c:v>-999</c:v>
                </c:pt>
                <c:pt idx="376">
                  <c:v>1558</c:v>
                </c:pt>
                <c:pt idx="377">
                  <c:v>-999</c:v>
                </c:pt>
                <c:pt idx="378">
                  <c:v>1624</c:v>
                </c:pt>
                <c:pt idx="379">
                  <c:v>-999</c:v>
                </c:pt>
                <c:pt idx="380">
                  <c:v>1405</c:v>
                </c:pt>
                <c:pt idx="381">
                  <c:v>5178</c:v>
                </c:pt>
                <c:pt idx="382">
                  <c:v>1900</c:v>
                </c:pt>
                <c:pt idx="383">
                  <c:v>1247</c:v>
                </c:pt>
                <c:pt idx="384">
                  <c:v>1356</c:v>
                </c:pt>
                <c:pt idx="385">
                  <c:v>4596</c:v>
                </c:pt>
                <c:pt idx="386">
                  <c:v>1867</c:v>
                </c:pt>
                <c:pt idx="387">
                  <c:v>1959</c:v>
                </c:pt>
                <c:pt idx="388">
                  <c:v>971</c:v>
                </c:pt>
                <c:pt idx="389">
                  <c:v>1688</c:v>
                </c:pt>
                <c:pt idx="390">
                  <c:v>951</c:v>
                </c:pt>
                <c:pt idx="391">
                  <c:v>1152</c:v>
                </c:pt>
                <c:pt idx="392">
                  <c:v>1802</c:v>
                </c:pt>
                <c:pt idx="393">
                  <c:v>973</c:v>
                </c:pt>
                <c:pt idx="394">
                  <c:v>2463</c:v>
                </c:pt>
                <c:pt idx="395">
                  <c:v>1797</c:v>
                </c:pt>
                <c:pt idx="396">
                  <c:v>1062</c:v>
                </c:pt>
                <c:pt idx="397">
                  <c:v>1203</c:v>
                </c:pt>
                <c:pt idx="398">
                  <c:v>1535</c:v>
                </c:pt>
                <c:pt idx="399">
                  <c:v>1740</c:v>
                </c:pt>
                <c:pt idx="400">
                  <c:v>1691</c:v>
                </c:pt>
                <c:pt idx="401">
                  <c:v>936</c:v>
                </c:pt>
                <c:pt idx="402">
                  <c:v>804</c:v>
                </c:pt>
                <c:pt idx="403">
                  <c:v>1694</c:v>
                </c:pt>
                <c:pt idx="404">
                  <c:v>1306</c:v>
                </c:pt>
                <c:pt idx="405">
                  <c:v>1272</c:v>
                </c:pt>
                <c:pt idx="406">
                  <c:v>922</c:v>
                </c:pt>
                <c:pt idx="407">
                  <c:v>951</c:v>
                </c:pt>
                <c:pt idx="408">
                  <c:v>1071</c:v>
                </c:pt>
                <c:pt idx="409">
                  <c:v>915</c:v>
                </c:pt>
                <c:pt idx="410">
                  <c:v>1000</c:v>
                </c:pt>
                <c:pt idx="411">
                  <c:v>1493</c:v>
                </c:pt>
                <c:pt idx="412">
                  <c:v>835</c:v>
                </c:pt>
                <c:pt idx="413">
                  <c:v>3076</c:v>
                </c:pt>
                <c:pt idx="414">
                  <c:v>1322</c:v>
                </c:pt>
                <c:pt idx="415">
                  <c:v>1184</c:v>
                </c:pt>
                <c:pt idx="416">
                  <c:v>1184</c:v>
                </c:pt>
                <c:pt idx="417">
                  <c:v>1572</c:v>
                </c:pt>
                <c:pt idx="418">
                  <c:v>1465</c:v>
                </c:pt>
                <c:pt idx="419">
                  <c:v>1445</c:v>
                </c:pt>
                <c:pt idx="420">
                  <c:v>528</c:v>
                </c:pt>
                <c:pt idx="421">
                  <c:v>994</c:v>
                </c:pt>
                <c:pt idx="422">
                  <c:v>1587</c:v>
                </c:pt>
                <c:pt idx="423">
                  <c:v>1310</c:v>
                </c:pt>
                <c:pt idx="424">
                  <c:v>1142</c:v>
                </c:pt>
                <c:pt idx="425">
                  <c:v>1422</c:v>
                </c:pt>
                <c:pt idx="426">
                  <c:v>5275</c:v>
                </c:pt>
                <c:pt idx="427">
                  <c:v>1327</c:v>
                </c:pt>
                <c:pt idx="428">
                  <c:v>994</c:v>
                </c:pt>
                <c:pt idx="429">
                  <c:v>1254</c:v>
                </c:pt>
                <c:pt idx="430">
                  <c:v>776</c:v>
                </c:pt>
                <c:pt idx="431">
                  <c:v>1488</c:v>
                </c:pt>
                <c:pt idx="432">
                  <c:v>1021</c:v>
                </c:pt>
                <c:pt idx="433">
                  <c:v>1108</c:v>
                </c:pt>
                <c:pt idx="434">
                  <c:v>869</c:v>
                </c:pt>
                <c:pt idx="435">
                  <c:v>786</c:v>
                </c:pt>
                <c:pt idx="436">
                  <c:v>870</c:v>
                </c:pt>
                <c:pt idx="437">
                  <c:v>607</c:v>
                </c:pt>
                <c:pt idx="438">
                  <c:v>579</c:v>
                </c:pt>
                <c:pt idx="439">
                  <c:v>444</c:v>
                </c:pt>
                <c:pt idx="440">
                  <c:v>835</c:v>
                </c:pt>
                <c:pt idx="441">
                  <c:v>709</c:v>
                </c:pt>
                <c:pt idx="442">
                  <c:v>1676</c:v>
                </c:pt>
                <c:pt idx="443">
                  <c:v>923</c:v>
                </c:pt>
                <c:pt idx="444">
                  <c:v>1055</c:v>
                </c:pt>
                <c:pt idx="445">
                  <c:v>1055</c:v>
                </c:pt>
                <c:pt idx="446">
                  <c:v>2112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D-724A-8D34-42D3663F367E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862</c:v>
                </c:pt>
                <c:pt idx="23">
                  <c:v>589</c:v>
                </c:pt>
                <c:pt idx="24">
                  <c:v>800</c:v>
                </c:pt>
                <c:pt idx="25">
                  <c:v>841</c:v>
                </c:pt>
                <c:pt idx="26">
                  <c:v>581</c:v>
                </c:pt>
                <c:pt idx="27">
                  <c:v>583</c:v>
                </c:pt>
                <c:pt idx="28">
                  <c:v>887</c:v>
                </c:pt>
                <c:pt idx="29">
                  <c:v>607</c:v>
                </c:pt>
                <c:pt idx="30">
                  <c:v>672</c:v>
                </c:pt>
                <c:pt idx="31">
                  <c:v>615</c:v>
                </c:pt>
                <c:pt idx="32">
                  <c:v>1280</c:v>
                </c:pt>
                <c:pt idx="33">
                  <c:v>1189</c:v>
                </c:pt>
                <c:pt idx="34">
                  <c:v>528</c:v>
                </c:pt>
                <c:pt idx="35">
                  <c:v>1092</c:v>
                </c:pt>
                <c:pt idx="36">
                  <c:v>826</c:v>
                </c:pt>
                <c:pt idx="37">
                  <c:v>1062</c:v>
                </c:pt>
                <c:pt idx="38">
                  <c:v>628</c:v>
                </c:pt>
                <c:pt idx="39">
                  <c:v>826</c:v>
                </c:pt>
                <c:pt idx="40">
                  <c:v>645</c:v>
                </c:pt>
                <c:pt idx="41">
                  <c:v>619</c:v>
                </c:pt>
                <c:pt idx="42">
                  <c:v>832</c:v>
                </c:pt>
                <c:pt idx="43">
                  <c:v>785</c:v>
                </c:pt>
                <c:pt idx="44">
                  <c:v>810</c:v>
                </c:pt>
                <c:pt idx="45">
                  <c:v>999</c:v>
                </c:pt>
                <c:pt idx="46">
                  <c:v>671</c:v>
                </c:pt>
                <c:pt idx="47">
                  <c:v>754</c:v>
                </c:pt>
                <c:pt idx="48">
                  <c:v>1115</c:v>
                </c:pt>
                <c:pt idx="49">
                  <c:v>509</c:v>
                </c:pt>
                <c:pt idx="50">
                  <c:v>1016</c:v>
                </c:pt>
                <c:pt idx="51">
                  <c:v>800</c:v>
                </c:pt>
                <c:pt idx="52">
                  <c:v>683</c:v>
                </c:pt>
                <c:pt idx="53">
                  <c:v>743</c:v>
                </c:pt>
                <c:pt idx="54">
                  <c:v>967</c:v>
                </c:pt>
                <c:pt idx="55">
                  <c:v>643</c:v>
                </c:pt>
                <c:pt idx="56">
                  <c:v>1040</c:v>
                </c:pt>
                <c:pt idx="57">
                  <c:v>832</c:v>
                </c:pt>
                <c:pt idx="58">
                  <c:v>1141</c:v>
                </c:pt>
                <c:pt idx="59">
                  <c:v>754</c:v>
                </c:pt>
                <c:pt idx="60">
                  <c:v>723</c:v>
                </c:pt>
                <c:pt idx="61">
                  <c:v>884</c:v>
                </c:pt>
                <c:pt idx="62">
                  <c:v>1092</c:v>
                </c:pt>
                <c:pt idx="63">
                  <c:v>848</c:v>
                </c:pt>
                <c:pt idx="64">
                  <c:v>1851</c:v>
                </c:pt>
                <c:pt idx="65">
                  <c:v>1592</c:v>
                </c:pt>
                <c:pt idx="66">
                  <c:v>973</c:v>
                </c:pt>
                <c:pt idx="67">
                  <c:v>1380</c:v>
                </c:pt>
                <c:pt idx="68">
                  <c:v>1316</c:v>
                </c:pt>
                <c:pt idx="69">
                  <c:v>1564</c:v>
                </c:pt>
                <c:pt idx="70">
                  <c:v>1623</c:v>
                </c:pt>
                <c:pt idx="71">
                  <c:v>1149</c:v>
                </c:pt>
                <c:pt idx="72">
                  <c:v>495</c:v>
                </c:pt>
                <c:pt idx="73">
                  <c:v>949</c:v>
                </c:pt>
                <c:pt idx="74">
                  <c:v>3360</c:v>
                </c:pt>
                <c:pt idx="75">
                  <c:v>1592</c:v>
                </c:pt>
                <c:pt idx="76">
                  <c:v>1525</c:v>
                </c:pt>
                <c:pt idx="77">
                  <c:v>535</c:v>
                </c:pt>
                <c:pt idx="78">
                  <c:v>879</c:v>
                </c:pt>
                <c:pt idx="79">
                  <c:v>1831</c:v>
                </c:pt>
                <c:pt idx="80">
                  <c:v>-999</c:v>
                </c:pt>
                <c:pt idx="81">
                  <c:v>1377</c:v>
                </c:pt>
                <c:pt idx="82">
                  <c:v>-999</c:v>
                </c:pt>
                <c:pt idx="83">
                  <c:v>780</c:v>
                </c:pt>
                <c:pt idx="84">
                  <c:v>1604</c:v>
                </c:pt>
                <c:pt idx="85">
                  <c:v>-999</c:v>
                </c:pt>
                <c:pt idx="86">
                  <c:v>-999</c:v>
                </c:pt>
                <c:pt idx="87">
                  <c:v>1579</c:v>
                </c:pt>
                <c:pt idx="88">
                  <c:v>914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3105</c:v>
                </c:pt>
                <c:pt idx="97">
                  <c:v>-999</c:v>
                </c:pt>
                <c:pt idx="98">
                  <c:v>-999</c:v>
                </c:pt>
                <c:pt idx="99">
                  <c:v>3045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1580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1059</c:v>
                </c:pt>
                <c:pt idx="374">
                  <c:v>895</c:v>
                </c:pt>
                <c:pt idx="375">
                  <c:v>-999</c:v>
                </c:pt>
                <c:pt idx="376">
                  <c:v>626</c:v>
                </c:pt>
                <c:pt idx="377">
                  <c:v>-999</c:v>
                </c:pt>
                <c:pt idx="378">
                  <c:v>918</c:v>
                </c:pt>
                <c:pt idx="379">
                  <c:v>-999</c:v>
                </c:pt>
                <c:pt idx="380">
                  <c:v>731</c:v>
                </c:pt>
                <c:pt idx="381">
                  <c:v>1165</c:v>
                </c:pt>
                <c:pt idx="382">
                  <c:v>613</c:v>
                </c:pt>
                <c:pt idx="383">
                  <c:v>641</c:v>
                </c:pt>
                <c:pt idx="384">
                  <c:v>1504</c:v>
                </c:pt>
                <c:pt idx="385">
                  <c:v>1039</c:v>
                </c:pt>
                <c:pt idx="386">
                  <c:v>1714</c:v>
                </c:pt>
                <c:pt idx="387">
                  <c:v>4630</c:v>
                </c:pt>
                <c:pt idx="388">
                  <c:v>881</c:v>
                </c:pt>
                <c:pt idx="389">
                  <c:v>2027</c:v>
                </c:pt>
                <c:pt idx="390">
                  <c:v>920</c:v>
                </c:pt>
                <c:pt idx="391">
                  <c:v>1175</c:v>
                </c:pt>
                <c:pt idx="392">
                  <c:v>783</c:v>
                </c:pt>
                <c:pt idx="393">
                  <c:v>1230</c:v>
                </c:pt>
                <c:pt idx="394">
                  <c:v>954</c:v>
                </c:pt>
                <c:pt idx="395">
                  <c:v>1672</c:v>
                </c:pt>
                <c:pt idx="396">
                  <c:v>1442</c:v>
                </c:pt>
                <c:pt idx="397">
                  <c:v>1346</c:v>
                </c:pt>
                <c:pt idx="398">
                  <c:v>1069</c:v>
                </c:pt>
                <c:pt idx="399">
                  <c:v>818</c:v>
                </c:pt>
                <c:pt idx="400">
                  <c:v>1040</c:v>
                </c:pt>
                <c:pt idx="401">
                  <c:v>1002</c:v>
                </c:pt>
                <c:pt idx="402">
                  <c:v>1038</c:v>
                </c:pt>
                <c:pt idx="403">
                  <c:v>906</c:v>
                </c:pt>
                <c:pt idx="404">
                  <c:v>1502</c:v>
                </c:pt>
                <c:pt idx="405">
                  <c:v>673</c:v>
                </c:pt>
                <c:pt idx="406">
                  <c:v>628</c:v>
                </c:pt>
                <c:pt idx="407">
                  <c:v>741</c:v>
                </c:pt>
                <c:pt idx="408">
                  <c:v>763</c:v>
                </c:pt>
                <c:pt idx="409">
                  <c:v>995</c:v>
                </c:pt>
                <c:pt idx="410">
                  <c:v>1035</c:v>
                </c:pt>
                <c:pt idx="411">
                  <c:v>1172</c:v>
                </c:pt>
                <c:pt idx="412">
                  <c:v>919</c:v>
                </c:pt>
                <c:pt idx="413">
                  <c:v>1146</c:v>
                </c:pt>
                <c:pt idx="414">
                  <c:v>1674</c:v>
                </c:pt>
                <c:pt idx="415">
                  <c:v>910</c:v>
                </c:pt>
                <c:pt idx="416">
                  <c:v>2140</c:v>
                </c:pt>
                <c:pt idx="417">
                  <c:v>763</c:v>
                </c:pt>
                <c:pt idx="418">
                  <c:v>1022</c:v>
                </c:pt>
                <c:pt idx="419">
                  <c:v>859</c:v>
                </c:pt>
                <c:pt idx="420">
                  <c:v>1137</c:v>
                </c:pt>
                <c:pt idx="421">
                  <c:v>1005</c:v>
                </c:pt>
                <c:pt idx="422">
                  <c:v>639</c:v>
                </c:pt>
                <c:pt idx="423">
                  <c:v>724</c:v>
                </c:pt>
                <c:pt idx="424">
                  <c:v>991</c:v>
                </c:pt>
                <c:pt idx="425">
                  <c:v>727</c:v>
                </c:pt>
                <c:pt idx="426">
                  <c:v>585</c:v>
                </c:pt>
                <c:pt idx="427">
                  <c:v>904</c:v>
                </c:pt>
                <c:pt idx="428">
                  <c:v>776</c:v>
                </c:pt>
                <c:pt idx="429">
                  <c:v>1090</c:v>
                </c:pt>
                <c:pt idx="430">
                  <c:v>1563</c:v>
                </c:pt>
                <c:pt idx="431">
                  <c:v>664</c:v>
                </c:pt>
                <c:pt idx="432">
                  <c:v>818</c:v>
                </c:pt>
                <c:pt idx="433">
                  <c:v>595</c:v>
                </c:pt>
                <c:pt idx="434">
                  <c:v>817</c:v>
                </c:pt>
                <c:pt idx="435">
                  <c:v>601</c:v>
                </c:pt>
                <c:pt idx="436">
                  <c:v>765</c:v>
                </c:pt>
                <c:pt idx="437">
                  <c:v>978</c:v>
                </c:pt>
                <c:pt idx="438">
                  <c:v>738</c:v>
                </c:pt>
                <c:pt idx="439">
                  <c:v>555</c:v>
                </c:pt>
                <c:pt idx="440">
                  <c:v>955</c:v>
                </c:pt>
                <c:pt idx="441">
                  <c:v>646</c:v>
                </c:pt>
                <c:pt idx="442">
                  <c:v>626</c:v>
                </c:pt>
                <c:pt idx="443">
                  <c:v>633</c:v>
                </c:pt>
                <c:pt idx="444">
                  <c:v>1098</c:v>
                </c:pt>
                <c:pt idx="445">
                  <c:v>947</c:v>
                </c:pt>
                <c:pt idx="446">
                  <c:v>817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9D-724A-8D34-42D3663F3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18448"/>
        <c:axId val="1"/>
      </c:scatterChart>
      <c:valAx>
        <c:axId val="145631844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18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-999</c:v>
                </c:pt>
                <c:pt idx="81">
                  <c:v>1</c:v>
                </c:pt>
                <c:pt idx="82">
                  <c:v>-999</c:v>
                </c:pt>
                <c:pt idx="83">
                  <c:v>1</c:v>
                </c:pt>
                <c:pt idx="84">
                  <c:v>1</c:v>
                </c:pt>
                <c:pt idx="85">
                  <c:v>-999</c:v>
                </c:pt>
                <c:pt idx="86">
                  <c:v>-999</c:v>
                </c:pt>
                <c:pt idx="87">
                  <c:v>1</c:v>
                </c:pt>
                <c:pt idx="88">
                  <c:v>1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1</c:v>
                </c:pt>
                <c:pt idx="97">
                  <c:v>-999</c:v>
                </c:pt>
                <c:pt idx="98">
                  <c:v>-999</c:v>
                </c:pt>
                <c:pt idx="99">
                  <c:v>1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1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1</c:v>
                </c:pt>
                <c:pt idx="374">
                  <c:v>1</c:v>
                </c:pt>
                <c:pt idx="375">
                  <c:v>-999</c:v>
                </c:pt>
                <c:pt idx="376">
                  <c:v>1</c:v>
                </c:pt>
                <c:pt idx="377">
                  <c:v>-999</c:v>
                </c:pt>
                <c:pt idx="378">
                  <c:v>1</c:v>
                </c:pt>
                <c:pt idx="379">
                  <c:v>-999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0.9</c:v>
                </c:pt>
                <c:pt idx="23">
                  <c:v>1.6</c:v>
                </c:pt>
                <c:pt idx="24">
                  <c:v>3.3</c:v>
                </c:pt>
                <c:pt idx="25">
                  <c:v>3.1</c:v>
                </c:pt>
                <c:pt idx="26">
                  <c:v>5.3</c:v>
                </c:pt>
                <c:pt idx="27">
                  <c:v>5.0999999999999996</c:v>
                </c:pt>
                <c:pt idx="28">
                  <c:v>6.2</c:v>
                </c:pt>
                <c:pt idx="29">
                  <c:v>7.8</c:v>
                </c:pt>
                <c:pt idx="30">
                  <c:v>6.9</c:v>
                </c:pt>
                <c:pt idx="31">
                  <c:v>9.3000000000000007</c:v>
                </c:pt>
                <c:pt idx="32">
                  <c:v>9.6999999999999993</c:v>
                </c:pt>
                <c:pt idx="33">
                  <c:v>10</c:v>
                </c:pt>
                <c:pt idx="34">
                  <c:v>12</c:v>
                </c:pt>
                <c:pt idx="35">
                  <c:v>11.8</c:v>
                </c:pt>
                <c:pt idx="36">
                  <c:v>13.8</c:v>
                </c:pt>
                <c:pt idx="37">
                  <c:v>13.8</c:v>
                </c:pt>
                <c:pt idx="38">
                  <c:v>14.9</c:v>
                </c:pt>
                <c:pt idx="39">
                  <c:v>16.2</c:v>
                </c:pt>
                <c:pt idx="40">
                  <c:v>16.899999999999999</c:v>
                </c:pt>
                <c:pt idx="41">
                  <c:v>17.8</c:v>
                </c:pt>
                <c:pt idx="42">
                  <c:v>18.399999999999999</c:v>
                </c:pt>
                <c:pt idx="43">
                  <c:v>19.7</c:v>
                </c:pt>
                <c:pt idx="44">
                  <c:v>20.2</c:v>
                </c:pt>
                <c:pt idx="45">
                  <c:v>21.3</c:v>
                </c:pt>
                <c:pt idx="46">
                  <c:v>22.4</c:v>
                </c:pt>
                <c:pt idx="47">
                  <c:v>23.1</c:v>
                </c:pt>
                <c:pt idx="48">
                  <c:v>24.4</c:v>
                </c:pt>
                <c:pt idx="49">
                  <c:v>24.8</c:v>
                </c:pt>
                <c:pt idx="50">
                  <c:v>26</c:v>
                </c:pt>
                <c:pt idx="51">
                  <c:v>27</c:v>
                </c:pt>
                <c:pt idx="52">
                  <c:v>27.5</c:v>
                </c:pt>
                <c:pt idx="53">
                  <c:v>29.1</c:v>
                </c:pt>
                <c:pt idx="54">
                  <c:v>29.3</c:v>
                </c:pt>
                <c:pt idx="55">
                  <c:v>30.6</c:v>
                </c:pt>
                <c:pt idx="56">
                  <c:v>31.9</c:v>
                </c:pt>
                <c:pt idx="57">
                  <c:v>31.9</c:v>
                </c:pt>
                <c:pt idx="58">
                  <c:v>34.1</c:v>
                </c:pt>
                <c:pt idx="59">
                  <c:v>33.700000000000003</c:v>
                </c:pt>
                <c:pt idx="60">
                  <c:v>35.700000000000003</c:v>
                </c:pt>
                <c:pt idx="61">
                  <c:v>36.4</c:v>
                </c:pt>
                <c:pt idx="62">
                  <c:v>36.200000000000003</c:v>
                </c:pt>
                <c:pt idx="63">
                  <c:v>38.4</c:v>
                </c:pt>
                <c:pt idx="64">
                  <c:v>38.799999999999997</c:v>
                </c:pt>
                <c:pt idx="65">
                  <c:v>39.299999999999997</c:v>
                </c:pt>
                <c:pt idx="66">
                  <c:v>41.5</c:v>
                </c:pt>
                <c:pt idx="67">
                  <c:v>41.2</c:v>
                </c:pt>
                <c:pt idx="68">
                  <c:v>42.4</c:v>
                </c:pt>
                <c:pt idx="69">
                  <c:v>43.7</c:v>
                </c:pt>
                <c:pt idx="70">
                  <c:v>44.4</c:v>
                </c:pt>
                <c:pt idx="71">
                  <c:v>45.2</c:v>
                </c:pt>
                <c:pt idx="72">
                  <c:v>46.3</c:v>
                </c:pt>
                <c:pt idx="73">
                  <c:v>47.4</c:v>
                </c:pt>
                <c:pt idx="74">
                  <c:v>48.1</c:v>
                </c:pt>
                <c:pt idx="75">
                  <c:v>49</c:v>
                </c:pt>
                <c:pt idx="76">
                  <c:v>49.9</c:v>
                </c:pt>
                <c:pt idx="77">
                  <c:v>50.8</c:v>
                </c:pt>
                <c:pt idx="78">
                  <c:v>51.7</c:v>
                </c:pt>
                <c:pt idx="79">
                  <c:v>52.8</c:v>
                </c:pt>
                <c:pt idx="80">
                  <c:v>53.5</c:v>
                </c:pt>
                <c:pt idx="81">
                  <c:v>54.8</c:v>
                </c:pt>
                <c:pt idx="82">
                  <c:v>55.5</c:v>
                </c:pt>
                <c:pt idx="83">
                  <c:v>56.6</c:v>
                </c:pt>
                <c:pt idx="84">
                  <c:v>57.7</c:v>
                </c:pt>
                <c:pt idx="85">
                  <c:v>58.3</c:v>
                </c:pt>
                <c:pt idx="86">
                  <c:v>59.7</c:v>
                </c:pt>
                <c:pt idx="87">
                  <c:v>60.8</c:v>
                </c:pt>
                <c:pt idx="88">
                  <c:v>61</c:v>
                </c:pt>
                <c:pt idx="89">
                  <c:v>62.5</c:v>
                </c:pt>
                <c:pt idx="90">
                  <c:v>63</c:v>
                </c:pt>
                <c:pt idx="91">
                  <c:v>64.8</c:v>
                </c:pt>
                <c:pt idx="92">
                  <c:v>65</c:v>
                </c:pt>
                <c:pt idx="93">
                  <c:v>66.099999999999994</c:v>
                </c:pt>
                <c:pt idx="94">
                  <c:v>67.400000000000006</c:v>
                </c:pt>
                <c:pt idx="95">
                  <c:v>67.599999999999994</c:v>
                </c:pt>
                <c:pt idx="96">
                  <c:v>69.599999999999994</c:v>
                </c:pt>
                <c:pt idx="97">
                  <c:v>69.8</c:v>
                </c:pt>
                <c:pt idx="98">
                  <c:v>71</c:v>
                </c:pt>
                <c:pt idx="99">
                  <c:v>71.900000000000006</c:v>
                </c:pt>
                <c:pt idx="100">
                  <c:v>72.3</c:v>
                </c:pt>
                <c:pt idx="101">
                  <c:v>74.099999999999994</c:v>
                </c:pt>
                <c:pt idx="102">
                  <c:v>74.7</c:v>
                </c:pt>
                <c:pt idx="103">
                  <c:v>75.2</c:v>
                </c:pt>
                <c:pt idx="104">
                  <c:v>77</c:v>
                </c:pt>
                <c:pt idx="105">
                  <c:v>77.400000000000006</c:v>
                </c:pt>
                <c:pt idx="106">
                  <c:v>78.3</c:v>
                </c:pt>
                <c:pt idx="107">
                  <c:v>80</c:v>
                </c:pt>
                <c:pt idx="108">
                  <c:v>80.3</c:v>
                </c:pt>
                <c:pt idx="109">
                  <c:v>81.8</c:v>
                </c:pt>
                <c:pt idx="110">
                  <c:v>82.3</c:v>
                </c:pt>
                <c:pt idx="111">
                  <c:v>83.4</c:v>
                </c:pt>
                <c:pt idx="112">
                  <c:v>84.3</c:v>
                </c:pt>
                <c:pt idx="113">
                  <c:v>85.6</c:v>
                </c:pt>
                <c:pt idx="114">
                  <c:v>86</c:v>
                </c:pt>
                <c:pt idx="115">
                  <c:v>87.2</c:v>
                </c:pt>
                <c:pt idx="116">
                  <c:v>88.1</c:v>
                </c:pt>
                <c:pt idx="117">
                  <c:v>89.1</c:v>
                </c:pt>
                <c:pt idx="118">
                  <c:v>90.2</c:v>
                </c:pt>
                <c:pt idx="119">
                  <c:v>90.7</c:v>
                </c:pt>
                <c:pt idx="120">
                  <c:v>92.2</c:v>
                </c:pt>
                <c:pt idx="121">
                  <c:v>92.7</c:v>
                </c:pt>
                <c:pt idx="122">
                  <c:v>94</c:v>
                </c:pt>
                <c:pt idx="123">
                  <c:v>95.1</c:v>
                </c:pt>
                <c:pt idx="124">
                  <c:v>95.3</c:v>
                </c:pt>
                <c:pt idx="125">
                  <c:v>97.4</c:v>
                </c:pt>
                <c:pt idx="126">
                  <c:v>97.6</c:v>
                </c:pt>
                <c:pt idx="127">
                  <c:v>99.1</c:v>
                </c:pt>
                <c:pt idx="128">
                  <c:v>99.8</c:v>
                </c:pt>
                <c:pt idx="129">
                  <c:v>100.5</c:v>
                </c:pt>
                <c:pt idx="130">
                  <c:v>101.3</c:v>
                </c:pt>
                <c:pt idx="131">
                  <c:v>102.7</c:v>
                </c:pt>
                <c:pt idx="132">
                  <c:v>103.3</c:v>
                </c:pt>
                <c:pt idx="133">
                  <c:v>104.5</c:v>
                </c:pt>
                <c:pt idx="134">
                  <c:v>105.4</c:v>
                </c:pt>
                <c:pt idx="135">
                  <c:v>106.4</c:v>
                </c:pt>
                <c:pt idx="136">
                  <c:v>107.6</c:v>
                </c:pt>
                <c:pt idx="137">
                  <c:v>108.2</c:v>
                </c:pt>
                <c:pt idx="138">
                  <c:v>109.3</c:v>
                </c:pt>
                <c:pt idx="139">
                  <c:v>110.4</c:v>
                </c:pt>
                <c:pt idx="140">
                  <c:v>111.1</c:v>
                </c:pt>
                <c:pt idx="141">
                  <c:v>112.4</c:v>
                </c:pt>
                <c:pt idx="142">
                  <c:v>113.1</c:v>
                </c:pt>
                <c:pt idx="143">
                  <c:v>114.4</c:v>
                </c:pt>
                <c:pt idx="144">
                  <c:v>114.7</c:v>
                </c:pt>
                <c:pt idx="145">
                  <c:v>116</c:v>
                </c:pt>
                <c:pt idx="146">
                  <c:v>116.9</c:v>
                </c:pt>
                <c:pt idx="147">
                  <c:v>118</c:v>
                </c:pt>
                <c:pt idx="148">
                  <c:v>119.1</c:v>
                </c:pt>
                <c:pt idx="149">
                  <c:v>119.7</c:v>
                </c:pt>
                <c:pt idx="150">
                  <c:v>121.3</c:v>
                </c:pt>
                <c:pt idx="151">
                  <c:v>121.7</c:v>
                </c:pt>
                <c:pt idx="152">
                  <c:v>122.8</c:v>
                </c:pt>
                <c:pt idx="153">
                  <c:v>124.2</c:v>
                </c:pt>
                <c:pt idx="154">
                  <c:v>124.2</c:v>
                </c:pt>
                <c:pt idx="155">
                  <c:v>125.7</c:v>
                </c:pt>
                <c:pt idx="156">
                  <c:v>126.6</c:v>
                </c:pt>
                <c:pt idx="157">
                  <c:v>127.3</c:v>
                </c:pt>
                <c:pt idx="158">
                  <c:v>128.6</c:v>
                </c:pt>
                <c:pt idx="159">
                  <c:v>128.9</c:v>
                </c:pt>
                <c:pt idx="160">
                  <c:v>130.80000000000001</c:v>
                </c:pt>
                <c:pt idx="161">
                  <c:v>131.30000000000001</c:v>
                </c:pt>
                <c:pt idx="162">
                  <c:v>132.19999999999999</c:v>
                </c:pt>
                <c:pt idx="163">
                  <c:v>133.69999999999999</c:v>
                </c:pt>
                <c:pt idx="164">
                  <c:v>133.9</c:v>
                </c:pt>
                <c:pt idx="165">
                  <c:v>135</c:v>
                </c:pt>
                <c:pt idx="166">
                  <c:v>137</c:v>
                </c:pt>
                <c:pt idx="167">
                  <c:v>136.80000000000001</c:v>
                </c:pt>
                <c:pt idx="168">
                  <c:v>138.19999999999999</c:v>
                </c:pt>
                <c:pt idx="169">
                  <c:v>139.69999999999999</c:v>
                </c:pt>
                <c:pt idx="170">
                  <c:v>139.30000000000001</c:v>
                </c:pt>
                <c:pt idx="171">
                  <c:v>141.9</c:v>
                </c:pt>
                <c:pt idx="172">
                  <c:v>141.5</c:v>
                </c:pt>
                <c:pt idx="173">
                  <c:v>142.80000000000001</c:v>
                </c:pt>
                <c:pt idx="174">
                  <c:v>143.9</c:v>
                </c:pt>
                <c:pt idx="175">
                  <c:v>144.80000000000001</c:v>
                </c:pt>
                <c:pt idx="176">
                  <c:v>146.1</c:v>
                </c:pt>
                <c:pt idx="177">
                  <c:v>146.19999999999999</c:v>
                </c:pt>
                <c:pt idx="178">
                  <c:v>148.6</c:v>
                </c:pt>
                <c:pt idx="179">
                  <c:v>148.6</c:v>
                </c:pt>
                <c:pt idx="180">
                  <c:v>149.5</c:v>
                </c:pt>
                <c:pt idx="181">
                  <c:v>151.19999999999999</c:v>
                </c:pt>
                <c:pt idx="182">
                  <c:v>151</c:v>
                </c:pt>
                <c:pt idx="183">
                  <c:v>153</c:v>
                </c:pt>
                <c:pt idx="184">
                  <c:v>153.30000000000001</c:v>
                </c:pt>
                <c:pt idx="185">
                  <c:v>154.30000000000001</c:v>
                </c:pt>
                <c:pt idx="186">
                  <c:v>156.1</c:v>
                </c:pt>
                <c:pt idx="187">
                  <c:v>155.9</c:v>
                </c:pt>
                <c:pt idx="188">
                  <c:v>157.5</c:v>
                </c:pt>
                <c:pt idx="189">
                  <c:v>158.6</c:v>
                </c:pt>
                <c:pt idx="190">
                  <c:v>158.80000000000001</c:v>
                </c:pt>
                <c:pt idx="191">
                  <c:v>161.4</c:v>
                </c:pt>
                <c:pt idx="192">
                  <c:v>160.80000000000001</c:v>
                </c:pt>
                <c:pt idx="193">
                  <c:v>162.6</c:v>
                </c:pt>
                <c:pt idx="194">
                  <c:v>163.4</c:v>
                </c:pt>
                <c:pt idx="195">
                  <c:v>164.1</c:v>
                </c:pt>
                <c:pt idx="196">
                  <c:v>165.2</c:v>
                </c:pt>
                <c:pt idx="197">
                  <c:v>165.7</c:v>
                </c:pt>
                <c:pt idx="198">
                  <c:v>167.4</c:v>
                </c:pt>
                <c:pt idx="199">
                  <c:v>167.9</c:v>
                </c:pt>
                <c:pt idx="200">
                  <c:v>169.4</c:v>
                </c:pt>
                <c:pt idx="201">
                  <c:v>169.4</c:v>
                </c:pt>
                <c:pt idx="202">
                  <c:v>171.2</c:v>
                </c:pt>
                <c:pt idx="203">
                  <c:v>172.3</c:v>
                </c:pt>
                <c:pt idx="204">
                  <c:v>172.5</c:v>
                </c:pt>
                <c:pt idx="205">
                  <c:v>174.5</c:v>
                </c:pt>
                <c:pt idx="206">
                  <c:v>174.5</c:v>
                </c:pt>
                <c:pt idx="207">
                  <c:v>176.3</c:v>
                </c:pt>
                <c:pt idx="208">
                  <c:v>176.7</c:v>
                </c:pt>
                <c:pt idx="209">
                  <c:v>177.6</c:v>
                </c:pt>
                <c:pt idx="210">
                  <c:v>178.8</c:v>
                </c:pt>
                <c:pt idx="211">
                  <c:v>179.9</c:v>
                </c:pt>
                <c:pt idx="212">
                  <c:v>180.1</c:v>
                </c:pt>
                <c:pt idx="213">
                  <c:v>181.8</c:v>
                </c:pt>
                <c:pt idx="214">
                  <c:v>182.5</c:v>
                </c:pt>
                <c:pt idx="215">
                  <c:v>183.2</c:v>
                </c:pt>
                <c:pt idx="216">
                  <c:v>184.9</c:v>
                </c:pt>
                <c:pt idx="217">
                  <c:v>185.2</c:v>
                </c:pt>
                <c:pt idx="218">
                  <c:v>186.5</c:v>
                </c:pt>
                <c:pt idx="219">
                  <c:v>188</c:v>
                </c:pt>
                <c:pt idx="220">
                  <c:v>187.8</c:v>
                </c:pt>
                <c:pt idx="221">
                  <c:v>189.8</c:v>
                </c:pt>
                <c:pt idx="222">
                  <c:v>190.5</c:v>
                </c:pt>
                <c:pt idx="223">
                  <c:v>190.5</c:v>
                </c:pt>
                <c:pt idx="224">
                  <c:v>192.7</c:v>
                </c:pt>
                <c:pt idx="225">
                  <c:v>192.7</c:v>
                </c:pt>
                <c:pt idx="226">
                  <c:v>194.1</c:v>
                </c:pt>
                <c:pt idx="227">
                  <c:v>195.4</c:v>
                </c:pt>
                <c:pt idx="228">
                  <c:v>195.8</c:v>
                </c:pt>
                <c:pt idx="229">
                  <c:v>197.4</c:v>
                </c:pt>
                <c:pt idx="230">
                  <c:v>197.4</c:v>
                </c:pt>
                <c:pt idx="231">
                  <c:v>199.2</c:v>
                </c:pt>
                <c:pt idx="232">
                  <c:v>200</c:v>
                </c:pt>
                <c:pt idx="233">
                  <c:v>200.7</c:v>
                </c:pt>
                <c:pt idx="234">
                  <c:v>200.9</c:v>
                </c:pt>
                <c:pt idx="235">
                  <c:v>200.9</c:v>
                </c:pt>
                <c:pt idx="236">
                  <c:v>200.9</c:v>
                </c:pt>
                <c:pt idx="237">
                  <c:v>199.4</c:v>
                </c:pt>
                <c:pt idx="238">
                  <c:v>200.3</c:v>
                </c:pt>
                <c:pt idx="239">
                  <c:v>198.5</c:v>
                </c:pt>
                <c:pt idx="240">
                  <c:v>198.2</c:v>
                </c:pt>
                <c:pt idx="241">
                  <c:v>197.6</c:v>
                </c:pt>
                <c:pt idx="242">
                  <c:v>196.1</c:v>
                </c:pt>
                <c:pt idx="243">
                  <c:v>195.2</c:v>
                </c:pt>
                <c:pt idx="244">
                  <c:v>194.3</c:v>
                </c:pt>
                <c:pt idx="245">
                  <c:v>193.6</c:v>
                </c:pt>
                <c:pt idx="246">
                  <c:v>192</c:v>
                </c:pt>
                <c:pt idx="247">
                  <c:v>192</c:v>
                </c:pt>
                <c:pt idx="248">
                  <c:v>190</c:v>
                </c:pt>
                <c:pt idx="249">
                  <c:v>189.2</c:v>
                </c:pt>
                <c:pt idx="250">
                  <c:v>189</c:v>
                </c:pt>
                <c:pt idx="251">
                  <c:v>186.7</c:v>
                </c:pt>
                <c:pt idx="252">
                  <c:v>186.9</c:v>
                </c:pt>
                <c:pt idx="253">
                  <c:v>186.1</c:v>
                </c:pt>
                <c:pt idx="254">
                  <c:v>183.9</c:v>
                </c:pt>
                <c:pt idx="255">
                  <c:v>184.1</c:v>
                </c:pt>
                <c:pt idx="256">
                  <c:v>182.7</c:v>
                </c:pt>
                <c:pt idx="257">
                  <c:v>181.2</c:v>
                </c:pt>
                <c:pt idx="258">
                  <c:v>181.4</c:v>
                </c:pt>
                <c:pt idx="259">
                  <c:v>179</c:v>
                </c:pt>
                <c:pt idx="260">
                  <c:v>179.2</c:v>
                </c:pt>
                <c:pt idx="261">
                  <c:v>177.4</c:v>
                </c:pt>
                <c:pt idx="262">
                  <c:v>176.8</c:v>
                </c:pt>
                <c:pt idx="263">
                  <c:v>176.3</c:v>
                </c:pt>
                <c:pt idx="264">
                  <c:v>174.5</c:v>
                </c:pt>
                <c:pt idx="265">
                  <c:v>174.3</c:v>
                </c:pt>
                <c:pt idx="266">
                  <c:v>173.4</c:v>
                </c:pt>
                <c:pt idx="267">
                  <c:v>171.6</c:v>
                </c:pt>
                <c:pt idx="268">
                  <c:v>172.1</c:v>
                </c:pt>
                <c:pt idx="269">
                  <c:v>169.2</c:v>
                </c:pt>
                <c:pt idx="270">
                  <c:v>169.6</c:v>
                </c:pt>
                <c:pt idx="271">
                  <c:v>168.3</c:v>
                </c:pt>
                <c:pt idx="272">
                  <c:v>167</c:v>
                </c:pt>
                <c:pt idx="273">
                  <c:v>166.6</c:v>
                </c:pt>
                <c:pt idx="274">
                  <c:v>165.6</c:v>
                </c:pt>
                <c:pt idx="275">
                  <c:v>164.1</c:v>
                </c:pt>
                <c:pt idx="276">
                  <c:v>163.69999999999999</c:v>
                </c:pt>
                <c:pt idx="277">
                  <c:v>162.30000000000001</c:v>
                </c:pt>
                <c:pt idx="278">
                  <c:v>161.69999999999999</c:v>
                </c:pt>
                <c:pt idx="279">
                  <c:v>160.6</c:v>
                </c:pt>
                <c:pt idx="280">
                  <c:v>159.4</c:v>
                </c:pt>
                <c:pt idx="281">
                  <c:v>158.4</c:v>
                </c:pt>
                <c:pt idx="282">
                  <c:v>157.5</c:v>
                </c:pt>
                <c:pt idx="283">
                  <c:v>156.6</c:v>
                </c:pt>
                <c:pt idx="284">
                  <c:v>155.4</c:v>
                </c:pt>
                <c:pt idx="285">
                  <c:v>154.6</c:v>
                </c:pt>
                <c:pt idx="286">
                  <c:v>154.30000000000001</c:v>
                </c:pt>
                <c:pt idx="287">
                  <c:v>152.80000000000001</c:v>
                </c:pt>
                <c:pt idx="288">
                  <c:v>151.5</c:v>
                </c:pt>
                <c:pt idx="289">
                  <c:v>151.30000000000001</c:v>
                </c:pt>
                <c:pt idx="290">
                  <c:v>149.9</c:v>
                </c:pt>
                <c:pt idx="291">
                  <c:v>148.80000000000001</c:v>
                </c:pt>
                <c:pt idx="292">
                  <c:v>148.1</c:v>
                </c:pt>
                <c:pt idx="293">
                  <c:v>146.80000000000001</c:v>
                </c:pt>
                <c:pt idx="294">
                  <c:v>146.19999999999999</c:v>
                </c:pt>
                <c:pt idx="295">
                  <c:v>145.19999999999999</c:v>
                </c:pt>
                <c:pt idx="296">
                  <c:v>143.9</c:v>
                </c:pt>
                <c:pt idx="297">
                  <c:v>143</c:v>
                </c:pt>
                <c:pt idx="298">
                  <c:v>142.4</c:v>
                </c:pt>
                <c:pt idx="299">
                  <c:v>141.1</c:v>
                </c:pt>
                <c:pt idx="300">
                  <c:v>140.4</c:v>
                </c:pt>
                <c:pt idx="301">
                  <c:v>139.1</c:v>
                </c:pt>
                <c:pt idx="302">
                  <c:v>138.19999999999999</c:v>
                </c:pt>
                <c:pt idx="303">
                  <c:v>137.9</c:v>
                </c:pt>
                <c:pt idx="304">
                  <c:v>136.4</c:v>
                </c:pt>
                <c:pt idx="305">
                  <c:v>135.69999999999999</c:v>
                </c:pt>
                <c:pt idx="306">
                  <c:v>134.6</c:v>
                </c:pt>
                <c:pt idx="307">
                  <c:v>133.69999999999999</c:v>
                </c:pt>
                <c:pt idx="308">
                  <c:v>132.4</c:v>
                </c:pt>
                <c:pt idx="309">
                  <c:v>131.9</c:v>
                </c:pt>
                <c:pt idx="310">
                  <c:v>130.19999999999999</c:v>
                </c:pt>
                <c:pt idx="311">
                  <c:v>130.4</c:v>
                </c:pt>
                <c:pt idx="312">
                  <c:v>127.9</c:v>
                </c:pt>
                <c:pt idx="313">
                  <c:v>128</c:v>
                </c:pt>
                <c:pt idx="314">
                  <c:v>126.6</c:v>
                </c:pt>
                <c:pt idx="315">
                  <c:v>126</c:v>
                </c:pt>
                <c:pt idx="316">
                  <c:v>124.4</c:v>
                </c:pt>
                <c:pt idx="317">
                  <c:v>124.8</c:v>
                </c:pt>
                <c:pt idx="318">
                  <c:v>122</c:v>
                </c:pt>
                <c:pt idx="319">
                  <c:v>122.2</c:v>
                </c:pt>
                <c:pt idx="320">
                  <c:v>121.3</c:v>
                </c:pt>
                <c:pt idx="321">
                  <c:v>119.3</c:v>
                </c:pt>
                <c:pt idx="322">
                  <c:v>119.7</c:v>
                </c:pt>
                <c:pt idx="323">
                  <c:v>118</c:v>
                </c:pt>
                <c:pt idx="324">
                  <c:v>116.9</c:v>
                </c:pt>
                <c:pt idx="325">
                  <c:v>116.6</c:v>
                </c:pt>
                <c:pt idx="326">
                  <c:v>114.9</c:v>
                </c:pt>
                <c:pt idx="327">
                  <c:v>114.6</c:v>
                </c:pt>
                <c:pt idx="328">
                  <c:v>113.5</c:v>
                </c:pt>
                <c:pt idx="329">
                  <c:v>112.2</c:v>
                </c:pt>
                <c:pt idx="330">
                  <c:v>111.3</c:v>
                </c:pt>
                <c:pt idx="331">
                  <c:v>110.7</c:v>
                </c:pt>
                <c:pt idx="332">
                  <c:v>108.9</c:v>
                </c:pt>
                <c:pt idx="333">
                  <c:v>108.4</c:v>
                </c:pt>
                <c:pt idx="334">
                  <c:v>107.8</c:v>
                </c:pt>
                <c:pt idx="335">
                  <c:v>106.2</c:v>
                </c:pt>
                <c:pt idx="336">
                  <c:v>105.8</c:v>
                </c:pt>
                <c:pt idx="337">
                  <c:v>104.7</c:v>
                </c:pt>
                <c:pt idx="338">
                  <c:v>103.4</c:v>
                </c:pt>
                <c:pt idx="339">
                  <c:v>103.4</c:v>
                </c:pt>
                <c:pt idx="340">
                  <c:v>101.3</c:v>
                </c:pt>
                <c:pt idx="341">
                  <c:v>101.3</c:v>
                </c:pt>
                <c:pt idx="342">
                  <c:v>100</c:v>
                </c:pt>
                <c:pt idx="343">
                  <c:v>98.7</c:v>
                </c:pt>
                <c:pt idx="344">
                  <c:v>97.8</c:v>
                </c:pt>
                <c:pt idx="345">
                  <c:v>97.3</c:v>
                </c:pt>
                <c:pt idx="346">
                  <c:v>95.6</c:v>
                </c:pt>
                <c:pt idx="347">
                  <c:v>94.7</c:v>
                </c:pt>
                <c:pt idx="348">
                  <c:v>94.7</c:v>
                </c:pt>
                <c:pt idx="349">
                  <c:v>92.9</c:v>
                </c:pt>
                <c:pt idx="350">
                  <c:v>92.2</c:v>
                </c:pt>
                <c:pt idx="351">
                  <c:v>91.4</c:v>
                </c:pt>
                <c:pt idx="352">
                  <c:v>90.2</c:v>
                </c:pt>
                <c:pt idx="353">
                  <c:v>89.8</c:v>
                </c:pt>
                <c:pt idx="354">
                  <c:v>88.3</c:v>
                </c:pt>
                <c:pt idx="355">
                  <c:v>87.6</c:v>
                </c:pt>
                <c:pt idx="356">
                  <c:v>86.5</c:v>
                </c:pt>
                <c:pt idx="357">
                  <c:v>85.4</c:v>
                </c:pt>
                <c:pt idx="358">
                  <c:v>84.5</c:v>
                </c:pt>
                <c:pt idx="359">
                  <c:v>83.6</c:v>
                </c:pt>
                <c:pt idx="360">
                  <c:v>82.5</c:v>
                </c:pt>
                <c:pt idx="361">
                  <c:v>82</c:v>
                </c:pt>
                <c:pt idx="362">
                  <c:v>80.5</c:v>
                </c:pt>
                <c:pt idx="363">
                  <c:v>80.099999999999994</c:v>
                </c:pt>
                <c:pt idx="364">
                  <c:v>78.900000000000006</c:v>
                </c:pt>
                <c:pt idx="365">
                  <c:v>77.8</c:v>
                </c:pt>
                <c:pt idx="366">
                  <c:v>76.7</c:v>
                </c:pt>
                <c:pt idx="367">
                  <c:v>75.900000000000006</c:v>
                </c:pt>
                <c:pt idx="368">
                  <c:v>74.900000000000006</c:v>
                </c:pt>
                <c:pt idx="369">
                  <c:v>74.099999999999994</c:v>
                </c:pt>
                <c:pt idx="370">
                  <c:v>73.2</c:v>
                </c:pt>
                <c:pt idx="371">
                  <c:v>72.099999999999994</c:v>
                </c:pt>
                <c:pt idx="372">
                  <c:v>71.599999999999994</c:v>
                </c:pt>
                <c:pt idx="373">
                  <c:v>69.900000000000006</c:v>
                </c:pt>
                <c:pt idx="374">
                  <c:v>69.599999999999994</c:v>
                </c:pt>
                <c:pt idx="375">
                  <c:v>68.8</c:v>
                </c:pt>
                <c:pt idx="376">
                  <c:v>66.8</c:v>
                </c:pt>
                <c:pt idx="377">
                  <c:v>67.2</c:v>
                </c:pt>
                <c:pt idx="378">
                  <c:v>65</c:v>
                </c:pt>
                <c:pt idx="379">
                  <c:v>65.599999999999994</c:v>
                </c:pt>
                <c:pt idx="380">
                  <c:v>63</c:v>
                </c:pt>
                <c:pt idx="381">
                  <c:v>62.8</c:v>
                </c:pt>
                <c:pt idx="382">
                  <c:v>61.6</c:v>
                </c:pt>
                <c:pt idx="383">
                  <c:v>60.6</c:v>
                </c:pt>
                <c:pt idx="384">
                  <c:v>60.1</c:v>
                </c:pt>
                <c:pt idx="385">
                  <c:v>59</c:v>
                </c:pt>
                <c:pt idx="386">
                  <c:v>57.2</c:v>
                </c:pt>
                <c:pt idx="387">
                  <c:v>57.2</c:v>
                </c:pt>
                <c:pt idx="388">
                  <c:v>55.9</c:v>
                </c:pt>
                <c:pt idx="389">
                  <c:v>54.8</c:v>
                </c:pt>
                <c:pt idx="390">
                  <c:v>54.1</c:v>
                </c:pt>
                <c:pt idx="391">
                  <c:v>53.2</c:v>
                </c:pt>
                <c:pt idx="392">
                  <c:v>52.1</c:v>
                </c:pt>
                <c:pt idx="393">
                  <c:v>51.2</c:v>
                </c:pt>
                <c:pt idx="394">
                  <c:v>50.4</c:v>
                </c:pt>
                <c:pt idx="395">
                  <c:v>49.5</c:v>
                </c:pt>
                <c:pt idx="396">
                  <c:v>48.6</c:v>
                </c:pt>
                <c:pt idx="397">
                  <c:v>47.2</c:v>
                </c:pt>
                <c:pt idx="398">
                  <c:v>46.3</c:v>
                </c:pt>
                <c:pt idx="399">
                  <c:v>46.3</c:v>
                </c:pt>
                <c:pt idx="400">
                  <c:v>43.9</c:v>
                </c:pt>
                <c:pt idx="401">
                  <c:v>44.3</c:v>
                </c:pt>
                <c:pt idx="402">
                  <c:v>42.4</c:v>
                </c:pt>
                <c:pt idx="403">
                  <c:v>41.7</c:v>
                </c:pt>
                <c:pt idx="404">
                  <c:v>41.3</c:v>
                </c:pt>
                <c:pt idx="405">
                  <c:v>39.299999999999997</c:v>
                </c:pt>
                <c:pt idx="406">
                  <c:v>39.5</c:v>
                </c:pt>
                <c:pt idx="407">
                  <c:v>37.700000000000003</c:v>
                </c:pt>
                <c:pt idx="408">
                  <c:v>36.6</c:v>
                </c:pt>
                <c:pt idx="409">
                  <c:v>36.4</c:v>
                </c:pt>
                <c:pt idx="410">
                  <c:v>35</c:v>
                </c:pt>
                <c:pt idx="411">
                  <c:v>34.200000000000003</c:v>
                </c:pt>
                <c:pt idx="412">
                  <c:v>33.299999999999997</c:v>
                </c:pt>
                <c:pt idx="413">
                  <c:v>31.9</c:v>
                </c:pt>
                <c:pt idx="414">
                  <c:v>31.5</c:v>
                </c:pt>
                <c:pt idx="415">
                  <c:v>30.6</c:v>
                </c:pt>
                <c:pt idx="416">
                  <c:v>29</c:v>
                </c:pt>
                <c:pt idx="417">
                  <c:v>29</c:v>
                </c:pt>
                <c:pt idx="418">
                  <c:v>27</c:v>
                </c:pt>
                <c:pt idx="419">
                  <c:v>26.8</c:v>
                </c:pt>
                <c:pt idx="420">
                  <c:v>25.5</c:v>
                </c:pt>
                <c:pt idx="421">
                  <c:v>24.4</c:v>
                </c:pt>
                <c:pt idx="422">
                  <c:v>23.7</c:v>
                </c:pt>
                <c:pt idx="423">
                  <c:v>22.4</c:v>
                </c:pt>
                <c:pt idx="424">
                  <c:v>22</c:v>
                </c:pt>
                <c:pt idx="425">
                  <c:v>20.6</c:v>
                </c:pt>
                <c:pt idx="426">
                  <c:v>20</c:v>
                </c:pt>
                <c:pt idx="427">
                  <c:v>18.600000000000001</c:v>
                </c:pt>
                <c:pt idx="428">
                  <c:v>18</c:v>
                </c:pt>
                <c:pt idx="429">
                  <c:v>16.600000000000001</c:v>
                </c:pt>
                <c:pt idx="430">
                  <c:v>16.8</c:v>
                </c:pt>
                <c:pt idx="431">
                  <c:v>14.4</c:v>
                </c:pt>
                <c:pt idx="432">
                  <c:v>14.6</c:v>
                </c:pt>
                <c:pt idx="433">
                  <c:v>13.3</c:v>
                </c:pt>
                <c:pt idx="434">
                  <c:v>12</c:v>
                </c:pt>
                <c:pt idx="435">
                  <c:v>11.8</c:v>
                </c:pt>
                <c:pt idx="436">
                  <c:v>9.8000000000000007</c:v>
                </c:pt>
                <c:pt idx="437">
                  <c:v>10.199999999999999</c:v>
                </c:pt>
                <c:pt idx="438">
                  <c:v>7.8</c:v>
                </c:pt>
                <c:pt idx="439">
                  <c:v>8</c:v>
                </c:pt>
                <c:pt idx="440">
                  <c:v>7.1</c:v>
                </c:pt>
                <c:pt idx="441">
                  <c:v>5.6</c:v>
                </c:pt>
                <c:pt idx="442">
                  <c:v>5.3</c:v>
                </c:pt>
                <c:pt idx="443">
                  <c:v>4.2</c:v>
                </c:pt>
                <c:pt idx="444">
                  <c:v>2.9</c:v>
                </c:pt>
                <c:pt idx="445">
                  <c:v>2.5</c:v>
                </c:pt>
                <c:pt idx="446">
                  <c:v>1.1000000000000001</c:v>
                </c:pt>
                <c:pt idx="447">
                  <c:v>0.7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D0-0D44-BC33-D2425A01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96208"/>
        <c:axId val="1"/>
      </c:scatterChart>
      <c:valAx>
        <c:axId val="14563962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96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257" name="グラフ 1">
          <a:extLst>
            <a:ext uri="{FF2B5EF4-FFF2-40B4-BE49-F238E27FC236}">
              <a16:creationId xmlns:a16="http://schemas.microsoft.com/office/drawing/2014/main" id="{DC6DC2CA-7231-E210-17BB-1720CFA15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258" name="グラフ 2">
          <a:extLst>
            <a:ext uri="{FF2B5EF4-FFF2-40B4-BE49-F238E27FC236}">
              <a16:creationId xmlns:a16="http://schemas.microsoft.com/office/drawing/2014/main" id="{6CD2F176-3DA8-6C16-80D5-C35AA5F75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259" name="グラフ 3">
          <a:extLst>
            <a:ext uri="{FF2B5EF4-FFF2-40B4-BE49-F238E27FC236}">
              <a16:creationId xmlns:a16="http://schemas.microsoft.com/office/drawing/2014/main" id="{9795E757-A796-9BDC-E8FD-87DD11D15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260" name="グラフ 4">
          <a:extLst>
            <a:ext uri="{FF2B5EF4-FFF2-40B4-BE49-F238E27FC236}">
              <a16:creationId xmlns:a16="http://schemas.microsoft.com/office/drawing/2014/main" id="{12D9A644-E248-C324-7014-2480B8904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261" name="グラフ 5">
          <a:extLst>
            <a:ext uri="{FF2B5EF4-FFF2-40B4-BE49-F238E27FC236}">
              <a16:creationId xmlns:a16="http://schemas.microsoft.com/office/drawing/2014/main" id="{A6EB80D0-84BE-30C1-931D-485C23144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262" name="グラフ 6">
          <a:extLst>
            <a:ext uri="{FF2B5EF4-FFF2-40B4-BE49-F238E27FC236}">
              <a16:creationId xmlns:a16="http://schemas.microsoft.com/office/drawing/2014/main" id="{4B505024-28A7-B94F-ED54-69A604A4A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263" name="グラフ 7">
          <a:extLst>
            <a:ext uri="{FF2B5EF4-FFF2-40B4-BE49-F238E27FC236}">
              <a16:creationId xmlns:a16="http://schemas.microsoft.com/office/drawing/2014/main" id="{212E4660-A66F-5FC9-552A-C5ADC4281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264" name="グラフ 8">
          <a:extLst>
            <a:ext uri="{FF2B5EF4-FFF2-40B4-BE49-F238E27FC236}">
              <a16:creationId xmlns:a16="http://schemas.microsoft.com/office/drawing/2014/main" id="{A7463C7C-5FDD-828E-E2FF-58BDBA3A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N9" sqref="N9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U972" activePane="topRight"/>
      <selection activeCell="B6" sqref="B6"/>
      <selection pane="topRight" activeCell="V9" sqref="V9"/>
      <selection pane="bottomLeft" activeCell="A500" sqref="A500:AH1000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41378</v>
      </c>
    </row>
    <row r="2" spans="1:34">
      <c r="A2" s="22" t="s">
        <v>99</v>
      </c>
      <c r="B2" s="30">
        <v>0.76869212962962974</v>
      </c>
    </row>
    <row r="3" spans="1:34">
      <c r="A3" s="22" t="s">
        <v>44</v>
      </c>
      <c r="B3" s="31">
        <v>41.546999999999997</v>
      </c>
    </row>
    <row r="4" spans="1:34">
      <c r="A4" s="22" t="s">
        <v>45</v>
      </c>
      <c r="B4" s="31">
        <v>155.51</v>
      </c>
    </row>
    <row r="5" spans="1:34" ht="15" thickBot="1">
      <c r="A5" s="23" t="s">
        <v>96</v>
      </c>
      <c r="B5" s="24" t="s">
        <v>106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5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6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7" t="s">
        <v>54</v>
      </c>
      <c r="Z9" s="8"/>
      <c r="AE9" s="7">
        <f>AE7*10^-6*6.02*10^23</f>
        <v>1.2039999999999997E+20</v>
      </c>
    </row>
    <row r="10" spans="1:34" ht="15" thickBot="1">
      <c r="V10" s="28">
        <v>0</v>
      </c>
    </row>
    <row r="11" spans="1:34" ht="15" thickBot="1">
      <c r="B11" s="29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0.14369212962962963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3.9218000000000003E-2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2.3344E-2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0.14373842592592592</v>
      </c>
      <c r="C14" s="15">
        <f>Raw!C14</f>
        <v>0.4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1.5764E-2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6.6738000000000006E-2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0.14379629629629628</v>
      </c>
      <c r="C15" s="15">
        <f>Raw!C15</f>
        <v>0.4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1.702E-3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0.19935900000000001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0.14384259259259261</v>
      </c>
      <c r="C16" s="15">
        <f>Raw!C16</f>
        <v>0.4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0.107104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0.116262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0.14390046296296297</v>
      </c>
      <c r="C17" s="15">
        <f>Raw!C17</f>
        <v>0.4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4.4359000000000003E-2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2.6979999999999999E-3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0.14394675925925926</v>
      </c>
      <c r="C18" s="15">
        <f>Raw!C18</f>
        <v>0.4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9.5610000000000001E-3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7.4756000000000003E-2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0.14400462962962965</v>
      </c>
      <c r="C19" s="15">
        <f>Raw!C19</f>
        <v>0.4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3.3189999999999999E-3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7.4534000000000003E-2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0.14405092592592592</v>
      </c>
      <c r="C20" s="15">
        <f>Raw!C20</f>
        <v>0.4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2.0005999999999999E-2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2.4225E-2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0.14410879629629628</v>
      </c>
      <c r="C21" s="15">
        <f>Raw!C21</f>
        <v>0.4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3.336E-3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4.3819999999999996E-3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0.14416666666666667</v>
      </c>
      <c r="C22" s="15">
        <f>Raw!C22</f>
        <v>0.4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2.2178E-2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2.7109999999999999E-3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0.14421296296296296</v>
      </c>
      <c r="C23" s="15">
        <f>Raw!C23</f>
        <v>0.4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6.1613000000000001E-2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3.7079999999999999E-3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0.14427083333333332</v>
      </c>
      <c r="C24" s="15">
        <f>Raw!C24</f>
        <v>0.4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3.3043000000000003E-2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1.8716E-2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0.14431712962962964</v>
      </c>
      <c r="C25" s="15">
        <f>Raw!C25</f>
        <v>0.4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5.2255999999999997E-2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3.7800000000000003E-4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0.144375</v>
      </c>
      <c r="C26" s="15">
        <f>Raw!C26</f>
        <v>0.4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8.7699999999999996E-4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1.6590000000000001E-2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0.1444212962962963</v>
      </c>
      <c r="C27" s="15">
        <f>Raw!C27</f>
        <v>0.4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5.3460000000000001E-3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1.3417E-2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0.14447916666666669</v>
      </c>
      <c r="C28" s="15">
        <f>Raw!C28</f>
        <v>0.4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6.8522E-2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5.5673E-2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0.14452546296296295</v>
      </c>
      <c r="C29" s="15">
        <f>Raw!C29</f>
        <v>0.4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1.5488999999999999E-2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0.11525100000000001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0.14458333333333331</v>
      </c>
      <c r="C30" s="15">
        <f>Raw!C30</f>
        <v>0.4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3.2163999999999998E-2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3.8660000000000001E-3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0.1446412037037037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4.9831E-2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2.9748E-2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0.1446875</v>
      </c>
      <c r="C32" s="15">
        <f>Raw!C32</f>
        <v>0.4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5.3532000000000003E-2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4.5075999999999998E-2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0.14474537037037036</v>
      </c>
      <c r="C33" s="15">
        <f>Raw!C33</f>
        <v>0.4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3.7599999999999999E-3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3.7668E-2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0.14479166666666668</v>
      </c>
      <c r="C34" s="15">
        <f>Raw!C34</f>
        <v>0.4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0.74735300000000005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0.67984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0.14484953703703704</v>
      </c>
      <c r="C35" s="15">
        <f>Raw!C35</f>
        <v>0.9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6.5386E-2</v>
      </c>
      <c r="F35" s="9">
        <f>IF(Raw!$G35&gt;$C$8,IF(Raw!$Q35&gt;$C$8,IF(Raw!$N35&gt;$C$9,IF(Raw!$N35&lt;$A$9,IF(Raw!$X35&gt;$C$9,IF(Raw!$X35&lt;$A$9,Raw!I35,-999),-999),-999),-999),-999),-999)</f>
        <v>9.3215000000000006E-2</v>
      </c>
      <c r="G35" s="9">
        <f>Raw!G35</f>
        <v>0.88868899999999995</v>
      </c>
      <c r="H35" s="9">
        <f>IF(Raw!$G35&gt;$C$8,IF(Raw!$Q35&gt;$C$8,IF(Raw!$N35&gt;$C$9,IF(Raw!$N35&lt;$A$9,IF(Raw!$X35&gt;$C$9,IF(Raw!$X35&lt;$A$9,Raw!L35,-999),-999),-999),-999),-999),-999)</f>
        <v>599.20000000000005</v>
      </c>
      <c r="I35" s="9">
        <f>IF(Raw!$G35&gt;$C$8,IF(Raw!$Q35&gt;$C$8,IF(Raw!$N35&gt;$C$9,IF(Raw!$N35&lt;$A$9,IF(Raw!$X35&gt;$C$9,IF(Raw!$X35&lt;$A$9,Raw!M35,-999),-999),-999),-999),-999),-999)</f>
        <v>6.4434000000000005E-2</v>
      </c>
      <c r="J35" s="9">
        <f>IF(Raw!$G35&gt;$C$8,IF(Raw!$Q35&gt;$C$8,IF(Raw!$N35&gt;$C$9,IF(Raw!$N35&lt;$A$9,IF(Raw!$X35&gt;$C$9,IF(Raw!$X35&lt;$A$9,Raw!N35,-999),-999),-999),-999),-999),-999)</f>
        <v>825</v>
      </c>
      <c r="K35" s="9">
        <f>IF(Raw!$G35&gt;$C$8,IF(Raw!$Q35&gt;$C$8,IF(Raw!$N35&gt;$C$9,IF(Raw!$N35&lt;$A$9,IF(Raw!$X35&gt;$C$9,IF(Raw!$X35&lt;$A$9,Raw!R35,-999),-999),-999),-999),-999),-999)</f>
        <v>6.4898999999999998E-2</v>
      </c>
      <c r="L35" s="9">
        <f>IF(Raw!$G35&gt;$C$8,IF(Raw!$Q35&gt;$C$8,IF(Raw!$N35&gt;$C$9,IF(Raw!$N35&lt;$A$9,IF(Raw!$X35&gt;$C$9,IF(Raw!$X35&lt;$A$9,Raw!S35,-999),-999),-999),-999),-999),-999)</f>
        <v>9.3809000000000003E-2</v>
      </c>
      <c r="M35" s="9">
        <f>Raw!Q35</f>
        <v>0.89704099999999998</v>
      </c>
      <c r="N35" s="9">
        <f>IF(Raw!$G35&gt;$C$8,IF(Raw!$Q35&gt;$C$8,IF(Raw!$N35&gt;$C$9,IF(Raw!$N35&lt;$A$9,IF(Raw!$X35&gt;$C$9,IF(Raw!$X35&lt;$A$9,Raw!V35,-999),-999),-999),-999),-999),-999)</f>
        <v>612.29999999999995</v>
      </c>
      <c r="O35" s="9">
        <f>IF(Raw!$G35&gt;$C$8,IF(Raw!$Q35&gt;$C$8,IF(Raw!$N35&gt;$C$9,IF(Raw!$N35&lt;$A$9,IF(Raw!$X35&gt;$C$9,IF(Raw!$X35&lt;$A$9,Raw!W35,-999),-999),-999),-999),-999),-999)</f>
        <v>2.4390000000000002E-3</v>
      </c>
      <c r="P35" s="9">
        <f>IF(Raw!$G35&gt;$C$8,IF(Raw!$Q35&gt;$C$8,IF(Raw!$N35&gt;$C$9,IF(Raw!$N35&lt;$A$9,IF(Raw!$X35&gt;$C$9,IF(Raw!$X35&lt;$A$9,Raw!X35,-999),-999),-999),-999),-999),-999)</f>
        <v>862</v>
      </c>
      <c r="R35" s="9">
        <f t="shared" si="4"/>
        <v>2.7829000000000007E-2</v>
      </c>
      <c r="S35" s="9">
        <f t="shared" si="5"/>
        <v>0.29854637129217404</v>
      </c>
      <c r="T35" s="9">
        <f t="shared" si="6"/>
        <v>2.8910000000000005E-2</v>
      </c>
      <c r="U35" s="9">
        <f t="shared" si="7"/>
        <v>0.30817938577322007</v>
      </c>
      <c r="V35" s="15">
        <f t="shared" si="0"/>
        <v>0</v>
      </c>
      <c r="X35" s="11">
        <f t="shared" si="8"/>
        <v>0</v>
      </c>
      <c r="Y35" s="11">
        <f t="shared" si="9"/>
        <v>5.9920000000000002E-18</v>
      </c>
      <c r="Z35" s="11">
        <f t="shared" si="10"/>
        <v>8.25E-4</v>
      </c>
      <c r="AA35" s="16">
        <f t="shared" si="11"/>
        <v>0</v>
      </c>
      <c r="AB35" s="9">
        <f t="shared" si="1"/>
        <v>6.4898999999999998E-2</v>
      </c>
      <c r="AC35" s="9">
        <f t="shared" si="2"/>
        <v>1</v>
      </c>
      <c r="AD35" s="15">
        <f t="shared" si="3"/>
        <v>0</v>
      </c>
      <c r="AE35" s="3">
        <f t="shared" si="12"/>
        <v>721.43679999999983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0.14489583333333333</v>
      </c>
      <c r="C36" s="15">
        <f>Raw!C36</f>
        <v>1.6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5.8483E-2</v>
      </c>
      <c r="F36" s="9">
        <f>IF(Raw!$G36&gt;$C$8,IF(Raw!$Q36&gt;$C$8,IF(Raw!$N36&gt;$C$9,IF(Raw!$N36&lt;$A$9,IF(Raw!$X36&gt;$C$9,IF(Raw!$X36&lt;$A$9,Raw!I36,-999),-999),-999),-999),-999),-999)</f>
        <v>9.0354000000000004E-2</v>
      </c>
      <c r="G36" s="9">
        <f>Raw!G36</f>
        <v>0.92921699999999996</v>
      </c>
      <c r="H36" s="9">
        <f>IF(Raw!$G36&gt;$C$8,IF(Raw!$Q36&gt;$C$8,IF(Raw!$N36&gt;$C$9,IF(Raw!$N36&lt;$A$9,IF(Raw!$X36&gt;$C$9,IF(Raw!$X36&lt;$A$9,Raw!L36,-999),-999),-999),-999),-999),-999)</f>
        <v>564.70000000000005</v>
      </c>
      <c r="I36" s="9">
        <f>IF(Raw!$G36&gt;$C$8,IF(Raw!$Q36&gt;$C$8,IF(Raw!$N36&gt;$C$9,IF(Raw!$N36&lt;$A$9,IF(Raw!$X36&gt;$C$9,IF(Raw!$X36&lt;$A$9,Raw!M36,-999),-999),-999),-999),-999),-999)</f>
        <v>0.105765</v>
      </c>
      <c r="J36" s="9">
        <f>IF(Raw!$G36&gt;$C$8,IF(Raw!$Q36&gt;$C$8,IF(Raw!$N36&gt;$C$9,IF(Raw!$N36&lt;$A$9,IF(Raw!$X36&gt;$C$9,IF(Raw!$X36&lt;$A$9,Raw!N36,-999),-999),-999),-999),-999),-999)</f>
        <v>797</v>
      </c>
      <c r="K36" s="9">
        <f>IF(Raw!$G36&gt;$C$8,IF(Raw!$Q36&gt;$C$8,IF(Raw!$N36&gt;$C$9,IF(Raw!$N36&lt;$A$9,IF(Raw!$X36&gt;$C$9,IF(Raw!$X36&lt;$A$9,Raw!R36,-999),-999),-999),-999),-999),-999)</f>
        <v>6.0934000000000002E-2</v>
      </c>
      <c r="L36" s="9">
        <f>IF(Raw!$G36&gt;$C$8,IF(Raw!$Q36&gt;$C$8,IF(Raw!$N36&gt;$C$9,IF(Raw!$N36&lt;$A$9,IF(Raw!$X36&gt;$C$9,IF(Raw!$X36&lt;$A$9,Raw!S36,-999),-999),-999),-999),-999),-999)</f>
        <v>9.0079999999999993E-2</v>
      </c>
      <c r="M36" s="9">
        <f>Raw!Q36</f>
        <v>0.91987799999999997</v>
      </c>
      <c r="N36" s="9">
        <f>IF(Raw!$G36&gt;$C$8,IF(Raw!$Q36&gt;$C$8,IF(Raw!$N36&gt;$C$9,IF(Raw!$N36&lt;$A$9,IF(Raw!$X36&gt;$C$9,IF(Raw!$X36&lt;$A$9,Raw!V36,-999),-999),-999),-999),-999),-999)</f>
        <v>548.5</v>
      </c>
      <c r="O36" s="9">
        <f>IF(Raw!$G36&gt;$C$8,IF(Raw!$Q36&gt;$C$8,IF(Raw!$N36&gt;$C$9,IF(Raw!$N36&lt;$A$9,IF(Raw!$X36&gt;$C$9,IF(Raw!$X36&lt;$A$9,Raw!W36,-999),-999),-999),-999),-999),-999)</f>
        <v>2.4390000000000002E-3</v>
      </c>
      <c r="P36" s="9">
        <f>IF(Raw!$G36&gt;$C$8,IF(Raw!$Q36&gt;$C$8,IF(Raw!$N36&gt;$C$9,IF(Raw!$N36&lt;$A$9,IF(Raw!$X36&gt;$C$9,IF(Raw!$X36&lt;$A$9,Raw!X36,-999),-999),-999),-999),-999),-999)</f>
        <v>589</v>
      </c>
      <c r="R36" s="9">
        <f t="shared" si="4"/>
        <v>3.1871000000000003E-2</v>
      </c>
      <c r="S36" s="9">
        <f t="shared" si="5"/>
        <v>0.35273479868074464</v>
      </c>
      <c r="T36" s="9">
        <f t="shared" si="6"/>
        <v>2.9145999999999991E-2</v>
      </c>
      <c r="U36" s="9">
        <f t="shared" si="7"/>
        <v>0.32355683836589688</v>
      </c>
      <c r="V36" s="15">
        <f t="shared" si="0"/>
        <v>0</v>
      </c>
      <c r="X36" s="11">
        <f t="shared" si="8"/>
        <v>0</v>
      </c>
      <c r="Y36" s="11">
        <f t="shared" si="9"/>
        <v>5.6470000000000001E-18</v>
      </c>
      <c r="Z36" s="11">
        <f t="shared" si="10"/>
        <v>7.9699999999999997E-4</v>
      </c>
      <c r="AA36" s="16">
        <f t="shared" si="11"/>
        <v>0</v>
      </c>
      <c r="AB36" s="9">
        <f t="shared" si="1"/>
        <v>6.0934000000000002E-2</v>
      </c>
      <c r="AC36" s="9">
        <f t="shared" si="2"/>
        <v>1</v>
      </c>
      <c r="AD36" s="15">
        <f t="shared" si="3"/>
        <v>0</v>
      </c>
      <c r="AE36" s="3">
        <f t="shared" si="12"/>
        <v>679.89879999999982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0.14495370370370372</v>
      </c>
      <c r="C37" s="15">
        <f>Raw!C37</f>
        <v>3.3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5.9865000000000002E-2</v>
      </c>
      <c r="F37" s="9">
        <f>IF(Raw!$G37&gt;$C$8,IF(Raw!$Q37&gt;$C$8,IF(Raw!$N37&gt;$C$9,IF(Raw!$N37&lt;$A$9,IF(Raw!$X37&gt;$C$9,IF(Raw!$X37&lt;$A$9,Raw!I37,-999),-999),-999),-999),-999),-999)</f>
        <v>9.0470999999999996E-2</v>
      </c>
      <c r="G37" s="9">
        <f>Raw!G37</f>
        <v>0.92427099999999995</v>
      </c>
      <c r="H37" s="9">
        <f>IF(Raw!$G37&gt;$C$8,IF(Raw!$Q37&gt;$C$8,IF(Raw!$N37&gt;$C$9,IF(Raw!$N37&lt;$A$9,IF(Raw!$X37&gt;$C$9,IF(Raw!$X37&lt;$A$9,Raw!L37,-999),-999),-999),-999),-999),-999)</f>
        <v>591.1</v>
      </c>
      <c r="I37" s="9">
        <f>IF(Raw!$G37&gt;$C$8,IF(Raw!$Q37&gt;$C$8,IF(Raw!$N37&gt;$C$9,IF(Raw!$N37&lt;$A$9,IF(Raw!$X37&gt;$C$9,IF(Raw!$X37&lt;$A$9,Raw!M37,-999),-999),-999),-999),-999),-999)</f>
        <v>0.17751700000000001</v>
      </c>
      <c r="J37" s="9">
        <f>IF(Raw!$G37&gt;$C$8,IF(Raw!$Q37&gt;$C$8,IF(Raw!$N37&gt;$C$9,IF(Raw!$N37&lt;$A$9,IF(Raw!$X37&gt;$C$9,IF(Raw!$X37&lt;$A$9,Raw!N37,-999),-999),-999),-999),-999),-999)</f>
        <v>808</v>
      </c>
      <c r="K37" s="9">
        <f>IF(Raw!$G37&gt;$C$8,IF(Raw!$Q37&gt;$C$8,IF(Raw!$N37&gt;$C$9,IF(Raw!$N37&lt;$A$9,IF(Raw!$X37&gt;$C$9,IF(Raw!$X37&lt;$A$9,Raw!R37,-999),-999),-999),-999),-999),-999)</f>
        <v>5.5732999999999998E-2</v>
      </c>
      <c r="L37" s="9">
        <f>IF(Raw!$G37&gt;$C$8,IF(Raw!$Q37&gt;$C$8,IF(Raw!$N37&gt;$C$9,IF(Raw!$N37&lt;$A$9,IF(Raw!$X37&gt;$C$9,IF(Raw!$X37&lt;$A$9,Raw!S37,-999),-999),-999),-999),-999),-999)</f>
        <v>8.652E-2</v>
      </c>
      <c r="M37" s="9">
        <f>Raw!Q37</f>
        <v>0.95220300000000002</v>
      </c>
      <c r="N37" s="9">
        <f>IF(Raw!$G37&gt;$C$8,IF(Raw!$Q37&gt;$C$8,IF(Raw!$N37&gt;$C$9,IF(Raw!$N37&lt;$A$9,IF(Raw!$X37&gt;$C$9,IF(Raw!$X37&lt;$A$9,Raw!V37,-999),-999),-999),-999),-999),-999)</f>
        <v>646.79999999999995</v>
      </c>
      <c r="O37" s="9">
        <f>IF(Raw!$G37&gt;$C$8,IF(Raw!$Q37&gt;$C$8,IF(Raw!$N37&gt;$C$9,IF(Raw!$N37&lt;$A$9,IF(Raw!$X37&gt;$C$9,IF(Raw!$X37&lt;$A$9,Raw!W37,-999),-999),-999),-999),-999),-999)</f>
        <v>2.4390000000000002E-3</v>
      </c>
      <c r="P37" s="9">
        <f>IF(Raw!$G37&gt;$C$8,IF(Raw!$Q37&gt;$C$8,IF(Raw!$N37&gt;$C$9,IF(Raw!$N37&lt;$A$9,IF(Raw!$X37&gt;$C$9,IF(Raw!$X37&lt;$A$9,Raw!X37,-999),-999),-999),-999),-999),-999)</f>
        <v>800</v>
      </c>
      <c r="R37" s="9">
        <f t="shared" si="4"/>
        <v>3.0605999999999994E-2</v>
      </c>
      <c r="S37" s="9">
        <f t="shared" si="5"/>
        <v>0.33829624962695226</v>
      </c>
      <c r="T37" s="9">
        <f t="shared" si="6"/>
        <v>3.0787000000000002E-2</v>
      </c>
      <c r="U37" s="9">
        <f t="shared" si="7"/>
        <v>0.35583680073971341</v>
      </c>
      <c r="V37" s="15">
        <f t="shared" si="0"/>
        <v>0</v>
      </c>
      <c r="X37" s="11">
        <f t="shared" si="8"/>
        <v>0</v>
      </c>
      <c r="Y37" s="11">
        <f t="shared" si="9"/>
        <v>5.9109999999999996E-18</v>
      </c>
      <c r="Z37" s="11">
        <f t="shared" si="10"/>
        <v>8.0800000000000002E-4</v>
      </c>
      <c r="AA37" s="16">
        <f t="shared" si="11"/>
        <v>0</v>
      </c>
      <c r="AB37" s="9">
        <f t="shared" si="1"/>
        <v>5.5732999999999998E-2</v>
      </c>
      <c r="AC37" s="9">
        <f t="shared" si="2"/>
        <v>1</v>
      </c>
      <c r="AD37" s="15">
        <f t="shared" si="3"/>
        <v>0</v>
      </c>
      <c r="AE37" s="3">
        <f t="shared" si="12"/>
        <v>711.68439999999975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0.14499999999999999</v>
      </c>
      <c r="C38" s="15">
        <f>Raw!C38</f>
        <v>3.1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5.6596E-2</v>
      </c>
      <c r="F38" s="9">
        <f>IF(Raw!$G38&gt;$C$8,IF(Raw!$Q38&gt;$C$8,IF(Raw!$N38&gt;$C$9,IF(Raw!$N38&lt;$A$9,IF(Raw!$X38&gt;$C$9,IF(Raw!$X38&lt;$A$9,Raw!I38,-999),-999),-999),-999),-999),-999)</f>
        <v>9.0304999999999996E-2</v>
      </c>
      <c r="G38" s="9">
        <f>Raw!G38</f>
        <v>0.93868200000000002</v>
      </c>
      <c r="H38" s="9">
        <f>IF(Raw!$G38&gt;$C$8,IF(Raw!$Q38&gt;$C$8,IF(Raw!$N38&gt;$C$9,IF(Raw!$N38&lt;$A$9,IF(Raw!$X38&gt;$C$9,IF(Raw!$X38&lt;$A$9,Raw!L38,-999),-999),-999),-999),-999),-999)</f>
        <v>594.20000000000005</v>
      </c>
      <c r="I38" s="9">
        <f>IF(Raw!$G38&gt;$C$8,IF(Raw!$Q38&gt;$C$8,IF(Raw!$N38&gt;$C$9,IF(Raw!$N38&lt;$A$9,IF(Raw!$X38&gt;$C$9,IF(Raw!$X38&lt;$A$9,Raw!M38,-999),-999),-999),-999),-999),-999)</f>
        <v>2.3104E-2</v>
      </c>
      <c r="J38" s="9">
        <f>IF(Raw!$G38&gt;$C$8,IF(Raw!$Q38&gt;$C$8,IF(Raw!$N38&gt;$C$9,IF(Raw!$N38&lt;$A$9,IF(Raw!$X38&gt;$C$9,IF(Raw!$X38&lt;$A$9,Raw!N38,-999),-999),-999),-999),-999),-999)</f>
        <v>744</v>
      </c>
      <c r="K38" s="9">
        <f>IF(Raw!$G38&gt;$C$8,IF(Raw!$Q38&gt;$C$8,IF(Raw!$N38&gt;$C$9,IF(Raw!$N38&lt;$A$9,IF(Raw!$X38&gt;$C$9,IF(Raw!$X38&lt;$A$9,Raw!R38,-999),-999),-999),-999),-999),-999)</f>
        <v>5.5579999999999997E-2</v>
      </c>
      <c r="L38" s="9">
        <f>IF(Raw!$G38&gt;$C$8,IF(Raw!$Q38&gt;$C$8,IF(Raw!$N38&gt;$C$9,IF(Raw!$N38&lt;$A$9,IF(Raw!$X38&gt;$C$9,IF(Raw!$X38&lt;$A$9,Raw!S38,-999),-999),-999),-999),-999),-999)</f>
        <v>8.4115999999999996E-2</v>
      </c>
      <c r="M38" s="9">
        <f>Raw!Q38</f>
        <v>0.92879999999999996</v>
      </c>
      <c r="N38" s="9">
        <f>IF(Raw!$G38&gt;$C$8,IF(Raw!$Q38&gt;$C$8,IF(Raw!$N38&gt;$C$9,IF(Raw!$N38&lt;$A$9,IF(Raw!$X38&gt;$C$9,IF(Raw!$X38&lt;$A$9,Raw!V38,-999),-999),-999),-999),-999),-999)</f>
        <v>625.5</v>
      </c>
      <c r="O38" s="9">
        <f>IF(Raw!$G38&gt;$C$8,IF(Raw!$Q38&gt;$C$8,IF(Raw!$N38&gt;$C$9,IF(Raw!$N38&lt;$A$9,IF(Raw!$X38&gt;$C$9,IF(Raw!$X38&lt;$A$9,Raw!W38,-999),-999),-999),-999),-999),-999)</f>
        <v>0.14895800000000001</v>
      </c>
      <c r="P38" s="9">
        <f>IF(Raw!$G38&gt;$C$8,IF(Raw!$Q38&gt;$C$8,IF(Raw!$N38&gt;$C$9,IF(Raw!$N38&lt;$A$9,IF(Raw!$X38&gt;$C$9,IF(Raw!$X38&lt;$A$9,Raw!X38,-999),-999),-999),-999),-999),-999)</f>
        <v>841</v>
      </c>
      <c r="R38" s="9">
        <f t="shared" si="4"/>
        <v>3.3708999999999996E-2</v>
      </c>
      <c r="S38" s="9">
        <f t="shared" si="5"/>
        <v>0.37327944189136814</v>
      </c>
      <c r="T38" s="9">
        <f t="shared" si="6"/>
        <v>2.8535999999999999E-2</v>
      </c>
      <c r="U38" s="9">
        <f t="shared" si="7"/>
        <v>0.33924580341433258</v>
      </c>
      <c r="V38" s="15">
        <f t="shared" si="0"/>
        <v>0</v>
      </c>
      <c r="X38" s="11">
        <f t="shared" si="8"/>
        <v>0</v>
      </c>
      <c r="Y38" s="11">
        <f t="shared" si="9"/>
        <v>5.9420000000000004E-18</v>
      </c>
      <c r="Z38" s="11">
        <f t="shared" si="10"/>
        <v>7.4399999999999998E-4</v>
      </c>
      <c r="AA38" s="16">
        <f t="shared" si="11"/>
        <v>0</v>
      </c>
      <c r="AB38" s="9">
        <f t="shared" si="1"/>
        <v>5.5579999999999997E-2</v>
      </c>
      <c r="AC38" s="9">
        <f t="shared" si="2"/>
        <v>1</v>
      </c>
      <c r="AD38" s="15">
        <f t="shared" si="3"/>
        <v>0</v>
      </c>
      <c r="AE38" s="3">
        <f t="shared" si="12"/>
        <v>715.41679999999985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0.14505787037037035</v>
      </c>
      <c r="C39" s="15">
        <f>Raw!C39</f>
        <v>5.3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5.7067E-2</v>
      </c>
      <c r="F39" s="9">
        <f>IF(Raw!$G39&gt;$C$8,IF(Raw!$Q39&gt;$C$8,IF(Raw!$N39&gt;$C$9,IF(Raw!$N39&lt;$A$9,IF(Raw!$X39&gt;$C$9,IF(Raw!$X39&lt;$A$9,Raw!I39,-999),-999),-999),-999),-999),-999)</f>
        <v>8.5142999999999996E-2</v>
      </c>
      <c r="G39" s="9">
        <f>Raw!G39</f>
        <v>0.91813599999999995</v>
      </c>
      <c r="H39" s="9">
        <f>IF(Raw!$G39&gt;$C$8,IF(Raw!$Q39&gt;$C$8,IF(Raw!$N39&gt;$C$9,IF(Raw!$N39&lt;$A$9,IF(Raw!$X39&gt;$C$9,IF(Raw!$X39&lt;$A$9,Raw!L39,-999),-999),-999),-999),-999),-999)</f>
        <v>514</v>
      </c>
      <c r="I39" s="9">
        <f>IF(Raw!$G39&gt;$C$8,IF(Raw!$Q39&gt;$C$8,IF(Raw!$N39&gt;$C$9,IF(Raw!$N39&lt;$A$9,IF(Raw!$X39&gt;$C$9,IF(Raw!$X39&lt;$A$9,Raw!M39,-999),-999),-999),-999),-999),-999)</f>
        <v>2.4390000000000002E-3</v>
      </c>
      <c r="J39" s="9">
        <f>IF(Raw!$G39&gt;$C$8,IF(Raw!$Q39&gt;$C$8,IF(Raw!$N39&gt;$C$9,IF(Raw!$N39&lt;$A$9,IF(Raw!$X39&gt;$C$9,IF(Raw!$X39&lt;$A$9,Raw!N39,-999),-999),-999),-999),-999),-999)</f>
        <v>943</v>
      </c>
      <c r="K39" s="9">
        <f>IF(Raw!$G39&gt;$C$8,IF(Raw!$Q39&gt;$C$8,IF(Raw!$N39&gt;$C$9,IF(Raw!$N39&lt;$A$9,IF(Raw!$X39&gt;$C$9,IF(Raw!$X39&lt;$A$9,Raw!R39,-999),-999),-999),-999),-999),-999)</f>
        <v>5.3046000000000003E-2</v>
      </c>
      <c r="L39" s="9">
        <f>IF(Raw!$G39&gt;$C$8,IF(Raw!$Q39&gt;$C$8,IF(Raw!$N39&gt;$C$9,IF(Raw!$N39&lt;$A$9,IF(Raw!$X39&gt;$C$9,IF(Raw!$X39&lt;$A$9,Raw!S39,-999),-999),-999),-999),-999),-999)</f>
        <v>8.1540000000000001E-2</v>
      </c>
      <c r="M39" s="9">
        <f>Raw!Q39</f>
        <v>0.92247699999999999</v>
      </c>
      <c r="N39" s="9">
        <f>IF(Raw!$G39&gt;$C$8,IF(Raw!$Q39&gt;$C$8,IF(Raw!$N39&gt;$C$9,IF(Raw!$N39&lt;$A$9,IF(Raw!$X39&gt;$C$9,IF(Raw!$X39&lt;$A$9,Raw!V39,-999),-999),-999),-999),-999),-999)</f>
        <v>577.9</v>
      </c>
      <c r="O39" s="9">
        <f>IF(Raw!$G39&gt;$C$8,IF(Raw!$Q39&gt;$C$8,IF(Raw!$N39&gt;$C$9,IF(Raw!$N39&lt;$A$9,IF(Raw!$X39&gt;$C$9,IF(Raw!$X39&lt;$A$9,Raw!W39,-999),-999),-999),-999),-999),-999)</f>
        <v>4.0753999999999999E-2</v>
      </c>
      <c r="P39" s="9">
        <f>IF(Raw!$G39&gt;$C$8,IF(Raw!$Q39&gt;$C$8,IF(Raw!$N39&gt;$C$9,IF(Raw!$N39&lt;$A$9,IF(Raw!$X39&gt;$C$9,IF(Raw!$X39&lt;$A$9,Raw!X39,-999),-999),-999),-999),-999),-999)</f>
        <v>581</v>
      </c>
      <c r="R39" s="9">
        <f t="shared" si="4"/>
        <v>2.8075999999999997E-2</v>
      </c>
      <c r="S39" s="9">
        <f t="shared" si="5"/>
        <v>0.32975112457865002</v>
      </c>
      <c r="T39" s="9">
        <f t="shared" si="6"/>
        <v>2.8493999999999998E-2</v>
      </c>
      <c r="U39" s="9">
        <f t="shared" si="7"/>
        <v>0.34944812362030903</v>
      </c>
      <c r="V39" s="15">
        <f t="shared" si="0"/>
        <v>0</v>
      </c>
      <c r="X39" s="11">
        <f t="shared" si="8"/>
        <v>0</v>
      </c>
      <c r="Y39" s="11">
        <f t="shared" si="9"/>
        <v>5.1399999999999996E-18</v>
      </c>
      <c r="Z39" s="11">
        <f t="shared" si="10"/>
        <v>9.4299999999999994E-4</v>
      </c>
      <c r="AA39" s="16">
        <f t="shared" si="11"/>
        <v>0</v>
      </c>
      <c r="AB39" s="9">
        <f t="shared" si="1"/>
        <v>5.3046000000000003E-2</v>
      </c>
      <c r="AC39" s="9">
        <f t="shared" si="2"/>
        <v>1</v>
      </c>
      <c r="AD39" s="15">
        <f t="shared" si="3"/>
        <v>0</v>
      </c>
      <c r="AE39" s="3">
        <f t="shared" si="12"/>
        <v>618.85599999999977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0.14511574074074074</v>
      </c>
      <c r="C40" s="15">
        <f>Raw!C40</f>
        <v>5.0999999999999996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5.6652000000000001E-2</v>
      </c>
      <c r="F40" s="9">
        <f>IF(Raw!$G40&gt;$C$8,IF(Raw!$Q40&gt;$C$8,IF(Raw!$N40&gt;$C$9,IF(Raw!$N40&lt;$A$9,IF(Raw!$X40&gt;$C$9,IF(Raw!$X40&lt;$A$9,Raw!I40,-999),-999),-999),-999),-999),-999)</f>
        <v>8.9721999999999996E-2</v>
      </c>
      <c r="G40" s="9">
        <f>Raw!G40</f>
        <v>0.92975399999999997</v>
      </c>
      <c r="H40" s="9">
        <f>IF(Raw!$G40&gt;$C$8,IF(Raw!$Q40&gt;$C$8,IF(Raw!$N40&gt;$C$9,IF(Raw!$N40&lt;$A$9,IF(Raw!$X40&gt;$C$9,IF(Raw!$X40&lt;$A$9,Raw!L40,-999),-999),-999),-999),-999),-999)</f>
        <v>577.9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850</v>
      </c>
      <c r="K40" s="9">
        <f>IF(Raw!$G40&gt;$C$8,IF(Raw!$Q40&gt;$C$8,IF(Raw!$N40&gt;$C$9,IF(Raw!$N40&lt;$A$9,IF(Raw!$X40&gt;$C$9,IF(Raw!$X40&lt;$A$9,Raw!R40,-999),-999),-999),-999),-999),-999)</f>
        <v>5.4045000000000003E-2</v>
      </c>
      <c r="L40" s="9">
        <f>IF(Raw!$G40&gt;$C$8,IF(Raw!$Q40&gt;$C$8,IF(Raw!$N40&gt;$C$9,IF(Raw!$N40&lt;$A$9,IF(Raw!$X40&gt;$C$9,IF(Raw!$X40&lt;$A$9,Raw!S40,-999),-999),-999),-999),-999),-999)</f>
        <v>8.6662000000000003E-2</v>
      </c>
      <c r="M40" s="9">
        <f>Raw!Q40</f>
        <v>0.91311500000000001</v>
      </c>
      <c r="N40" s="9">
        <f>IF(Raw!$G40&gt;$C$8,IF(Raw!$Q40&gt;$C$8,IF(Raw!$N40&gt;$C$9,IF(Raw!$N40&lt;$A$9,IF(Raw!$X40&gt;$C$9,IF(Raw!$X40&lt;$A$9,Raw!V40,-999),-999),-999),-999),-999),-999)</f>
        <v>591.1</v>
      </c>
      <c r="O40" s="9">
        <f>IF(Raw!$G40&gt;$C$8,IF(Raw!$Q40&gt;$C$8,IF(Raw!$N40&gt;$C$9,IF(Raw!$N40&lt;$A$9,IF(Raw!$X40&gt;$C$9,IF(Raw!$X40&lt;$A$9,Raw!W40,-999),-999),-999),-999),-999),-999)</f>
        <v>2.4390000000000002E-3</v>
      </c>
      <c r="P40" s="9">
        <f>IF(Raw!$G40&gt;$C$8,IF(Raw!$Q40&gt;$C$8,IF(Raw!$N40&gt;$C$9,IF(Raw!$N40&lt;$A$9,IF(Raw!$X40&gt;$C$9,IF(Raw!$X40&lt;$A$9,Raw!X40,-999),-999),-999),-999),-999),-999)</f>
        <v>583</v>
      </c>
      <c r="R40" s="9">
        <f t="shared" si="4"/>
        <v>3.3069999999999995E-2</v>
      </c>
      <c r="S40" s="9">
        <f t="shared" si="5"/>
        <v>0.36858295624261606</v>
      </c>
      <c r="T40" s="9">
        <f t="shared" si="6"/>
        <v>3.2617E-2</v>
      </c>
      <c r="U40" s="9">
        <f t="shared" si="7"/>
        <v>0.37637026609125107</v>
      </c>
      <c r="V40" s="15">
        <f t="shared" si="0"/>
        <v>0</v>
      </c>
      <c r="X40" s="11">
        <f t="shared" si="8"/>
        <v>0</v>
      </c>
      <c r="Y40" s="11">
        <f t="shared" si="9"/>
        <v>5.7789999999999998E-18</v>
      </c>
      <c r="Z40" s="11">
        <f t="shared" si="10"/>
        <v>8.4999999999999995E-4</v>
      </c>
      <c r="AA40" s="16">
        <f t="shared" si="11"/>
        <v>0</v>
      </c>
      <c r="AB40" s="9">
        <f t="shared" si="1"/>
        <v>5.4045000000000003E-2</v>
      </c>
      <c r="AC40" s="9">
        <f t="shared" si="2"/>
        <v>1</v>
      </c>
      <c r="AD40" s="15">
        <f t="shared" si="3"/>
        <v>0</v>
      </c>
      <c r="AE40" s="3">
        <f t="shared" si="12"/>
        <v>695.79159999999979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0.14516203703703703</v>
      </c>
      <c r="C41" s="15">
        <f>Raw!C41</f>
        <v>6.2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5.9515999999999999E-2</v>
      </c>
      <c r="F41" s="9">
        <f>IF(Raw!$G41&gt;$C$8,IF(Raw!$Q41&gt;$C$8,IF(Raw!$N41&gt;$C$9,IF(Raw!$N41&lt;$A$9,IF(Raw!$X41&gt;$C$9,IF(Raw!$X41&lt;$A$9,Raw!I41,-999),-999),-999),-999),-999),-999)</f>
        <v>9.0582999999999997E-2</v>
      </c>
      <c r="G41" s="9">
        <f>Raw!G41</f>
        <v>0.93034700000000004</v>
      </c>
      <c r="H41" s="9">
        <f>IF(Raw!$G41&gt;$C$8,IF(Raw!$Q41&gt;$C$8,IF(Raw!$N41&gt;$C$9,IF(Raw!$N41&lt;$A$9,IF(Raw!$X41&gt;$C$9,IF(Raw!$X41&lt;$A$9,Raw!L41,-999),-999),-999),-999),-999),-999)</f>
        <v>469.6</v>
      </c>
      <c r="I41" s="9">
        <f>IF(Raw!$G41&gt;$C$8,IF(Raw!$Q41&gt;$C$8,IF(Raw!$N41&gt;$C$9,IF(Raw!$N41&lt;$A$9,IF(Raw!$X41&gt;$C$9,IF(Raw!$X41&lt;$A$9,Raw!M41,-999),-999),-999),-999),-999),-999)</f>
        <v>2.4390000000000002E-3</v>
      </c>
      <c r="J41" s="9">
        <f>IF(Raw!$G41&gt;$C$8,IF(Raw!$Q41&gt;$C$8,IF(Raw!$N41&gt;$C$9,IF(Raw!$N41&lt;$A$9,IF(Raw!$X41&gt;$C$9,IF(Raw!$X41&lt;$A$9,Raw!N41,-999),-999),-999),-999),-999),-999)</f>
        <v>948</v>
      </c>
      <c r="K41" s="9">
        <f>IF(Raw!$G41&gt;$C$8,IF(Raw!$Q41&gt;$C$8,IF(Raw!$N41&gt;$C$9,IF(Raw!$N41&lt;$A$9,IF(Raw!$X41&gt;$C$9,IF(Raw!$X41&lt;$A$9,Raw!R41,-999),-999),-999),-999),-999),-999)</f>
        <v>6.1011999999999997E-2</v>
      </c>
      <c r="L41" s="9">
        <f>IF(Raw!$G41&gt;$C$8,IF(Raw!$Q41&gt;$C$8,IF(Raw!$N41&gt;$C$9,IF(Raw!$N41&lt;$A$9,IF(Raw!$X41&gt;$C$9,IF(Raw!$X41&lt;$A$9,Raw!S41,-999),-999),-999),-999),-999),-999)</f>
        <v>9.4181000000000001E-2</v>
      </c>
      <c r="M41" s="9">
        <f>Raw!Q41</f>
        <v>0.94205000000000005</v>
      </c>
      <c r="N41" s="9">
        <f>IF(Raw!$G41&gt;$C$8,IF(Raw!$Q41&gt;$C$8,IF(Raw!$N41&gt;$C$9,IF(Raw!$N41&lt;$A$9,IF(Raw!$X41&gt;$C$9,IF(Raw!$X41&lt;$A$9,Raw!V41,-999),-999),-999),-999),-999),-999)</f>
        <v>577.9</v>
      </c>
      <c r="O41" s="9">
        <f>IF(Raw!$G41&gt;$C$8,IF(Raw!$Q41&gt;$C$8,IF(Raw!$N41&gt;$C$9,IF(Raw!$N41&lt;$A$9,IF(Raw!$X41&gt;$C$9,IF(Raw!$X41&lt;$A$9,Raw!W41,-999),-999),-999),-999),-999),-999)</f>
        <v>0.22674</v>
      </c>
      <c r="P41" s="9">
        <f>IF(Raw!$G41&gt;$C$8,IF(Raw!$Q41&gt;$C$8,IF(Raw!$N41&gt;$C$9,IF(Raw!$N41&lt;$A$9,IF(Raw!$X41&gt;$C$9,IF(Raw!$X41&lt;$A$9,Raw!X41,-999),-999),-999),-999),-999),-999)</f>
        <v>887</v>
      </c>
      <c r="R41" s="9">
        <f t="shared" si="4"/>
        <v>3.1066999999999997E-2</v>
      </c>
      <c r="S41" s="9">
        <f t="shared" si="5"/>
        <v>0.342967223430445</v>
      </c>
      <c r="T41" s="9">
        <f t="shared" si="6"/>
        <v>3.3169000000000004E-2</v>
      </c>
      <c r="U41" s="9">
        <f t="shared" si="7"/>
        <v>0.35218356144020563</v>
      </c>
      <c r="V41" s="15">
        <f t="shared" si="0"/>
        <v>0</v>
      </c>
      <c r="X41" s="11">
        <f t="shared" si="8"/>
        <v>0</v>
      </c>
      <c r="Y41" s="11">
        <f t="shared" si="9"/>
        <v>4.6960000000000003E-18</v>
      </c>
      <c r="Z41" s="11">
        <f t="shared" si="10"/>
        <v>9.4799999999999995E-4</v>
      </c>
      <c r="AA41" s="16">
        <f t="shared" si="11"/>
        <v>0</v>
      </c>
      <c r="AB41" s="9">
        <f t="shared" si="1"/>
        <v>6.1011999999999997E-2</v>
      </c>
      <c r="AC41" s="9">
        <f t="shared" si="2"/>
        <v>1</v>
      </c>
      <c r="AD41" s="15">
        <f t="shared" si="3"/>
        <v>0</v>
      </c>
      <c r="AE41" s="3">
        <f t="shared" si="12"/>
        <v>565.39839999999992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0.14521990740740739</v>
      </c>
      <c r="C42" s="15">
        <f>Raw!C42</f>
        <v>7.8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5.9149E-2</v>
      </c>
      <c r="F42" s="9">
        <f>IF(Raw!$G42&gt;$C$8,IF(Raw!$Q42&gt;$C$8,IF(Raw!$N42&gt;$C$9,IF(Raw!$N42&lt;$A$9,IF(Raw!$X42&gt;$C$9,IF(Raw!$X42&lt;$A$9,Raw!I42,-999),-999),-999),-999),-999),-999)</f>
        <v>9.2220999999999997E-2</v>
      </c>
      <c r="G42" s="9">
        <f>Raw!G42</f>
        <v>0.95096000000000003</v>
      </c>
      <c r="H42" s="9">
        <f>IF(Raw!$G42&gt;$C$8,IF(Raw!$Q42&gt;$C$8,IF(Raw!$N42&gt;$C$9,IF(Raw!$N42&lt;$A$9,IF(Raw!$X42&gt;$C$9,IF(Raw!$X42&lt;$A$9,Raw!L42,-999),-999),-999),-999),-999),-999)</f>
        <v>543.5</v>
      </c>
      <c r="I42" s="9">
        <f>IF(Raw!$G42&gt;$C$8,IF(Raw!$Q42&gt;$C$8,IF(Raw!$N42&gt;$C$9,IF(Raw!$N42&lt;$A$9,IF(Raw!$X42&gt;$C$9,IF(Raw!$X42&lt;$A$9,Raw!M42,-999),-999),-999),-999),-999),-999)</f>
        <v>0.180532</v>
      </c>
      <c r="J42" s="9">
        <f>IF(Raw!$G42&gt;$C$8,IF(Raw!$Q42&gt;$C$8,IF(Raw!$N42&gt;$C$9,IF(Raw!$N42&lt;$A$9,IF(Raw!$X42&gt;$C$9,IF(Raw!$X42&lt;$A$9,Raw!N42,-999),-999),-999),-999),-999),-999)</f>
        <v>865</v>
      </c>
      <c r="K42" s="9">
        <f>IF(Raw!$G42&gt;$C$8,IF(Raw!$Q42&gt;$C$8,IF(Raw!$N42&gt;$C$9,IF(Raw!$N42&lt;$A$9,IF(Raw!$X42&gt;$C$9,IF(Raw!$X42&lt;$A$9,Raw!R42,-999),-999),-999),-999),-999),-999)</f>
        <v>5.8826000000000003E-2</v>
      </c>
      <c r="L42" s="9">
        <f>IF(Raw!$G42&gt;$C$8,IF(Raw!$Q42&gt;$C$8,IF(Raw!$N42&gt;$C$9,IF(Raw!$N42&lt;$A$9,IF(Raw!$X42&gt;$C$9,IF(Raw!$X42&lt;$A$9,Raw!S42,-999),-999),-999),-999),-999),-999)</f>
        <v>8.6939000000000002E-2</v>
      </c>
      <c r="M42" s="9">
        <f>Raw!Q42</f>
        <v>0.94506400000000002</v>
      </c>
      <c r="N42" s="9">
        <f>IF(Raw!$G42&gt;$C$8,IF(Raw!$Q42&gt;$C$8,IF(Raw!$N42&gt;$C$9,IF(Raw!$N42&lt;$A$9,IF(Raw!$X42&gt;$C$9,IF(Raw!$X42&lt;$A$9,Raw!V42,-999),-999),-999),-999),-999),-999)</f>
        <v>509</v>
      </c>
      <c r="O42" s="9">
        <f>IF(Raw!$G42&gt;$C$8,IF(Raw!$Q42&gt;$C$8,IF(Raw!$N42&gt;$C$9,IF(Raw!$N42&lt;$A$9,IF(Raw!$X42&gt;$C$9,IF(Raw!$X42&lt;$A$9,Raw!W42,-999),-999),-999),-999),-999),-999)</f>
        <v>0.13920199999999999</v>
      </c>
      <c r="P42" s="9">
        <f>IF(Raw!$G42&gt;$C$8,IF(Raw!$Q42&gt;$C$8,IF(Raw!$N42&gt;$C$9,IF(Raw!$N42&lt;$A$9,IF(Raw!$X42&gt;$C$9,IF(Raw!$X42&lt;$A$9,Raw!X42,-999),-999),-999),-999),-999),-999)</f>
        <v>607</v>
      </c>
      <c r="R42" s="9">
        <f t="shared" si="4"/>
        <v>3.3071999999999997E-2</v>
      </c>
      <c r="S42" s="9">
        <f t="shared" si="5"/>
        <v>0.3586168009455547</v>
      </c>
      <c r="T42" s="9">
        <f t="shared" si="6"/>
        <v>2.8112999999999999E-2</v>
      </c>
      <c r="U42" s="9">
        <f t="shared" si="7"/>
        <v>0.32336465797858266</v>
      </c>
      <c r="V42" s="15">
        <f t="shared" si="0"/>
        <v>0</v>
      </c>
      <c r="X42" s="11">
        <f t="shared" si="8"/>
        <v>0</v>
      </c>
      <c r="Y42" s="11">
        <f t="shared" si="9"/>
        <v>5.435E-18</v>
      </c>
      <c r="Z42" s="11">
        <f t="shared" si="10"/>
        <v>8.6499999999999999E-4</v>
      </c>
      <c r="AA42" s="16">
        <f t="shared" si="11"/>
        <v>0</v>
      </c>
      <c r="AB42" s="9">
        <f t="shared" si="1"/>
        <v>5.8826000000000003E-2</v>
      </c>
      <c r="AC42" s="9">
        <f t="shared" si="2"/>
        <v>1</v>
      </c>
      <c r="AD42" s="15">
        <f t="shared" si="3"/>
        <v>0</v>
      </c>
      <c r="AE42" s="3">
        <f t="shared" si="12"/>
        <v>654.3739999999998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0.14526620370370372</v>
      </c>
      <c r="C43" s="15">
        <f>Raw!C43</f>
        <v>6.9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5.5133000000000001E-2</v>
      </c>
      <c r="F43" s="9">
        <f>IF(Raw!$G43&gt;$C$8,IF(Raw!$Q43&gt;$C$8,IF(Raw!$N43&gt;$C$9,IF(Raw!$N43&lt;$A$9,IF(Raw!$X43&gt;$C$9,IF(Raw!$X43&lt;$A$9,Raw!I43,-999),-999),-999),-999),-999),-999)</f>
        <v>8.6167999999999995E-2</v>
      </c>
      <c r="G43" s="9">
        <f>Raw!G43</f>
        <v>0.95727399999999996</v>
      </c>
      <c r="H43" s="9">
        <f>IF(Raw!$G43&gt;$C$8,IF(Raw!$Q43&gt;$C$8,IF(Raw!$N43&gt;$C$9,IF(Raw!$N43&lt;$A$9,IF(Raw!$X43&gt;$C$9,IF(Raw!$X43&lt;$A$9,Raw!L43,-999),-999),-999),-999),-999),-999)</f>
        <v>517.1</v>
      </c>
      <c r="I43" s="9">
        <f>IF(Raw!$G43&gt;$C$8,IF(Raw!$Q43&gt;$C$8,IF(Raw!$N43&gt;$C$9,IF(Raw!$N43&lt;$A$9,IF(Raw!$X43&gt;$C$9,IF(Raw!$X43&lt;$A$9,Raw!M43,-999),-999),-999),-999),-999),-999)</f>
        <v>2.4390000000000002E-3</v>
      </c>
      <c r="J43" s="9">
        <f>IF(Raw!$G43&gt;$C$8,IF(Raw!$Q43&gt;$C$8,IF(Raw!$N43&gt;$C$9,IF(Raw!$N43&lt;$A$9,IF(Raw!$X43&gt;$C$9,IF(Raw!$X43&lt;$A$9,Raw!N43,-999),-999),-999),-999),-999),-999)</f>
        <v>728</v>
      </c>
      <c r="K43" s="9">
        <f>IF(Raw!$G43&gt;$C$8,IF(Raw!$Q43&gt;$C$8,IF(Raw!$N43&gt;$C$9,IF(Raw!$N43&lt;$A$9,IF(Raw!$X43&gt;$C$9,IF(Raw!$X43&lt;$A$9,Raw!R43,-999),-999),-999),-999),-999),-999)</f>
        <v>5.8296000000000001E-2</v>
      </c>
      <c r="L43" s="9">
        <f>IF(Raw!$G43&gt;$C$8,IF(Raw!$Q43&gt;$C$8,IF(Raw!$N43&gt;$C$9,IF(Raw!$N43&lt;$A$9,IF(Raw!$X43&gt;$C$9,IF(Raw!$X43&lt;$A$9,Raw!S43,-999),-999),-999),-999),-999),-999)</f>
        <v>8.6388999999999994E-2</v>
      </c>
      <c r="M43" s="9">
        <f>Raw!Q43</f>
        <v>0.91709399999999996</v>
      </c>
      <c r="N43" s="9">
        <f>IF(Raw!$G43&gt;$C$8,IF(Raw!$Q43&gt;$C$8,IF(Raw!$N43&gt;$C$9,IF(Raw!$N43&lt;$A$9,IF(Raw!$X43&gt;$C$9,IF(Raw!$X43&lt;$A$9,Raw!V43,-999),-999),-999),-999),-999),-999)</f>
        <v>535.29999999999995</v>
      </c>
      <c r="O43" s="9">
        <f>IF(Raw!$G43&gt;$C$8,IF(Raw!$Q43&gt;$C$8,IF(Raw!$N43&gt;$C$9,IF(Raw!$N43&lt;$A$9,IF(Raw!$X43&gt;$C$9,IF(Raw!$X43&lt;$A$9,Raw!W43,-999),-999),-999),-999),-999),-999)</f>
        <v>0.21396899999999999</v>
      </c>
      <c r="P43" s="9">
        <f>IF(Raw!$G43&gt;$C$8,IF(Raw!$Q43&gt;$C$8,IF(Raw!$N43&gt;$C$9,IF(Raw!$N43&lt;$A$9,IF(Raw!$X43&gt;$C$9,IF(Raw!$X43&lt;$A$9,Raw!X43,-999),-999),-999),-999),-999),-999)</f>
        <v>672</v>
      </c>
      <c r="R43" s="9">
        <f t="shared" si="4"/>
        <v>3.1034999999999993E-2</v>
      </c>
      <c r="S43" s="9">
        <f t="shared" si="5"/>
        <v>0.36016850803082345</v>
      </c>
      <c r="T43" s="9">
        <f t="shared" si="6"/>
        <v>2.8092999999999993E-2</v>
      </c>
      <c r="U43" s="9">
        <f t="shared" si="7"/>
        <v>0.32519186470499711</v>
      </c>
      <c r="V43" s="15">
        <f t="shared" si="0"/>
        <v>0</v>
      </c>
      <c r="X43" s="11">
        <f t="shared" si="8"/>
        <v>0</v>
      </c>
      <c r="Y43" s="11">
        <f t="shared" si="9"/>
        <v>5.1709999999999997E-18</v>
      </c>
      <c r="Z43" s="11">
        <f t="shared" si="10"/>
        <v>7.2799999999999991E-4</v>
      </c>
      <c r="AA43" s="16">
        <f t="shared" si="11"/>
        <v>0</v>
      </c>
      <c r="AB43" s="9">
        <f t="shared" si="1"/>
        <v>5.8296000000000001E-2</v>
      </c>
      <c r="AC43" s="9">
        <f t="shared" si="2"/>
        <v>1</v>
      </c>
      <c r="AD43" s="15">
        <f t="shared" si="3"/>
        <v>0</v>
      </c>
      <c r="AE43" s="3">
        <f t="shared" si="12"/>
        <v>622.58839999999975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0.14532407407407408</v>
      </c>
      <c r="C44" s="15">
        <f>Raw!C44</f>
        <v>9.3000000000000007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5.7674000000000003E-2</v>
      </c>
      <c r="F44" s="9">
        <f>IF(Raw!$G44&gt;$C$8,IF(Raw!$Q44&gt;$C$8,IF(Raw!$N44&gt;$C$9,IF(Raw!$N44&lt;$A$9,IF(Raw!$X44&gt;$C$9,IF(Raw!$X44&lt;$A$9,Raw!I44,-999),-999),-999),-999),-999),-999)</f>
        <v>8.8574E-2</v>
      </c>
      <c r="G44" s="9">
        <f>Raw!G44</f>
        <v>0.959009</v>
      </c>
      <c r="H44" s="9">
        <f>IF(Raw!$G44&gt;$C$8,IF(Raw!$Q44&gt;$C$8,IF(Raw!$N44&gt;$C$9,IF(Raw!$N44&lt;$A$9,IF(Raw!$X44&gt;$C$9,IF(Raw!$X44&lt;$A$9,Raw!L44,-999),-999),-999),-999),-999),-999)</f>
        <v>514</v>
      </c>
      <c r="I44" s="9">
        <f>IF(Raw!$G44&gt;$C$8,IF(Raw!$Q44&gt;$C$8,IF(Raw!$N44&gt;$C$9,IF(Raw!$N44&lt;$A$9,IF(Raw!$X44&gt;$C$9,IF(Raw!$X44&lt;$A$9,Raw!M44,-999),-999),-999),-999),-999),-999)</f>
        <v>2.4390000000000002E-3</v>
      </c>
      <c r="J44" s="9">
        <f>IF(Raw!$G44&gt;$C$8,IF(Raw!$Q44&gt;$C$8,IF(Raw!$N44&gt;$C$9,IF(Raw!$N44&lt;$A$9,IF(Raw!$X44&gt;$C$9,IF(Raw!$X44&lt;$A$9,Raw!N44,-999),-999),-999),-999),-999),-999)</f>
        <v>595</v>
      </c>
      <c r="K44" s="9">
        <f>IF(Raw!$G44&gt;$C$8,IF(Raw!$Q44&gt;$C$8,IF(Raw!$N44&gt;$C$9,IF(Raw!$N44&lt;$A$9,IF(Raw!$X44&gt;$C$9,IF(Raw!$X44&lt;$A$9,Raw!R44,-999),-999),-999),-999),-999),-999)</f>
        <v>5.8363999999999999E-2</v>
      </c>
      <c r="L44" s="9">
        <f>IF(Raw!$G44&gt;$C$8,IF(Raw!$Q44&gt;$C$8,IF(Raw!$N44&gt;$C$9,IF(Raw!$N44&lt;$A$9,IF(Raw!$X44&gt;$C$9,IF(Raw!$X44&lt;$A$9,Raw!S44,-999),-999),-999),-999),-999),-999)</f>
        <v>9.2248999999999998E-2</v>
      </c>
      <c r="M44" s="9">
        <f>Raw!Q44</f>
        <v>0.94122499999999998</v>
      </c>
      <c r="N44" s="9">
        <f>IF(Raw!$G44&gt;$C$8,IF(Raw!$Q44&gt;$C$8,IF(Raw!$N44&gt;$C$9,IF(Raw!$N44&lt;$A$9,IF(Raw!$X44&gt;$C$9,IF(Raw!$X44&lt;$A$9,Raw!V44,-999),-999),-999),-999),-999),-999)</f>
        <v>564.70000000000005</v>
      </c>
      <c r="O44" s="9">
        <f>IF(Raw!$G44&gt;$C$8,IF(Raw!$Q44&gt;$C$8,IF(Raw!$N44&gt;$C$9,IF(Raw!$N44&lt;$A$9,IF(Raw!$X44&gt;$C$9,IF(Raw!$X44&lt;$A$9,Raw!W44,-999),-999),-999),-999),-999),-999)</f>
        <v>2.4390000000000002E-3</v>
      </c>
      <c r="P44" s="9">
        <f>IF(Raw!$G44&gt;$C$8,IF(Raw!$Q44&gt;$C$8,IF(Raw!$N44&gt;$C$9,IF(Raw!$N44&lt;$A$9,IF(Raw!$X44&gt;$C$9,IF(Raw!$X44&lt;$A$9,Raw!X44,-999),-999),-999),-999),-999),-999)</f>
        <v>615</v>
      </c>
      <c r="R44" s="9">
        <f t="shared" si="4"/>
        <v>3.0899999999999997E-2</v>
      </c>
      <c r="S44" s="9">
        <f t="shared" si="5"/>
        <v>0.34886083952401381</v>
      </c>
      <c r="T44" s="9">
        <f t="shared" si="6"/>
        <v>3.3884999999999998E-2</v>
      </c>
      <c r="U44" s="9">
        <f t="shared" si="7"/>
        <v>0.3673210549707856</v>
      </c>
      <c r="V44" s="15">
        <f t="shared" si="0"/>
        <v>0</v>
      </c>
      <c r="X44" s="11">
        <f t="shared" si="8"/>
        <v>0</v>
      </c>
      <c r="Y44" s="11">
        <f t="shared" si="9"/>
        <v>5.1399999999999996E-18</v>
      </c>
      <c r="Z44" s="11">
        <f t="shared" si="10"/>
        <v>5.9499999999999993E-4</v>
      </c>
      <c r="AA44" s="16">
        <f t="shared" si="11"/>
        <v>0</v>
      </c>
      <c r="AB44" s="9">
        <f t="shared" si="1"/>
        <v>5.8363999999999999E-2</v>
      </c>
      <c r="AC44" s="9">
        <f t="shared" si="2"/>
        <v>1</v>
      </c>
      <c r="AD44" s="15">
        <f t="shared" si="3"/>
        <v>0</v>
      </c>
      <c r="AE44" s="3">
        <f t="shared" si="12"/>
        <v>618.85599999999977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0.14537037037037037</v>
      </c>
      <c r="C45" s="15">
        <f>Raw!C45</f>
        <v>9.6999999999999993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5.6231000000000003E-2</v>
      </c>
      <c r="F45" s="9">
        <f>IF(Raw!$G45&gt;$C$8,IF(Raw!$Q45&gt;$C$8,IF(Raw!$N45&gt;$C$9,IF(Raw!$N45&lt;$A$9,IF(Raw!$X45&gt;$C$9,IF(Raw!$X45&lt;$A$9,Raw!I45,-999),-999),-999),-999),-999),-999)</f>
        <v>8.6834999999999996E-2</v>
      </c>
      <c r="G45" s="9">
        <f>Raw!G45</f>
        <v>0.93432300000000001</v>
      </c>
      <c r="H45" s="9">
        <f>IF(Raw!$G45&gt;$C$8,IF(Raw!$Q45&gt;$C$8,IF(Raw!$N45&gt;$C$9,IF(Raw!$N45&lt;$A$9,IF(Raw!$X45&gt;$C$9,IF(Raw!$X45&lt;$A$9,Raw!L45,-999),-999),-999),-999),-999),-999)</f>
        <v>543.5</v>
      </c>
      <c r="I45" s="9">
        <f>IF(Raw!$G45&gt;$C$8,IF(Raw!$Q45&gt;$C$8,IF(Raw!$N45&gt;$C$9,IF(Raw!$N45&lt;$A$9,IF(Raw!$X45&gt;$C$9,IF(Raw!$X45&lt;$A$9,Raw!M45,-999),-999),-999),-999),-999),-999)</f>
        <v>0.24252699999999999</v>
      </c>
      <c r="J45" s="9">
        <f>IF(Raw!$G45&gt;$C$8,IF(Raw!$Q45&gt;$C$8,IF(Raw!$N45&gt;$C$9,IF(Raw!$N45&lt;$A$9,IF(Raw!$X45&gt;$C$9,IF(Raw!$X45&lt;$A$9,Raw!N45,-999),-999),-999),-999),-999),-999)</f>
        <v>562</v>
      </c>
      <c r="K45" s="9">
        <f>IF(Raw!$G45&gt;$C$8,IF(Raw!$Q45&gt;$C$8,IF(Raw!$N45&gt;$C$9,IF(Raw!$N45&lt;$A$9,IF(Raw!$X45&gt;$C$9,IF(Raw!$X45&lt;$A$9,Raw!R45,-999),-999),-999),-999),-999),-999)</f>
        <v>6.1435999999999998E-2</v>
      </c>
      <c r="L45" s="9">
        <f>IF(Raw!$G45&gt;$C$8,IF(Raw!$Q45&gt;$C$8,IF(Raw!$N45&gt;$C$9,IF(Raw!$N45&lt;$A$9,IF(Raw!$X45&gt;$C$9,IF(Raw!$X45&lt;$A$9,Raw!S45,-999),-999),-999),-999),-999),-999)</f>
        <v>9.1841999999999993E-2</v>
      </c>
      <c r="M45" s="9">
        <f>Raw!Q45</f>
        <v>0.90492799999999995</v>
      </c>
      <c r="N45" s="9">
        <f>IF(Raw!$G45&gt;$C$8,IF(Raw!$Q45&gt;$C$8,IF(Raw!$N45&gt;$C$9,IF(Raw!$N45&lt;$A$9,IF(Raw!$X45&gt;$C$9,IF(Raw!$X45&lt;$A$9,Raw!V45,-999),-999),-999),-999),-999),-999)</f>
        <v>525.29999999999995</v>
      </c>
      <c r="O45" s="9">
        <f>IF(Raw!$G45&gt;$C$8,IF(Raw!$Q45&gt;$C$8,IF(Raw!$N45&gt;$C$9,IF(Raw!$N45&lt;$A$9,IF(Raw!$X45&gt;$C$9,IF(Raw!$X45&lt;$A$9,Raw!W45,-999),-999),-999),-999),-999),-999)</f>
        <v>0.28084199999999998</v>
      </c>
      <c r="P45" s="9">
        <f>IF(Raw!$G45&gt;$C$8,IF(Raw!$Q45&gt;$C$8,IF(Raw!$N45&gt;$C$9,IF(Raw!$N45&lt;$A$9,IF(Raw!$X45&gt;$C$9,IF(Raw!$X45&lt;$A$9,Raw!X45,-999),-999),-999),-999),-999),-999)</f>
        <v>1280</v>
      </c>
      <c r="R45" s="9">
        <f t="shared" si="4"/>
        <v>3.0603999999999992E-2</v>
      </c>
      <c r="S45" s="9">
        <f t="shared" si="5"/>
        <v>0.35243853284965732</v>
      </c>
      <c r="T45" s="9">
        <f t="shared" si="6"/>
        <v>3.0405999999999996E-2</v>
      </c>
      <c r="U45" s="9">
        <f t="shared" si="7"/>
        <v>0.33106857429062952</v>
      </c>
      <c r="V45" s="15">
        <f t="shared" si="0"/>
        <v>0</v>
      </c>
      <c r="X45" s="11">
        <f t="shared" si="8"/>
        <v>0</v>
      </c>
      <c r="Y45" s="11">
        <f t="shared" si="9"/>
        <v>5.435E-18</v>
      </c>
      <c r="Z45" s="11">
        <f t="shared" si="10"/>
        <v>5.62E-4</v>
      </c>
      <c r="AA45" s="16">
        <f t="shared" si="11"/>
        <v>0</v>
      </c>
      <c r="AB45" s="9">
        <f t="shared" si="1"/>
        <v>6.1435999999999998E-2</v>
      </c>
      <c r="AC45" s="9">
        <f t="shared" si="2"/>
        <v>1</v>
      </c>
      <c r="AD45" s="15">
        <f t="shared" si="3"/>
        <v>0</v>
      </c>
      <c r="AE45" s="3">
        <f t="shared" si="12"/>
        <v>654.3739999999998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0.14542824074074076</v>
      </c>
      <c r="C46" s="15">
        <f>Raw!C46</f>
        <v>10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5.6605999999999997E-2</v>
      </c>
      <c r="F46" s="9">
        <f>IF(Raw!$G46&gt;$C$8,IF(Raw!$Q46&gt;$C$8,IF(Raw!$N46&gt;$C$9,IF(Raw!$N46&lt;$A$9,IF(Raw!$X46&gt;$C$9,IF(Raw!$X46&lt;$A$9,Raw!I46,-999),-999),-999),-999),-999),-999)</f>
        <v>8.8498999999999994E-2</v>
      </c>
      <c r="G46" s="9">
        <f>Raw!G46</f>
        <v>0.89451000000000003</v>
      </c>
      <c r="H46" s="9">
        <f>IF(Raw!$G46&gt;$C$8,IF(Raw!$Q46&gt;$C$8,IF(Raw!$N46&gt;$C$9,IF(Raw!$N46&lt;$A$9,IF(Raw!$X46&gt;$C$9,IF(Raw!$X46&lt;$A$9,Raw!L46,-999),-999),-999),-999),-999),-999)</f>
        <v>551.6</v>
      </c>
      <c r="I46" s="9">
        <f>IF(Raw!$G46&gt;$C$8,IF(Raw!$Q46&gt;$C$8,IF(Raw!$N46&gt;$C$9,IF(Raw!$N46&lt;$A$9,IF(Raw!$X46&gt;$C$9,IF(Raw!$X46&lt;$A$9,Raw!M46,-999),-999),-999),-999),-999),-999)</f>
        <v>0.17263800000000001</v>
      </c>
      <c r="J46" s="9">
        <f>IF(Raw!$G46&gt;$C$8,IF(Raw!$Q46&gt;$C$8,IF(Raw!$N46&gt;$C$9,IF(Raw!$N46&lt;$A$9,IF(Raw!$X46&gt;$C$9,IF(Raw!$X46&lt;$A$9,Raw!N46,-999),-999),-999),-999),-999),-999)</f>
        <v>578</v>
      </c>
      <c r="K46" s="9">
        <f>IF(Raw!$G46&gt;$C$8,IF(Raw!$Q46&gt;$C$8,IF(Raw!$N46&gt;$C$9,IF(Raw!$N46&lt;$A$9,IF(Raw!$X46&gt;$C$9,IF(Raw!$X46&lt;$A$9,Raw!R46,-999),-999),-999),-999),-999),-999)</f>
        <v>5.5030000000000003E-2</v>
      </c>
      <c r="L46" s="9">
        <f>IF(Raw!$G46&gt;$C$8,IF(Raw!$Q46&gt;$C$8,IF(Raw!$N46&gt;$C$9,IF(Raw!$N46&lt;$A$9,IF(Raw!$X46&gt;$C$9,IF(Raw!$X46&lt;$A$9,Raw!S46,-999),-999),-999),-999),-999),-999)</f>
        <v>9.0235999999999997E-2</v>
      </c>
      <c r="M46" s="9">
        <f>Raw!Q46</f>
        <v>0.95580200000000004</v>
      </c>
      <c r="N46" s="9">
        <f>IF(Raw!$G46&gt;$C$8,IF(Raw!$Q46&gt;$C$8,IF(Raw!$N46&gt;$C$9,IF(Raw!$N46&lt;$A$9,IF(Raw!$X46&gt;$C$9,IF(Raw!$X46&lt;$A$9,Raw!V46,-999),-999),-999),-999),-999),-999)</f>
        <v>599.20000000000005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1189</v>
      </c>
      <c r="R46" s="9">
        <f t="shared" si="4"/>
        <v>3.1892999999999998E-2</v>
      </c>
      <c r="S46" s="9">
        <f t="shared" si="5"/>
        <v>0.36037695341190296</v>
      </c>
      <c r="T46" s="9">
        <f t="shared" si="6"/>
        <v>3.5205999999999994E-2</v>
      </c>
      <c r="U46" s="9">
        <f t="shared" si="7"/>
        <v>0.39015470543907083</v>
      </c>
      <c r="V46" s="15">
        <f t="shared" si="0"/>
        <v>0</v>
      </c>
      <c r="X46" s="11">
        <f t="shared" si="8"/>
        <v>0</v>
      </c>
      <c r="Y46" s="11">
        <f t="shared" si="9"/>
        <v>5.5159999999999998E-18</v>
      </c>
      <c r="Z46" s="11">
        <f t="shared" si="10"/>
        <v>5.7799999999999995E-4</v>
      </c>
      <c r="AA46" s="16">
        <f t="shared" si="11"/>
        <v>0</v>
      </c>
      <c r="AB46" s="9">
        <f t="shared" si="1"/>
        <v>5.5030000000000003E-2</v>
      </c>
      <c r="AC46" s="9">
        <f t="shared" si="2"/>
        <v>1</v>
      </c>
      <c r="AD46" s="15">
        <f t="shared" si="3"/>
        <v>0</v>
      </c>
      <c r="AE46" s="3">
        <f t="shared" si="12"/>
        <v>664.12639999999976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0.14548611111111112</v>
      </c>
      <c r="C47" s="15">
        <f>Raw!C47</f>
        <v>12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6.2645999999999993E-2</v>
      </c>
      <c r="F47" s="9">
        <f>IF(Raw!$G47&gt;$C$8,IF(Raw!$Q47&gt;$C$8,IF(Raw!$N47&gt;$C$9,IF(Raw!$N47&lt;$A$9,IF(Raw!$X47&gt;$C$9,IF(Raw!$X47&lt;$A$9,Raw!I47,-999),-999),-999),-999),-999),-999)</f>
        <v>9.8072999999999994E-2</v>
      </c>
      <c r="G47" s="9">
        <f>Raw!G47</f>
        <v>0.95713899999999996</v>
      </c>
      <c r="H47" s="9">
        <f>IF(Raw!$G47&gt;$C$8,IF(Raw!$Q47&gt;$C$8,IF(Raw!$N47&gt;$C$9,IF(Raw!$N47&lt;$A$9,IF(Raw!$X47&gt;$C$9,IF(Raw!$X47&lt;$A$9,Raw!L47,-999),-999),-999),-999),-999),-999)</f>
        <v>525.29999999999995</v>
      </c>
      <c r="I47" s="9">
        <f>IF(Raw!$G47&gt;$C$8,IF(Raw!$Q47&gt;$C$8,IF(Raw!$N47&gt;$C$9,IF(Raw!$N47&lt;$A$9,IF(Raw!$X47&gt;$C$9,IF(Raw!$X47&lt;$A$9,Raw!M47,-999),-999),-999),-999),-999),-999)</f>
        <v>2.4390000000000002E-3</v>
      </c>
      <c r="J47" s="9">
        <f>IF(Raw!$G47&gt;$C$8,IF(Raw!$Q47&gt;$C$8,IF(Raw!$N47&gt;$C$9,IF(Raw!$N47&lt;$A$9,IF(Raw!$X47&gt;$C$9,IF(Raw!$X47&lt;$A$9,Raw!N47,-999),-999),-999),-999),-999),-999)</f>
        <v>423</v>
      </c>
      <c r="K47" s="9">
        <f>IF(Raw!$G47&gt;$C$8,IF(Raw!$Q47&gt;$C$8,IF(Raw!$N47&gt;$C$9,IF(Raw!$N47&lt;$A$9,IF(Raw!$X47&gt;$C$9,IF(Raw!$X47&lt;$A$9,Raw!R47,-999),-999),-999),-999),-999),-999)</f>
        <v>5.3799E-2</v>
      </c>
      <c r="L47" s="9">
        <f>IF(Raw!$G47&gt;$C$8,IF(Raw!$Q47&gt;$C$8,IF(Raw!$N47&gt;$C$9,IF(Raw!$N47&lt;$A$9,IF(Raw!$X47&gt;$C$9,IF(Raw!$X47&lt;$A$9,Raw!S47,-999),-999),-999),-999),-999),-999)</f>
        <v>8.4400000000000003E-2</v>
      </c>
      <c r="M47" s="9">
        <f>Raw!Q47</f>
        <v>0.92656099999999997</v>
      </c>
      <c r="N47" s="9">
        <f>IF(Raw!$G47&gt;$C$8,IF(Raw!$Q47&gt;$C$8,IF(Raw!$N47&gt;$C$9,IF(Raw!$N47&lt;$A$9,IF(Raw!$X47&gt;$C$9,IF(Raw!$X47&lt;$A$9,Raw!V47,-999),-999),-999),-999),-999),-999)</f>
        <v>530.29999999999995</v>
      </c>
      <c r="O47" s="9">
        <f>IF(Raw!$G47&gt;$C$8,IF(Raw!$Q47&gt;$C$8,IF(Raw!$N47&gt;$C$9,IF(Raw!$N47&lt;$A$9,IF(Raw!$X47&gt;$C$9,IF(Raw!$X47&lt;$A$9,Raw!W47,-999),-999),-999),-999),-999),-999)</f>
        <v>2.4390000000000002E-3</v>
      </c>
      <c r="P47" s="9">
        <f>IF(Raw!$G47&gt;$C$8,IF(Raw!$Q47&gt;$C$8,IF(Raw!$N47&gt;$C$9,IF(Raw!$N47&lt;$A$9,IF(Raw!$X47&gt;$C$9,IF(Raw!$X47&lt;$A$9,Raw!X47,-999),-999),-999),-999),-999),-999)</f>
        <v>528</v>
      </c>
      <c r="R47" s="9">
        <f t="shared" si="4"/>
        <v>3.5427E-2</v>
      </c>
      <c r="S47" s="9">
        <f t="shared" si="5"/>
        <v>0.36123091982502831</v>
      </c>
      <c r="T47" s="9">
        <f t="shared" si="6"/>
        <v>3.0601000000000003E-2</v>
      </c>
      <c r="U47" s="9">
        <f t="shared" si="7"/>
        <v>0.36257109004739341</v>
      </c>
      <c r="V47" s="15">
        <f t="shared" si="0"/>
        <v>0</v>
      </c>
      <c r="X47" s="11">
        <f t="shared" si="8"/>
        <v>0</v>
      </c>
      <c r="Y47" s="11">
        <f t="shared" si="9"/>
        <v>5.2529999999999989E-18</v>
      </c>
      <c r="Z47" s="11">
        <f t="shared" si="10"/>
        <v>4.2299999999999998E-4</v>
      </c>
      <c r="AA47" s="16">
        <f t="shared" si="11"/>
        <v>0</v>
      </c>
      <c r="AB47" s="9">
        <f t="shared" si="1"/>
        <v>5.3799E-2</v>
      </c>
      <c r="AC47" s="9">
        <f t="shared" si="2"/>
        <v>1</v>
      </c>
      <c r="AD47" s="15">
        <f t="shared" si="3"/>
        <v>0</v>
      </c>
      <c r="AE47" s="3">
        <f t="shared" si="12"/>
        <v>632.46119999999974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0.14553240740740739</v>
      </c>
      <c r="C48" s="15">
        <f>Raw!C48</f>
        <v>11.8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5.5476999999999999E-2</v>
      </c>
      <c r="F48" s="9">
        <f>IF(Raw!$G48&gt;$C$8,IF(Raw!$Q48&gt;$C$8,IF(Raw!$N48&gt;$C$9,IF(Raw!$N48&lt;$A$9,IF(Raw!$X48&gt;$C$9,IF(Raw!$X48&lt;$A$9,Raw!I48,-999),-999),-999),-999),-999),-999)</f>
        <v>8.8126999999999997E-2</v>
      </c>
      <c r="G48" s="9">
        <f>Raw!G48</f>
        <v>0.92371899999999996</v>
      </c>
      <c r="H48" s="9">
        <f>IF(Raw!$G48&gt;$C$8,IF(Raw!$Q48&gt;$C$8,IF(Raw!$N48&gt;$C$9,IF(Raw!$N48&lt;$A$9,IF(Raw!$X48&gt;$C$9,IF(Raw!$X48&lt;$A$9,Raw!L48,-999),-999),-999),-999),-999),-999)</f>
        <v>514</v>
      </c>
      <c r="I48" s="9">
        <f>IF(Raw!$G48&gt;$C$8,IF(Raw!$Q48&gt;$C$8,IF(Raw!$N48&gt;$C$9,IF(Raw!$N48&lt;$A$9,IF(Raw!$X48&gt;$C$9,IF(Raw!$X48&lt;$A$9,Raw!M48,-999),-999),-999),-999),-999),-999)</f>
        <v>2.3104E-2</v>
      </c>
      <c r="J48" s="9">
        <f>IF(Raw!$G48&gt;$C$8,IF(Raw!$Q48&gt;$C$8,IF(Raw!$N48&gt;$C$9,IF(Raw!$N48&lt;$A$9,IF(Raw!$X48&gt;$C$9,IF(Raw!$X48&lt;$A$9,Raw!N48,-999),-999),-999),-999),-999),-999)</f>
        <v>585</v>
      </c>
      <c r="K48" s="9">
        <f>IF(Raw!$G48&gt;$C$8,IF(Raw!$Q48&gt;$C$8,IF(Raw!$N48&gt;$C$9,IF(Raw!$N48&lt;$A$9,IF(Raw!$X48&gt;$C$9,IF(Raw!$X48&lt;$A$9,Raw!R48,-999),-999),-999),-999),-999),-999)</f>
        <v>5.9934000000000001E-2</v>
      </c>
      <c r="L48" s="9">
        <f>IF(Raw!$G48&gt;$C$8,IF(Raw!$Q48&gt;$C$8,IF(Raw!$N48&gt;$C$9,IF(Raw!$N48&lt;$A$9,IF(Raw!$X48&gt;$C$9,IF(Raw!$X48&lt;$A$9,Raw!S48,-999),-999),-999),-999),-999),-999)</f>
        <v>9.5163999999999999E-2</v>
      </c>
      <c r="M48" s="9">
        <f>Raw!Q48</f>
        <v>0.94163200000000002</v>
      </c>
      <c r="N48" s="9">
        <f>IF(Raw!$G48&gt;$C$8,IF(Raw!$Q48&gt;$C$8,IF(Raw!$N48&gt;$C$9,IF(Raw!$N48&lt;$A$9,IF(Raw!$X48&gt;$C$9,IF(Raw!$X48&lt;$A$9,Raw!V48,-999),-999),-999),-999),-999),-999)</f>
        <v>535.29999999999995</v>
      </c>
      <c r="O48" s="9">
        <f>IF(Raw!$G48&gt;$C$8,IF(Raw!$Q48&gt;$C$8,IF(Raw!$N48&gt;$C$9,IF(Raw!$N48&lt;$A$9,IF(Raw!$X48&gt;$C$9,IF(Raw!$X48&lt;$A$9,Raw!W48,-999),-999),-999),-999),-999),-999)</f>
        <v>6.4434000000000005E-2</v>
      </c>
      <c r="P48" s="9">
        <f>IF(Raw!$G48&gt;$C$8,IF(Raw!$Q48&gt;$C$8,IF(Raw!$N48&gt;$C$9,IF(Raw!$N48&lt;$A$9,IF(Raw!$X48&gt;$C$9,IF(Raw!$X48&lt;$A$9,Raw!X48,-999),-999),-999),-999),-999),-999)</f>
        <v>1092</v>
      </c>
      <c r="R48" s="9">
        <f t="shared" si="4"/>
        <v>3.2649999999999998E-2</v>
      </c>
      <c r="S48" s="9">
        <f t="shared" si="5"/>
        <v>0.37048804566137505</v>
      </c>
      <c r="T48" s="9">
        <f t="shared" si="6"/>
        <v>3.5229999999999997E-2</v>
      </c>
      <c r="U48" s="9">
        <f t="shared" si="7"/>
        <v>0.37020301794796351</v>
      </c>
      <c r="V48" s="15">
        <f t="shared" si="0"/>
        <v>0</v>
      </c>
      <c r="X48" s="11">
        <f t="shared" si="8"/>
        <v>0</v>
      </c>
      <c r="Y48" s="11">
        <f t="shared" si="9"/>
        <v>5.1399999999999996E-18</v>
      </c>
      <c r="Z48" s="11">
        <f t="shared" si="10"/>
        <v>5.8500000000000002E-4</v>
      </c>
      <c r="AA48" s="16">
        <f t="shared" si="11"/>
        <v>0</v>
      </c>
      <c r="AB48" s="9">
        <f t="shared" si="1"/>
        <v>5.9934000000000001E-2</v>
      </c>
      <c r="AC48" s="9">
        <f t="shared" si="2"/>
        <v>1</v>
      </c>
      <c r="AD48" s="15">
        <f t="shared" si="3"/>
        <v>0</v>
      </c>
      <c r="AE48" s="3">
        <f t="shared" si="12"/>
        <v>618.85599999999977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0.14559027777777778</v>
      </c>
      <c r="C49" s="15">
        <f>Raw!C49</f>
        <v>13.8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5.7540000000000001E-2</v>
      </c>
      <c r="F49" s="9">
        <f>IF(Raw!$G49&gt;$C$8,IF(Raw!$Q49&gt;$C$8,IF(Raw!$N49&gt;$C$9,IF(Raw!$N49&lt;$A$9,IF(Raw!$X49&gt;$C$9,IF(Raw!$X49&lt;$A$9,Raw!I49,-999),-999),-999),-999),-999),-999)</f>
        <v>9.0614E-2</v>
      </c>
      <c r="G49" s="9">
        <f>Raw!G49</f>
        <v>0.941465</v>
      </c>
      <c r="H49" s="9">
        <f>IF(Raw!$G49&gt;$C$8,IF(Raw!$Q49&gt;$C$8,IF(Raw!$N49&gt;$C$9,IF(Raw!$N49&lt;$A$9,IF(Raw!$X49&gt;$C$9,IF(Raw!$X49&lt;$A$9,Raw!L49,-999),-999),-999),-999),-999),-999)</f>
        <v>495.9</v>
      </c>
      <c r="I49" s="9">
        <f>IF(Raw!$G49&gt;$C$8,IF(Raw!$Q49&gt;$C$8,IF(Raw!$N49&gt;$C$9,IF(Raw!$N49&lt;$A$9,IF(Raw!$X49&gt;$C$9,IF(Raw!$X49&lt;$A$9,Raw!M49,-999),-999),-999),-999),-999),-999)</f>
        <v>2.4390000000000002E-3</v>
      </c>
      <c r="J49" s="9">
        <f>IF(Raw!$G49&gt;$C$8,IF(Raw!$Q49&gt;$C$8,IF(Raw!$N49&gt;$C$9,IF(Raw!$N49&lt;$A$9,IF(Raw!$X49&gt;$C$9,IF(Raw!$X49&lt;$A$9,Raw!N49,-999),-999),-999),-999),-999),-999)</f>
        <v>750</v>
      </c>
      <c r="K49" s="9">
        <f>IF(Raw!$G49&gt;$C$8,IF(Raw!$Q49&gt;$C$8,IF(Raw!$N49&gt;$C$9,IF(Raw!$N49&lt;$A$9,IF(Raw!$X49&gt;$C$9,IF(Raw!$X49&lt;$A$9,Raw!R49,-999),-999),-999),-999),-999),-999)</f>
        <v>6.0656000000000002E-2</v>
      </c>
      <c r="L49" s="9">
        <f>IF(Raw!$G49&gt;$C$8,IF(Raw!$Q49&gt;$C$8,IF(Raw!$N49&gt;$C$9,IF(Raw!$N49&lt;$A$9,IF(Raw!$X49&gt;$C$9,IF(Raw!$X49&lt;$A$9,Raw!S49,-999),-999),-999),-999),-999),-999)</f>
        <v>9.7873000000000002E-2</v>
      </c>
      <c r="M49" s="9">
        <f>Raw!Q49</f>
        <v>0.93645500000000004</v>
      </c>
      <c r="N49" s="9">
        <f>IF(Raw!$G49&gt;$C$8,IF(Raw!$Q49&gt;$C$8,IF(Raw!$N49&gt;$C$9,IF(Raw!$N49&lt;$A$9,IF(Raw!$X49&gt;$C$9,IF(Raw!$X49&lt;$A$9,Raw!V49,-999),-999),-999),-999),-999),-999)</f>
        <v>530.29999999999995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826</v>
      </c>
      <c r="R49" s="9">
        <f t="shared" si="4"/>
        <v>3.3073999999999999E-2</v>
      </c>
      <c r="S49" s="9">
        <f t="shared" si="5"/>
        <v>0.36499878605954927</v>
      </c>
      <c r="T49" s="9">
        <f t="shared" si="6"/>
        <v>3.7217E-2</v>
      </c>
      <c r="U49" s="9">
        <f t="shared" si="7"/>
        <v>0.38025808956504858</v>
      </c>
      <c r="V49" s="15">
        <f t="shared" si="0"/>
        <v>0</v>
      </c>
      <c r="X49" s="11">
        <f t="shared" si="8"/>
        <v>0</v>
      </c>
      <c r="Y49" s="11">
        <f t="shared" si="9"/>
        <v>4.9589999999999996E-18</v>
      </c>
      <c r="Z49" s="11">
        <f t="shared" si="10"/>
        <v>7.5000000000000002E-4</v>
      </c>
      <c r="AA49" s="16">
        <f t="shared" si="11"/>
        <v>0</v>
      </c>
      <c r="AB49" s="9">
        <f t="shared" si="1"/>
        <v>6.0656000000000002E-2</v>
      </c>
      <c r="AC49" s="9">
        <f t="shared" si="2"/>
        <v>1</v>
      </c>
      <c r="AD49" s="15">
        <f t="shared" si="3"/>
        <v>0</v>
      </c>
      <c r="AE49" s="3">
        <f t="shared" si="12"/>
        <v>597.06359999999984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0.14563657407407407</v>
      </c>
      <c r="C50" s="15">
        <f>Raw!C50</f>
        <v>13.8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5.1771999999999999E-2</v>
      </c>
      <c r="F50" s="9">
        <f>IF(Raw!$G50&gt;$C$8,IF(Raw!$Q50&gt;$C$8,IF(Raw!$N50&gt;$C$9,IF(Raw!$N50&lt;$A$9,IF(Raw!$X50&gt;$C$9,IF(Raw!$X50&lt;$A$9,Raw!I50,-999),-999),-999),-999),-999),-999)</f>
        <v>8.5294999999999996E-2</v>
      </c>
      <c r="G50" s="9">
        <f>Raw!G50</f>
        <v>0.92982699999999996</v>
      </c>
      <c r="H50" s="9">
        <f>IF(Raw!$G50&gt;$C$8,IF(Raw!$Q50&gt;$C$8,IF(Raw!$N50&gt;$C$9,IF(Raw!$N50&lt;$A$9,IF(Raw!$X50&gt;$C$9,IF(Raw!$X50&lt;$A$9,Raw!L50,-999),-999),-999),-999),-999),-999)</f>
        <v>548.5</v>
      </c>
      <c r="I50" s="9">
        <f>IF(Raw!$G50&gt;$C$8,IF(Raw!$Q50&gt;$C$8,IF(Raw!$N50&gt;$C$9,IF(Raw!$N50&lt;$A$9,IF(Raw!$X50&gt;$C$9,IF(Raw!$X50&lt;$A$9,Raw!M50,-999),-999),-999),-999),-999),-999)</f>
        <v>2.4390000000000002E-3</v>
      </c>
      <c r="J50" s="9">
        <f>IF(Raw!$G50&gt;$C$8,IF(Raw!$Q50&gt;$C$8,IF(Raw!$N50&gt;$C$9,IF(Raw!$N50&lt;$A$9,IF(Raw!$X50&gt;$C$9,IF(Raw!$X50&lt;$A$9,Raw!N50,-999),-999),-999),-999),-999),-999)</f>
        <v>487</v>
      </c>
      <c r="K50" s="9">
        <f>IF(Raw!$G50&gt;$C$8,IF(Raw!$Q50&gt;$C$8,IF(Raw!$N50&gt;$C$9,IF(Raw!$N50&lt;$A$9,IF(Raw!$X50&gt;$C$9,IF(Raw!$X50&lt;$A$9,Raw!R50,-999),-999),-999),-999),-999),-999)</f>
        <v>5.2153999999999999E-2</v>
      </c>
      <c r="L50" s="9">
        <f>IF(Raw!$G50&gt;$C$8,IF(Raw!$Q50&gt;$C$8,IF(Raw!$N50&gt;$C$9,IF(Raw!$N50&lt;$A$9,IF(Raw!$X50&gt;$C$9,IF(Raw!$X50&lt;$A$9,Raw!S50,-999),-999),-999),-999),-999),-999)</f>
        <v>8.4963999999999998E-2</v>
      </c>
      <c r="M50" s="9">
        <f>Raw!Q50</f>
        <v>0.94512300000000005</v>
      </c>
      <c r="N50" s="9">
        <f>IF(Raw!$G50&gt;$C$8,IF(Raw!$Q50&gt;$C$8,IF(Raw!$N50&gt;$C$9,IF(Raw!$N50&lt;$A$9,IF(Raw!$X50&gt;$C$9,IF(Raw!$X50&lt;$A$9,Raw!V50,-999),-999),-999),-999),-999),-999)</f>
        <v>548.5</v>
      </c>
      <c r="O50" s="9">
        <f>IF(Raw!$G50&gt;$C$8,IF(Raw!$Q50&gt;$C$8,IF(Raw!$N50&gt;$C$9,IF(Raw!$N50&lt;$A$9,IF(Raw!$X50&gt;$C$9,IF(Raw!$X50&lt;$A$9,Raw!W50,-999),-999),-999),-999),-999),-999)</f>
        <v>2.4390000000000002E-3</v>
      </c>
      <c r="P50" s="9">
        <f>IF(Raw!$G50&gt;$C$8,IF(Raw!$Q50&gt;$C$8,IF(Raw!$N50&gt;$C$9,IF(Raw!$N50&lt;$A$9,IF(Raw!$X50&gt;$C$9,IF(Raw!$X50&lt;$A$9,Raw!X50,-999),-999),-999),-999),-999),-999)</f>
        <v>1062</v>
      </c>
      <c r="R50" s="9">
        <f t="shared" si="4"/>
        <v>3.3522999999999997E-2</v>
      </c>
      <c r="S50" s="9">
        <f t="shared" si="5"/>
        <v>0.39302421009437832</v>
      </c>
      <c r="T50" s="9">
        <f t="shared" si="6"/>
        <v>3.2809999999999999E-2</v>
      </c>
      <c r="U50" s="9">
        <f t="shared" si="7"/>
        <v>0.38616355162186339</v>
      </c>
      <c r="V50" s="15">
        <f t="shared" si="0"/>
        <v>0</v>
      </c>
      <c r="X50" s="11">
        <f t="shared" si="8"/>
        <v>0</v>
      </c>
      <c r="Y50" s="11">
        <f t="shared" si="9"/>
        <v>5.4849999999999997E-18</v>
      </c>
      <c r="Z50" s="11">
        <f t="shared" si="10"/>
        <v>4.8699999999999997E-4</v>
      </c>
      <c r="AA50" s="16">
        <f t="shared" si="11"/>
        <v>0</v>
      </c>
      <c r="AB50" s="9">
        <f t="shared" si="1"/>
        <v>5.2153999999999999E-2</v>
      </c>
      <c r="AC50" s="9">
        <f t="shared" si="2"/>
        <v>1</v>
      </c>
      <c r="AD50" s="15">
        <f t="shared" si="3"/>
        <v>0</v>
      </c>
      <c r="AE50" s="3">
        <f t="shared" si="12"/>
        <v>660.39399999999978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0.14569444444444443</v>
      </c>
      <c r="C51" s="15">
        <f>Raw!C51</f>
        <v>14.9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5.3579000000000002E-2</v>
      </c>
      <c r="F51" s="9">
        <f>IF(Raw!$G51&gt;$C$8,IF(Raw!$Q51&gt;$C$8,IF(Raw!$N51&gt;$C$9,IF(Raw!$N51&lt;$A$9,IF(Raw!$X51&gt;$C$9,IF(Raw!$X51&lt;$A$9,Raw!I51,-999),-999),-999),-999),-999),-999)</f>
        <v>8.9491000000000001E-2</v>
      </c>
      <c r="G51" s="9">
        <f>Raw!G51</f>
        <v>0.95362999999999998</v>
      </c>
      <c r="H51" s="9">
        <f>IF(Raw!$G51&gt;$C$8,IF(Raw!$Q51&gt;$C$8,IF(Raw!$N51&gt;$C$9,IF(Raw!$N51&lt;$A$9,IF(Raw!$X51&gt;$C$9,IF(Raw!$X51&lt;$A$9,Raw!L51,-999),-999),-999),-999),-999),-999)</f>
        <v>564.70000000000005</v>
      </c>
      <c r="I51" s="9">
        <f>IF(Raw!$G51&gt;$C$8,IF(Raw!$Q51&gt;$C$8,IF(Raw!$N51&gt;$C$9,IF(Raw!$N51&lt;$A$9,IF(Raw!$X51&gt;$C$9,IF(Raw!$X51&lt;$A$9,Raw!M51,-999),-999),-999),-999),-999),-999)</f>
        <v>3.5875999999999998E-2</v>
      </c>
      <c r="J51" s="9">
        <f>IF(Raw!$G51&gt;$C$8,IF(Raw!$Q51&gt;$C$8,IF(Raw!$N51&gt;$C$9,IF(Raw!$N51&lt;$A$9,IF(Raw!$X51&gt;$C$9,IF(Raw!$X51&lt;$A$9,Raw!N51,-999),-999),-999),-999),-999),-999)</f>
        <v>755</v>
      </c>
      <c r="K51" s="9">
        <f>IF(Raw!$G51&gt;$C$8,IF(Raw!$Q51&gt;$C$8,IF(Raw!$N51&gt;$C$9,IF(Raw!$N51&lt;$A$9,IF(Raw!$X51&gt;$C$9,IF(Raw!$X51&lt;$A$9,Raw!R51,-999),-999),-999),-999),-999),-999)</f>
        <v>5.5044000000000003E-2</v>
      </c>
      <c r="L51" s="9">
        <f>IF(Raw!$G51&gt;$C$8,IF(Raw!$Q51&gt;$C$8,IF(Raw!$N51&gt;$C$9,IF(Raw!$N51&lt;$A$9,IF(Raw!$X51&gt;$C$9,IF(Raw!$X51&lt;$A$9,Raw!S51,-999),-999),-999),-999),-999),-999)</f>
        <v>8.9884000000000006E-2</v>
      </c>
      <c r="M51" s="9">
        <f>Raw!Q51</f>
        <v>0.93649300000000002</v>
      </c>
      <c r="N51" s="9">
        <f>IF(Raw!$G51&gt;$C$8,IF(Raw!$Q51&gt;$C$8,IF(Raw!$N51&gt;$C$9,IF(Raw!$N51&lt;$A$9,IF(Raw!$X51&gt;$C$9,IF(Raw!$X51&lt;$A$9,Raw!V51,-999),-999),-999),-999),-999),-999)</f>
        <v>548.5</v>
      </c>
      <c r="O51" s="9">
        <f>IF(Raw!$G51&gt;$C$8,IF(Raw!$Q51&gt;$C$8,IF(Raw!$N51&gt;$C$9,IF(Raw!$N51&lt;$A$9,IF(Raw!$X51&gt;$C$9,IF(Raw!$X51&lt;$A$9,Raw!W51,-999),-999),-999),-999),-999),-999)</f>
        <v>0.13920199999999999</v>
      </c>
      <c r="P51" s="9">
        <f>IF(Raw!$G51&gt;$C$8,IF(Raw!$Q51&gt;$C$8,IF(Raw!$N51&gt;$C$9,IF(Raw!$N51&lt;$A$9,IF(Raw!$X51&gt;$C$9,IF(Raw!$X51&lt;$A$9,Raw!X51,-999),-999),-999),-999),-999),-999)</f>
        <v>628</v>
      </c>
      <c r="R51" s="9">
        <f t="shared" si="4"/>
        <v>3.5911999999999999E-2</v>
      </c>
      <c r="S51" s="9">
        <f t="shared" si="5"/>
        <v>0.40129175000838074</v>
      </c>
      <c r="T51" s="9">
        <f t="shared" si="6"/>
        <v>3.4840000000000003E-2</v>
      </c>
      <c r="U51" s="9">
        <f t="shared" si="7"/>
        <v>0.38761069823327848</v>
      </c>
      <c r="V51" s="15">
        <f t="shared" si="0"/>
        <v>0</v>
      </c>
      <c r="X51" s="11">
        <f t="shared" si="8"/>
        <v>0</v>
      </c>
      <c r="Y51" s="11">
        <f t="shared" si="9"/>
        <v>5.6470000000000001E-18</v>
      </c>
      <c r="Z51" s="11">
        <f t="shared" si="10"/>
        <v>7.5499999999999992E-4</v>
      </c>
      <c r="AA51" s="16">
        <f t="shared" si="11"/>
        <v>0</v>
      </c>
      <c r="AB51" s="9">
        <f t="shared" si="1"/>
        <v>5.5044000000000003E-2</v>
      </c>
      <c r="AC51" s="9">
        <f t="shared" si="2"/>
        <v>1</v>
      </c>
      <c r="AD51" s="15">
        <f t="shared" si="3"/>
        <v>0</v>
      </c>
      <c r="AE51" s="3">
        <f t="shared" si="12"/>
        <v>679.89879999999982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0.14575231481481482</v>
      </c>
      <c r="C52" s="15">
        <f>Raw!C52</f>
        <v>16.2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5.5749E-2</v>
      </c>
      <c r="F52" s="9">
        <f>IF(Raw!$G52&gt;$C$8,IF(Raw!$Q52&gt;$C$8,IF(Raw!$N52&gt;$C$9,IF(Raw!$N52&lt;$A$9,IF(Raw!$X52&gt;$C$9,IF(Raw!$X52&lt;$A$9,Raw!I52,-999),-999),-999),-999),-999),-999)</f>
        <v>9.1721999999999998E-2</v>
      </c>
      <c r="G52" s="9">
        <f>Raw!G52</f>
        <v>0.92938200000000004</v>
      </c>
      <c r="H52" s="9">
        <f>IF(Raw!$G52&gt;$C$8,IF(Raw!$Q52&gt;$C$8,IF(Raw!$N52&gt;$C$9,IF(Raw!$N52&lt;$A$9,IF(Raw!$X52&gt;$C$9,IF(Raw!$X52&lt;$A$9,Raw!L52,-999),-999),-999),-999),-999),-999)</f>
        <v>530.29999999999995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584</v>
      </c>
      <c r="K52" s="9">
        <f>IF(Raw!$G52&gt;$C$8,IF(Raw!$Q52&gt;$C$8,IF(Raw!$N52&gt;$C$9,IF(Raw!$N52&lt;$A$9,IF(Raw!$X52&gt;$C$9,IF(Raw!$X52&lt;$A$9,Raw!R52,-999),-999),-999),-999),-999),-999)</f>
        <v>5.5929E-2</v>
      </c>
      <c r="L52" s="9">
        <f>IF(Raw!$G52&gt;$C$8,IF(Raw!$Q52&gt;$C$8,IF(Raw!$N52&gt;$C$9,IF(Raw!$N52&lt;$A$9,IF(Raw!$X52&gt;$C$9,IF(Raw!$X52&lt;$A$9,Raw!S52,-999),-999),-999),-999),-999),-999)</f>
        <v>9.4296000000000005E-2</v>
      </c>
      <c r="M52" s="9">
        <f>Raw!Q52</f>
        <v>0.95749600000000001</v>
      </c>
      <c r="N52" s="9">
        <f>IF(Raw!$G52&gt;$C$8,IF(Raw!$Q52&gt;$C$8,IF(Raw!$N52&gt;$C$9,IF(Raw!$N52&lt;$A$9,IF(Raw!$X52&gt;$C$9,IF(Raw!$X52&lt;$A$9,Raw!V52,-999),-999),-999),-999),-999),-999)</f>
        <v>551.6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826</v>
      </c>
      <c r="R52" s="9">
        <f t="shared" si="4"/>
        <v>3.5972999999999998E-2</v>
      </c>
      <c r="S52" s="9">
        <f t="shared" si="5"/>
        <v>0.39219598351540524</v>
      </c>
      <c r="T52" s="9">
        <f t="shared" si="6"/>
        <v>3.8367000000000005E-2</v>
      </c>
      <c r="U52" s="9">
        <f t="shared" si="7"/>
        <v>0.40687834054466787</v>
      </c>
      <c r="V52" s="15">
        <f t="shared" si="0"/>
        <v>0</v>
      </c>
      <c r="X52" s="11">
        <f t="shared" si="8"/>
        <v>0</v>
      </c>
      <c r="Y52" s="11">
        <f t="shared" si="9"/>
        <v>5.3029999999999994E-18</v>
      </c>
      <c r="Z52" s="11">
        <f t="shared" si="10"/>
        <v>5.8399999999999999E-4</v>
      </c>
      <c r="AA52" s="16">
        <f t="shared" si="11"/>
        <v>0</v>
      </c>
      <c r="AB52" s="9">
        <f t="shared" si="1"/>
        <v>5.5929E-2</v>
      </c>
      <c r="AC52" s="9">
        <f t="shared" si="2"/>
        <v>1</v>
      </c>
      <c r="AD52" s="15">
        <f t="shared" si="3"/>
        <v>0</v>
      </c>
      <c r="AE52" s="3">
        <f t="shared" si="12"/>
        <v>638.48119999999972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0.14579861111111111</v>
      </c>
      <c r="C53" s="15">
        <f>Raw!C53</f>
        <v>16.899999999999999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5.5215E-2</v>
      </c>
      <c r="F53" s="9">
        <f>IF(Raw!$G53&gt;$C$8,IF(Raw!$Q53&gt;$C$8,IF(Raw!$N53&gt;$C$9,IF(Raw!$N53&lt;$A$9,IF(Raw!$X53&gt;$C$9,IF(Raw!$X53&lt;$A$9,Raw!I53,-999),-999),-999),-999),-999),-999)</f>
        <v>8.8356000000000004E-2</v>
      </c>
      <c r="G53" s="9">
        <f>Raw!G53</f>
        <v>0.95141500000000001</v>
      </c>
      <c r="H53" s="9">
        <f>IF(Raw!$G53&gt;$C$8,IF(Raw!$Q53&gt;$C$8,IF(Raw!$N53&gt;$C$9,IF(Raw!$N53&lt;$A$9,IF(Raw!$X53&gt;$C$9,IF(Raw!$X53&lt;$A$9,Raw!L53,-999),-999),-999),-999),-999),-999)</f>
        <v>487.7</v>
      </c>
      <c r="I53" s="9">
        <f>IF(Raw!$G53&gt;$C$8,IF(Raw!$Q53&gt;$C$8,IF(Raw!$N53&gt;$C$9,IF(Raw!$N53&lt;$A$9,IF(Raw!$X53&gt;$C$9,IF(Raw!$X53&lt;$A$9,Raw!M53,-999),-999),-999),-999),-999),-999)</f>
        <v>2.4390000000000002E-3</v>
      </c>
      <c r="J53" s="9">
        <f>IF(Raw!$G53&gt;$C$8,IF(Raw!$Q53&gt;$C$8,IF(Raw!$N53&gt;$C$9,IF(Raw!$N53&lt;$A$9,IF(Raw!$X53&gt;$C$9,IF(Raw!$X53&lt;$A$9,Raw!N53,-999),-999),-999),-999),-999),-999)</f>
        <v>1174</v>
      </c>
      <c r="K53" s="9">
        <f>IF(Raw!$G53&gt;$C$8,IF(Raw!$Q53&gt;$C$8,IF(Raw!$N53&gt;$C$9,IF(Raw!$N53&lt;$A$9,IF(Raw!$X53&gt;$C$9,IF(Raw!$X53&lt;$A$9,Raw!R53,-999),-999),-999),-999),-999),-999)</f>
        <v>5.6958000000000002E-2</v>
      </c>
      <c r="L53" s="9">
        <f>IF(Raw!$G53&gt;$C$8,IF(Raw!$Q53&gt;$C$8,IF(Raw!$N53&gt;$C$9,IF(Raw!$N53&lt;$A$9,IF(Raw!$X53&gt;$C$9,IF(Raw!$X53&lt;$A$9,Raw!S53,-999),-999),-999),-999),-999),-999)</f>
        <v>9.4093999999999997E-2</v>
      </c>
      <c r="M53" s="9">
        <f>Raw!Q53</f>
        <v>0.93531799999999998</v>
      </c>
      <c r="N53" s="9">
        <f>IF(Raw!$G53&gt;$C$8,IF(Raw!$Q53&gt;$C$8,IF(Raw!$N53&gt;$C$9,IF(Raw!$N53&lt;$A$9,IF(Raw!$X53&gt;$C$9,IF(Raw!$X53&lt;$A$9,Raw!V53,-999),-999),-999),-999),-999),-999)</f>
        <v>551.6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645</v>
      </c>
      <c r="R53" s="9">
        <f t="shared" si="4"/>
        <v>3.3141000000000004E-2</v>
      </c>
      <c r="S53" s="9">
        <f t="shared" si="5"/>
        <v>0.37508488387885375</v>
      </c>
      <c r="T53" s="9">
        <f t="shared" si="6"/>
        <v>3.7135999999999995E-2</v>
      </c>
      <c r="U53" s="9">
        <f t="shared" si="7"/>
        <v>0.3946691606266074</v>
      </c>
      <c r="V53" s="15">
        <f t="shared" si="0"/>
        <v>0</v>
      </c>
      <c r="X53" s="11">
        <f t="shared" si="8"/>
        <v>0</v>
      </c>
      <c r="Y53" s="11">
        <f t="shared" si="9"/>
        <v>4.8769999999999995E-18</v>
      </c>
      <c r="Z53" s="11">
        <f t="shared" si="10"/>
        <v>1.1739999999999999E-3</v>
      </c>
      <c r="AA53" s="16">
        <f t="shared" si="11"/>
        <v>0</v>
      </c>
      <c r="AB53" s="9">
        <f t="shared" si="1"/>
        <v>5.6958000000000002E-2</v>
      </c>
      <c r="AC53" s="9">
        <f t="shared" si="2"/>
        <v>1</v>
      </c>
      <c r="AD53" s="15">
        <f t="shared" si="3"/>
        <v>0</v>
      </c>
      <c r="AE53" s="3">
        <f t="shared" si="12"/>
        <v>587.19079999999974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0.14585648148148148</v>
      </c>
      <c r="C54" s="15">
        <f>Raw!C54</f>
        <v>17.8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5.8109000000000001E-2</v>
      </c>
      <c r="F54" s="9">
        <f>IF(Raw!$G54&gt;$C$8,IF(Raw!$Q54&gt;$C$8,IF(Raw!$N54&gt;$C$9,IF(Raw!$N54&lt;$A$9,IF(Raw!$X54&gt;$C$9,IF(Raw!$X54&lt;$A$9,Raw!I54,-999),-999),-999),-999),-999),-999)</f>
        <v>9.6149999999999999E-2</v>
      </c>
      <c r="G54" s="9">
        <f>Raw!G54</f>
        <v>0.94245900000000005</v>
      </c>
      <c r="H54" s="9">
        <f>IF(Raw!$G54&gt;$C$8,IF(Raw!$Q54&gt;$C$8,IF(Raw!$N54&gt;$C$9,IF(Raw!$N54&lt;$A$9,IF(Raw!$X54&gt;$C$9,IF(Raw!$X54&lt;$A$9,Raw!L54,-999),-999),-999),-999),-999),-999)</f>
        <v>514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796</v>
      </c>
      <c r="K54" s="9">
        <f>IF(Raw!$G54&gt;$C$8,IF(Raw!$Q54&gt;$C$8,IF(Raw!$N54&gt;$C$9,IF(Raw!$N54&lt;$A$9,IF(Raw!$X54&gt;$C$9,IF(Raw!$X54&lt;$A$9,Raw!R54,-999),-999),-999),-999),-999),-999)</f>
        <v>5.9305999999999998E-2</v>
      </c>
      <c r="L54" s="9">
        <f>IF(Raw!$G54&gt;$C$8,IF(Raw!$Q54&gt;$C$8,IF(Raw!$N54&gt;$C$9,IF(Raw!$N54&lt;$A$9,IF(Raw!$X54&gt;$C$9,IF(Raw!$X54&lt;$A$9,Raw!S54,-999),-999),-999),-999),-999),-999)</f>
        <v>9.4527E-2</v>
      </c>
      <c r="M54" s="9">
        <f>Raw!Q54</f>
        <v>0.94803199999999999</v>
      </c>
      <c r="N54" s="9">
        <f>IF(Raw!$G54&gt;$C$8,IF(Raw!$Q54&gt;$C$8,IF(Raw!$N54&gt;$C$9,IF(Raw!$N54&lt;$A$9,IF(Raw!$X54&gt;$C$9,IF(Raw!$X54&lt;$A$9,Raw!V54,-999),-999),-999),-999),-999),-999)</f>
        <v>548.5</v>
      </c>
      <c r="O54" s="9">
        <f>IF(Raw!$G54&gt;$C$8,IF(Raw!$Q54&gt;$C$8,IF(Raw!$N54&gt;$C$9,IF(Raw!$N54&lt;$A$9,IF(Raw!$X54&gt;$C$9,IF(Raw!$X54&lt;$A$9,Raw!W54,-999),-999),-999),-999),-999),-999)</f>
        <v>2.4390000000000002E-3</v>
      </c>
      <c r="P54" s="9">
        <f>IF(Raw!$G54&gt;$C$8,IF(Raw!$Q54&gt;$C$8,IF(Raw!$N54&gt;$C$9,IF(Raw!$N54&lt;$A$9,IF(Raw!$X54&gt;$C$9,IF(Raw!$X54&lt;$A$9,Raw!X54,-999),-999),-999),-999),-999),-999)</f>
        <v>619</v>
      </c>
      <c r="R54" s="9">
        <f t="shared" si="4"/>
        <v>3.8040999999999998E-2</v>
      </c>
      <c r="S54" s="9">
        <f t="shared" si="5"/>
        <v>0.39564222568902757</v>
      </c>
      <c r="T54" s="9">
        <f t="shared" si="6"/>
        <v>3.5221000000000002E-2</v>
      </c>
      <c r="U54" s="9">
        <f t="shared" si="7"/>
        <v>0.37260253684132577</v>
      </c>
      <c r="V54" s="15">
        <f t="shared" si="0"/>
        <v>0</v>
      </c>
      <c r="X54" s="11">
        <f t="shared" si="8"/>
        <v>0</v>
      </c>
      <c r="Y54" s="11">
        <f t="shared" si="9"/>
        <v>5.1399999999999996E-18</v>
      </c>
      <c r="Z54" s="11">
        <f t="shared" si="10"/>
        <v>7.9599999999999994E-4</v>
      </c>
      <c r="AA54" s="16">
        <f t="shared" si="11"/>
        <v>0</v>
      </c>
      <c r="AB54" s="9">
        <f t="shared" si="1"/>
        <v>5.9305999999999998E-2</v>
      </c>
      <c r="AC54" s="9">
        <f t="shared" si="2"/>
        <v>1</v>
      </c>
      <c r="AD54" s="15">
        <f t="shared" si="3"/>
        <v>0</v>
      </c>
      <c r="AE54" s="3">
        <f t="shared" si="12"/>
        <v>618.85599999999977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0.1459027777777778</v>
      </c>
      <c r="C55" s="15">
        <f>Raw!C55</f>
        <v>18.399999999999999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6.1961000000000002E-2</v>
      </c>
      <c r="F55" s="9">
        <f>IF(Raw!$G55&gt;$C$8,IF(Raw!$Q55&gt;$C$8,IF(Raw!$N55&gt;$C$9,IF(Raw!$N55&lt;$A$9,IF(Raw!$X55&gt;$C$9,IF(Raw!$X55&lt;$A$9,Raw!I55,-999),-999),-999),-999),-999),-999)</f>
        <v>0.104403</v>
      </c>
      <c r="G55" s="9">
        <f>Raw!G55</f>
        <v>0.95744399999999996</v>
      </c>
      <c r="H55" s="9">
        <f>IF(Raw!$G55&gt;$C$8,IF(Raw!$Q55&gt;$C$8,IF(Raw!$N55&gt;$C$9,IF(Raw!$N55&lt;$A$9,IF(Raw!$X55&gt;$C$9,IF(Raw!$X55&lt;$A$9,Raw!L55,-999),-999),-999),-999),-999),-999)</f>
        <v>564.70000000000005</v>
      </c>
      <c r="I55" s="9">
        <f>IF(Raw!$G55&gt;$C$8,IF(Raw!$Q55&gt;$C$8,IF(Raw!$N55&gt;$C$9,IF(Raw!$N55&lt;$A$9,IF(Raw!$X55&gt;$C$9,IF(Raw!$X55&lt;$A$9,Raw!M55,-999),-999),-999),-999),-999),-999)</f>
        <v>1.8225999999999999E-2</v>
      </c>
      <c r="J55" s="9">
        <f>IF(Raw!$G55&gt;$C$8,IF(Raw!$Q55&gt;$C$8,IF(Raw!$N55&gt;$C$9,IF(Raw!$N55&lt;$A$9,IF(Raw!$X55&gt;$C$9,IF(Raw!$X55&lt;$A$9,Raw!N55,-999),-999),-999),-999),-999),-999)</f>
        <v>820</v>
      </c>
      <c r="K55" s="9">
        <f>IF(Raw!$G55&gt;$C$8,IF(Raw!$Q55&gt;$C$8,IF(Raw!$N55&gt;$C$9,IF(Raw!$N55&lt;$A$9,IF(Raw!$X55&gt;$C$9,IF(Raw!$X55&lt;$A$9,Raw!R55,-999),-999),-999),-999),-999),-999)</f>
        <v>5.7664E-2</v>
      </c>
      <c r="L55" s="9">
        <f>IF(Raw!$G55&gt;$C$8,IF(Raw!$Q55&gt;$C$8,IF(Raw!$N55&gt;$C$9,IF(Raw!$N55&lt;$A$9,IF(Raw!$X55&gt;$C$9,IF(Raw!$X55&lt;$A$9,Raw!S55,-999),-999),-999),-999),-999),-999)</f>
        <v>9.9951999999999999E-2</v>
      </c>
      <c r="M55" s="9">
        <f>Raw!Q55</f>
        <v>0.95042199999999999</v>
      </c>
      <c r="N55" s="9">
        <f>IF(Raw!$G55&gt;$C$8,IF(Raw!$Q55&gt;$C$8,IF(Raw!$N55&gt;$C$9,IF(Raw!$N55&lt;$A$9,IF(Raw!$X55&gt;$C$9,IF(Raw!$X55&lt;$A$9,Raw!V55,-999),-999),-999),-999),-999),-999)</f>
        <v>556.6</v>
      </c>
      <c r="O55" s="9">
        <f>IF(Raw!$G55&gt;$C$8,IF(Raw!$Q55&gt;$C$8,IF(Raw!$N55&gt;$C$9,IF(Raw!$N55&lt;$A$9,IF(Raw!$X55&gt;$C$9,IF(Raw!$X55&lt;$A$9,Raw!W55,-999),-999),-999),-999),-999),-999)</f>
        <v>2.4390000000000002E-3</v>
      </c>
      <c r="P55" s="9">
        <f>IF(Raw!$G55&gt;$C$8,IF(Raw!$Q55&gt;$C$8,IF(Raw!$N55&gt;$C$9,IF(Raw!$N55&lt;$A$9,IF(Raw!$X55&gt;$C$9,IF(Raw!$X55&lt;$A$9,Raw!X55,-999),-999),-999),-999),-999),-999)</f>
        <v>832</v>
      </c>
      <c r="R55" s="9">
        <f t="shared" si="4"/>
        <v>4.2441999999999994E-2</v>
      </c>
      <c r="S55" s="9">
        <f t="shared" si="5"/>
        <v>0.40652088541517001</v>
      </c>
      <c r="T55" s="9">
        <f t="shared" si="6"/>
        <v>4.2287999999999999E-2</v>
      </c>
      <c r="U55" s="9">
        <f t="shared" si="7"/>
        <v>0.42308307987834159</v>
      </c>
      <c r="V55" s="15">
        <f t="shared" si="0"/>
        <v>0</v>
      </c>
      <c r="X55" s="11">
        <f t="shared" si="8"/>
        <v>0</v>
      </c>
      <c r="Y55" s="11">
        <f t="shared" si="9"/>
        <v>5.6470000000000001E-18</v>
      </c>
      <c r="Z55" s="11">
        <f t="shared" si="10"/>
        <v>8.1999999999999998E-4</v>
      </c>
      <c r="AA55" s="16">
        <f t="shared" si="11"/>
        <v>0</v>
      </c>
      <c r="AB55" s="9">
        <f t="shared" si="1"/>
        <v>5.7664E-2</v>
      </c>
      <c r="AC55" s="9">
        <f t="shared" si="2"/>
        <v>1</v>
      </c>
      <c r="AD55" s="15">
        <f t="shared" si="3"/>
        <v>0</v>
      </c>
      <c r="AE55" s="3">
        <f t="shared" si="12"/>
        <v>679.89879999999982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0.14596064814814816</v>
      </c>
      <c r="C56" s="15">
        <f>Raw!C56</f>
        <v>19.7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6.2347E-2</v>
      </c>
      <c r="F56" s="9">
        <f>IF(Raw!$G56&gt;$C$8,IF(Raw!$Q56&gt;$C$8,IF(Raw!$N56&gt;$C$9,IF(Raw!$N56&lt;$A$9,IF(Raw!$X56&gt;$C$9,IF(Raw!$X56&lt;$A$9,Raw!I56,-999),-999),-999),-999),-999),-999)</f>
        <v>0.102285</v>
      </c>
      <c r="G56" s="9">
        <f>Raw!G56</f>
        <v>0.94531200000000004</v>
      </c>
      <c r="H56" s="9">
        <f>IF(Raw!$G56&gt;$C$8,IF(Raw!$Q56&gt;$C$8,IF(Raw!$N56&gt;$C$9,IF(Raw!$N56&lt;$A$9,IF(Raw!$X56&gt;$C$9,IF(Raw!$X56&lt;$A$9,Raw!L56,-999),-999),-999),-999),-999),-999)</f>
        <v>538.4</v>
      </c>
      <c r="I56" s="9">
        <f>IF(Raw!$G56&gt;$C$8,IF(Raw!$Q56&gt;$C$8,IF(Raw!$N56&gt;$C$9,IF(Raw!$N56&lt;$A$9,IF(Raw!$X56&gt;$C$9,IF(Raw!$X56&lt;$A$9,Raw!M56,-999),-999),-999),-999),-999),-999)</f>
        <v>2.4390000000000002E-3</v>
      </c>
      <c r="J56" s="9">
        <f>IF(Raw!$G56&gt;$C$8,IF(Raw!$Q56&gt;$C$8,IF(Raw!$N56&gt;$C$9,IF(Raw!$N56&lt;$A$9,IF(Raw!$X56&gt;$C$9,IF(Raw!$X56&lt;$A$9,Raw!N56,-999),-999),-999),-999),-999),-999)</f>
        <v>619</v>
      </c>
      <c r="K56" s="9">
        <f>IF(Raw!$G56&gt;$C$8,IF(Raw!$Q56&gt;$C$8,IF(Raw!$N56&gt;$C$9,IF(Raw!$N56&lt;$A$9,IF(Raw!$X56&gt;$C$9,IF(Raw!$X56&lt;$A$9,Raw!R56,-999),-999),-999),-999),-999),-999)</f>
        <v>5.7966999999999998E-2</v>
      </c>
      <c r="L56" s="9">
        <f>IF(Raw!$G56&gt;$C$8,IF(Raw!$Q56&gt;$C$8,IF(Raw!$N56&gt;$C$9,IF(Raw!$N56&lt;$A$9,IF(Raw!$X56&gt;$C$9,IF(Raw!$X56&lt;$A$9,Raw!S56,-999),-999),-999),-999),-999),-999)</f>
        <v>9.5437999999999995E-2</v>
      </c>
      <c r="M56" s="9">
        <f>Raw!Q56</f>
        <v>0.94809699999999997</v>
      </c>
      <c r="N56" s="9">
        <f>IF(Raw!$G56&gt;$C$8,IF(Raw!$Q56&gt;$C$8,IF(Raw!$N56&gt;$C$9,IF(Raw!$N56&lt;$A$9,IF(Raw!$X56&gt;$C$9,IF(Raw!$X56&lt;$A$9,Raw!V56,-999),-999),-999),-999),-999),-999)</f>
        <v>582.9</v>
      </c>
      <c r="O56" s="9">
        <f>IF(Raw!$G56&gt;$C$8,IF(Raw!$Q56&gt;$C$8,IF(Raw!$N56&gt;$C$9,IF(Raw!$N56&lt;$A$9,IF(Raw!$X56&gt;$C$9,IF(Raw!$X56&lt;$A$9,Raw!W56,-999),-999),-999),-999),-999),-999)</f>
        <v>2.3104E-2</v>
      </c>
      <c r="P56" s="9">
        <f>IF(Raw!$G56&gt;$C$8,IF(Raw!$Q56&gt;$C$8,IF(Raw!$N56&gt;$C$9,IF(Raw!$N56&lt;$A$9,IF(Raw!$X56&gt;$C$9,IF(Raw!$X56&lt;$A$9,Raw!X56,-999),-999),-999),-999),-999),-999)</f>
        <v>785</v>
      </c>
      <c r="R56" s="9">
        <f t="shared" si="4"/>
        <v>3.9938000000000001E-2</v>
      </c>
      <c r="S56" s="9">
        <f t="shared" si="5"/>
        <v>0.39045803392481793</v>
      </c>
      <c r="T56" s="9">
        <f t="shared" si="6"/>
        <v>3.7470999999999997E-2</v>
      </c>
      <c r="U56" s="9">
        <f t="shared" si="7"/>
        <v>0.39262138770720256</v>
      </c>
      <c r="V56" s="15">
        <f t="shared" si="0"/>
        <v>0</v>
      </c>
      <c r="X56" s="11">
        <f t="shared" si="8"/>
        <v>0</v>
      </c>
      <c r="Y56" s="11">
        <f t="shared" si="9"/>
        <v>5.3839999999999992E-18</v>
      </c>
      <c r="Z56" s="11">
        <f t="shared" si="10"/>
        <v>6.1899999999999998E-4</v>
      </c>
      <c r="AA56" s="16">
        <f t="shared" si="11"/>
        <v>0</v>
      </c>
      <c r="AB56" s="9">
        <f t="shared" si="1"/>
        <v>5.7966999999999998E-2</v>
      </c>
      <c r="AC56" s="9">
        <f t="shared" si="2"/>
        <v>1</v>
      </c>
      <c r="AD56" s="15">
        <f t="shared" si="3"/>
        <v>0</v>
      </c>
      <c r="AE56" s="3">
        <f t="shared" si="12"/>
        <v>648.23359999999968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0.14601851851851852</v>
      </c>
      <c r="C57" s="15">
        <f>Raw!C57</f>
        <v>20.2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5.8729999999999997E-2</v>
      </c>
      <c r="F57" s="9">
        <f>IF(Raw!$G57&gt;$C$8,IF(Raw!$Q57&gt;$C$8,IF(Raw!$N57&gt;$C$9,IF(Raw!$N57&lt;$A$9,IF(Raw!$X57&gt;$C$9,IF(Raw!$X57&lt;$A$9,Raw!I57,-999),-999),-999),-999),-999),-999)</f>
        <v>9.6478999999999995E-2</v>
      </c>
      <c r="G57" s="9">
        <f>Raw!G57</f>
        <v>0.943631</v>
      </c>
      <c r="H57" s="9">
        <f>IF(Raw!$G57&gt;$C$8,IF(Raw!$Q57&gt;$C$8,IF(Raw!$N57&gt;$C$9,IF(Raw!$N57&lt;$A$9,IF(Raw!$X57&gt;$C$9,IF(Raw!$X57&lt;$A$9,Raw!L57,-999),-999),-999),-999),-999),-999)</f>
        <v>543.5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877</v>
      </c>
      <c r="K57" s="9">
        <f>IF(Raw!$G57&gt;$C$8,IF(Raw!$Q57&gt;$C$8,IF(Raw!$N57&gt;$C$9,IF(Raw!$N57&lt;$A$9,IF(Raw!$X57&gt;$C$9,IF(Raw!$X57&lt;$A$9,Raw!R57,-999),-999),-999),-999),-999),-999)</f>
        <v>5.5454999999999997E-2</v>
      </c>
      <c r="L57" s="9">
        <f>IF(Raw!$G57&gt;$C$8,IF(Raw!$Q57&gt;$C$8,IF(Raw!$N57&gt;$C$9,IF(Raw!$N57&lt;$A$9,IF(Raw!$X57&gt;$C$9,IF(Raw!$X57&lt;$A$9,Raw!S57,-999),-999),-999),-999),-999),-999)</f>
        <v>9.1888999999999998E-2</v>
      </c>
      <c r="M57" s="9">
        <f>Raw!Q57</f>
        <v>0.94960999999999995</v>
      </c>
      <c r="N57" s="9">
        <f>IF(Raw!$G57&gt;$C$8,IF(Raw!$Q57&gt;$C$8,IF(Raw!$N57&gt;$C$9,IF(Raw!$N57&lt;$A$9,IF(Raw!$X57&gt;$C$9,IF(Raw!$X57&lt;$A$9,Raw!V57,-999),-999),-999),-999),-999),-999)</f>
        <v>625.5</v>
      </c>
      <c r="O57" s="9">
        <f>IF(Raw!$G57&gt;$C$8,IF(Raw!$Q57&gt;$C$8,IF(Raw!$N57&gt;$C$9,IF(Raw!$N57&lt;$A$9,IF(Raw!$X57&gt;$C$9,IF(Raw!$X57&lt;$A$9,Raw!W57,-999),-999),-999),-999),-999),-999)</f>
        <v>0.28084199999999998</v>
      </c>
      <c r="P57" s="9">
        <f>IF(Raw!$G57&gt;$C$8,IF(Raw!$Q57&gt;$C$8,IF(Raw!$N57&gt;$C$9,IF(Raw!$N57&lt;$A$9,IF(Raw!$X57&gt;$C$9,IF(Raw!$X57&lt;$A$9,Raw!X57,-999),-999),-999),-999),-999),-999)</f>
        <v>810</v>
      </c>
      <c r="R57" s="9">
        <f t="shared" si="4"/>
        <v>3.7748999999999998E-2</v>
      </c>
      <c r="S57" s="9">
        <f t="shared" si="5"/>
        <v>0.39126649322650525</v>
      </c>
      <c r="T57" s="9">
        <f t="shared" si="6"/>
        <v>3.6434000000000001E-2</v>
      </c>
      <c r="U57" s="9">
        <f t="shared" si="7"/>
        <v>0.39650012515099742</v>
      </c>
      <c r="V57" s="15">
        <f t="shared" si="0"/>
        <v>0</v>
      </c>
      <c r="X57" s="11">
        <f t="shared" si="8"/>
        <v>0</v>
      </c>
      <c r="Y57" s="11">
        <f t="shared" si="9"/>
        <v>5.435E-18</v>
      </c>
      <c r="Z57" s="11">
        <f t="shared" si="10"/>
        <v>8.7699999999999996E-4</v>
      </c>
      <c r="AA57" s="16">
        <f t="shared" si="11"/>
        <v>0</v>
      </c>
      <c r="AB57" s="9">
        <f t="shared" si="1"/>
        <v>5.5454999999999997E-2</v>
      </c>
      <c r="AC57" s="9">
        <f t="shared" si="2"/>
        <v>1</v>
      </c>
      <c r="AD57" s="15">
        <f t="shared" si="3"/>
        <v>0</v>
      </c>
      <c r="AE57" s="3">
        <f t="shared" si="12"/>
        <v>654.3739999999998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0.14606481481481481</v>
      </c>
      <c r="C58" s="15">
        <f>Raw!C58</f>
        <v>21.3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5.2026999999999997E-2</v>
      </c>
      <c r="F58" s="9">
        <f>IF(Raw!$G58&gt;$C$8,IF(Raw!$Q58&gt;$C$8,IF(Raw!$N58&gt;$C$9,IF(Raw!$N58&lt;$A$9,IF(Raw!$X58&gt;$C$9,IF(Raw!$X58&lt;$A$9,Raw!I58,-999),-999),-999),-999),-999),-999)</f>
        <v>8.9882000000000004E-2</v>
      </c>
      <c r="G58" s="9">
        <f>Raw!G58</f>
        <v>0.92340800000000001</v>
      </c>
      <c r="H58" s="9">
        <f>IF(Raw!$G58&gt;$C$8,IF(Raw!$Q58&gt;$C$8,IF(Raw!$N58&gt;$C$9,IF(Raw!$N58&lt;$A$9,IF(Raw!$X58&gt;$C$9,IF(Raw!$X58&lt;$A$9,Raw!L58,-999),-999),-999),-999),-999),-999)</f>
        <v>628.6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1610</v>
      </c>
      <c r="K58" s="9">
        <f>IF(Raw!$G58&gt;$C$8,IF(Raw!$Q58&gt;$C$8,IF(Raw!$N58&gt;$C$9,IF(Raw!$N58&lt;$A$9,IF(Raw!$X58&gt;$C$9,IF(Raw!$X58&lt;$A$9,Raw!R58,-999),-999),-999),-999),-999),-999)</f>
        <v>5.8214000000000002E-2</v>
      </c>
      <c r="L58" s="9">
        <f>IF(Raw!$G58&gt;$C$8,IF(Raw!$Q58&gt;$C$8,IF(Raw!$N58&gt;$C$9,IF(Raw!$N58&lt;$A$9,IF(Raw!$X58&gt;$C$9,IF(Raw!$X58&lt;$A$9,Raw!S58,-999),-999),-999),-999),-999),-999)</f>
        <v>9.4999E-2</v>
      </c>
      <c r="M58" s="9">
        <f>Raw!Q58</f>
        <v>0.93281499999999995</v>
      </c>
      <c r="N58" s="9">
        <f>IF(Raw!$G58&gt;$C$8,IF(Raw!$Q58&gt;$C$8,IF(Raw!$N58&gt;$C$9,IF(Raw!$N58&lt;$A$9,IF(Raw!$X58&gt;$C$9,IF(Raw!$X58&lt;$A$9,Raw!V58,-999),-999),-999),-999),-999),-999)</f>
        <v>625.5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999</v>
      </c>
      <c r="R58" s="9">
        <f t="shared" si="4"/>
        <v>3.7855000000000007E-2</v>
      </c>
      <c r="S58" s="9">
        <f t="shared" si="5"/>
        <v>0.42116330299726312</v>
      </c>
      <c r="T58" s="9">
        <f t="shared" si="6"/>
        <v>3.6784999999999998E-2</v>
      </c>
      <c r="U58" s="9">
        <f t="shared" si="7"/>
        <v>0.38721460225897114</v>
      </c>
      <c r="V58" s="15">
        <f t="shared" si="0"/>
        <v>0</v>
      </c>
      <c r="X58" s="11">
        <f t="shared" si="8"/>
        <v>0</v>
      </c>
      <c r="Y58" s="11">
        <f t="shared" si="9"/>
        <v>6.2859999999999995E-18</v>
      </c>
      <c r="Z58" s="11">
        <f t="shared" si="10"/>
        <v>1.6099999999999999E-3</v>
      </c>
      <c r="AA58" s="16">
        <f t="shared" si="11"/>
        <v>0</v>
      </c>
      <c r="AB58" s="9">
        <f t="shared" si="1"/>
        <v>5.8214000000000002E-2</v>
      </c>
      <c r="AC58" s="9">
        <f t="shared" si="2"/>
        <v>1</v>
      </c>
      <c r="AD58" s="15">
        <f t="shared" si="3"/>
        <v>0</v>
      </c>
      <c r="AE58" s="3">
        <f t="shared" si="12"/>
        <v>756.83439999999973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0.1461226851851852</v>
      </c>
      <c r="C59" s="15">
        <f>Raw!C59</f>
        <v>22.4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5.7609E-2</v>
      </c>
      <c r="F59" s="9">
        <f>IF(Raw!$G59&gt;$C$8,IF(Raw!$Q59&gt;$C$8,IF(Raw!$N59&gt;$C$9,IF(Raw!$N59&lt;$A$9,IF(Raw!$X59&gt;$C$9,IF(Raw!$X59&lt;$A$9,Raw!I59,-999),-999),-999),-999),-999),-999)</f>
        <v>0.100247</v>
      </c>
      <c r="G59" s="9">
        <f>Raw!G59</f>
        <v>0.941639</v>
      </c>
      <c r="H59" s="9">
        <f>IF(Raw!$G59&gt;$C$8,IF(Raw!$Q59&gt;$C$8,IF(Raw!$N59&gt;$C$9,IF(Raw!$N59&lt;$A$9,IF(Raw!$X59&gt;$C$9,IF(Raw!$X59&lt;$A$9,Raw!L59,-999),-999),-999),-999),-999),-999)</f>
        <v>638.70000000000005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700</v>
      </c>
      <c r="K59" s="9">
        <f>IF(Raw!$G59&gt;$C$8,IF(Raw!$Q59&gt;$C$8,IF(Raw!$N59&gt;$C$9,IF(Raw!$N59&lt;$A$9,IF(Raw!$X59&gt;$C$9,IF(Raw!$X59&lt;$A$9,Raw!R59,-999),-999),-999),-999),-999),-999)</f>
        <v>5.5683999999999997E-2</v>
      </c>
      <c r="L59" s="9">
        <f>IF(Raw!$G59&gt;$C$8,IF(Raw!$Q59&gt;$C$8,IF(Raw!$N59&gt;$C$9,IF(Raw!$N59&lt;$A$9,IF(Raw!$X59&gt;$C$9,IF(Raw!$X59&lt;$A$9,Raw!S59,-999),-999),-999),-999),-999),-999)</f>
        <v>9.7882999999999998E-2</v>
      </c>
      <c r="M59" s="9">
        <f>Raw!Q59</f>
        <v>0.95797399999999999</v>
      </c>
      <c r="N59" s="9">
        <f>IF(Raw!$G59&gt;$C$8,IF(Raw!$Q59&gt;$C$8,IF(Raw!$N59&gt;$C$9,IF(Raw!$N59&lt;$A$9,IF(Raw!$X59&gt;$C$9,IF(Raw!$X59&lt;$A$9,Raw!V59,-999),-999),-999),-999),-999),-999)</f>
        <v>569.79999999999995</v>
      </c>
      <c r="O59" s="9">
        <f>IF(Raw!$G59&gt;$C$8,IF(Raw!$Q59&gt;$C$8,IF(Raw!$N59&gt;$C$9,IF(Raw!$N59&lt;$A$9,IF(Raw!$X59&gt;$C$9,IF(Raw!$X59&lt;$A$9,Raw!W59,-999),-999),-999),-999),-999),-999)</f>
        <v>0.12829299999999999</v>
      </c>
      <c r="P59" s="9">
        <f>IF(Raw!$G59&gt;$C$8,IF(Raw!$Q59&gt;$C$8,IF(Raw!$N59&gt;$C$9,IF(Raw!$N59&lt;$A$9,IF(Raw!$X59&gt;$C$9,IF(Raw!$X59&lt;$A$9,Raw!X59,-999),-999),-999),-999),-999),-999)</f>
        <v>671</v>
      </c>
      <c r="R59" s="9">
        <f t="shared" si="4"/>
        <v>4.2638000000000002E-2</v>
      </c>
      <c r="S59" s="9">
        <f t="shared" si="5"/>
        <v>0.42532943629235787</v>
      </c>
      <c r="T59" s="9">
        <f t="shared" si="6"/>
        <v>4.2199E-2</v>
      </c>
      <c r="U59" s="9">
        <f t="shared" si="7"/>
        <v>0.43111674141577189</v>
      </c>
      <c r="V59" s="15">
        <f t="shared" si="0"/>
        <v>0</v>
      </c>
      <c r="X59" s="11">
        <f t="shared" si="8"/>
        <v>0</v>
      </c>
      <c r="Y59" s="11">
        <f t="shared" si="9"/>
        <v>6.387E-18</v>
      </c>
      <c r="Z59" s="11">
        <f t="shared" si="10"/>
        <v>6.9999999999999999E-4</v>
      </c>
      <c r="AA59" s="16">
        <f t="shared" si="11"/>
        <v>0</v>
      </c>
      <c r="AB59" s="9">
        <f t="shared" si="1"/>
        <v>5.5683999999999997E-2</v>
      </c>
      <c r="AC59" s="9">
        <f t="shared" si="2"/>
        <v>1</v>
      </c>
      <c r="AD59" s="15">
        <f t="shared" si="3"/>
        <v>0</v>
      </c>
      <c r="AE59" s="3">
        <f t="shared" si="12"/>
        <v>768.99479999999983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0.14618055555555556</v>
      </c>
      <c r="C60" s="15">
        <f>Raw!C60</f>
        <v>23.1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5.4224000000000001E-2</v>
      </c>
      <c r="F60" s="9">
        <f>IF(Raw!$G60&gt;$C$8,IF(Raw!$Q60&gt;$C$8,IF(Raw!$N60&gt;$C$9,IF(Raw!$N60&lt;$A$9,IF(Raw!$X60&gt;$C$9,IF(Raw!$X60&lt;$A$9,Raw!I60,-999),-999),-999),-999),-999),-999)</f>
        <v>9.3432000000000001E-2</v>
      </c>
      <c r="G60" s="9">
        <f>Raw!G60</f>
        <v>0.97101599999999999</v>
      </c>
      <c r="H60" s="9">
        <f>IF(Raw!$G60&gt;$C$8,IF(Raw!$Q60&gt;$C$8,IF(Raw!$N60&gt;$C$9,IF(Raw!$N60&lt;$A$9,IF(Raw!$X60&gt;$C$9,IF(Raw!$X60&lt;$A$9,Raw!L60,-999),-999),-999),-999),-999),-999)</f>
        <v>572.9</v>
      </c>
      <c r="I60" s="9">
        <f>IF(Raw!$G60&gt;$C$8,IF(Raw!$Q60&gt;$C$8,IF(Raw!$N60&gt;$C$9,IF(Raw!$N60&lt;$A$9,IF(Raw!$X60&gt;$C$9,IF(Raw!$X60&lt;$A$9,Raw!M60,-999),-999),-999),-999),-999),-999)</f>
        <v>2.4390000000000002E-3</v>
      </c>
      <c r="J60" s="9">
        <f>IF(Raw!$G60&gt;$C$8,IF(Raw!$Q60&gt;$C$8,IF(Raw!$N60&gt;$C$9,IF(Raw!$N60&lt;$A$9,IF(Raw!$X60&gt;$C$9,IF(Raw!$X60&lt;$A$9,Raw!N60,-999),-999),-999),-999),-999),-999)</f>
        <v>1184</v>
      </c>
      <c r="K60" s="9">
        <f>IF(Raw!$G60&gt;$C$8,IF(Raw!$Q60&gt;$C$8,IF(Raw!$N60&gt;$C$9,IF(Raw!$N60&lt;$A$9,IF(Raw!$X60&gt;$C$9,IF(Raw!$X60&lt;$A$9,Raw!R60,-999),-999),-999),-999),-999),-999)</f>
        <v>5.7186000000000001E-2</v>
      </c>
      <c r="L60" s="9">
        <f>IF(Raw!$G60&gt;$C$8,IF(Raw!$Q60&gt;$C$8,IF(Raw!$N60&gt;$C$9,IF(Raw!$N60&lt;$A$9,IF(Raw!$X60&gt;$C$9,IF(Raw!$X60&lt;$A$9,Raw!S60,-999),-999),-999),-999),-999),-999)</f>
        <v>9.6610000000000001E-2</v>
      </c>
      <c r="M60" s="9">
        <f>Raw!Q60</f>
        <v>0.94620199999999999</v>
      </c>
      <c r="N60" s="9">
        <f>IF(Raw!$G60&gt;$C$8,IF(Raw!$Q60&gt;$C$8,IF(Raw!$N60&gt;$C$9,IF(Raw!$N60&lt;$A$9,IF(Raw!$X60&gt;$C$9,IF(Raw!$X60&lt;$A$9,Raw!V60,-999),-999),-999),-999),-999),-999)</f>
        <v>577.9</v>
      </c>
      <c r="O60" s="9">
        <f>IF(Raw!$G60&gt;$C$8,IF(Raw!$Q60&gt;$C$8,IF(Raw!$N60&gt;$C$9,IF(Raw!$N60&lt;$A$9,IF(Raw!$X60&gt;$C$9,IF(Raw!$X60&lt;$A$9,Raw!W60,-999),-999),-999),-999),-999),-999)</f>
        <v>2.4390000000000002E-3</v>
      </c>
      <c r="P60" s="9">
        <f>IF(Raw!$G60&gt;$C$8,IF(Raw!$Q60&gt;$C$8,IF(Raw!$N60&gt;$C$9,IF(Raw!$N60&lt;$A$9,IF(Raw!$X60&gt;$C$9,IF(Raw!$X60&lt;$A$9,Raw!X60,-999),-999),-999),-999),-999),-999)</f>
        <v>754</v>
      </c>
      <c r="R60" s="9">
        <f t="shared" si="4"/>
        <v>3.9208E-2</v>
      </c>
      <c r="S60" s="9">
        <f t="shared" si="5"/>
        <v>0.4196420926449182</v>
      </c>
      <c r="T60" s="9">
        <f t="shared" si="6"/>
        <v>3.9424000000000001E-2</v>
      </c>
      <c r="U60" s="9">
        <f t="shared" si="7"/>
        <v>0.40807369837490942</v>
      </c>
      <c r="V60" s="15">
        <f t="shared" si="0"/>
        <v>0</v>
      </c>
      <c r="X60" s="11">
        <f t="shared" si="8"/>
        <v>0</v>
      </c>
      <c r="Y60" s="11">
        <f t="shared" si="9"/>
        <v>5.7289999999999993E-18</v>
      </c>
      <c r="Z60" s="11">
        <f t="shared" si="10"/>
        <v>1.1839999999999999E-3</v>
      </c>
      <c r="AA60" s="16">
        <f t="shared" si="11"/>
        <v>0</v>
      </c>
      <c r="AB60" s="9">
        <f t="shared" si="1"/>
        <v>5.7186000000000001E-2</v>
      </c>
      <c r="AC60" s="9">
        <f t="shared" si="2"/>
        <v>1</v>
      </c>
      <c r="AD60" s="15">
        <f t="shared" si="3"/>
        <v>0</v>
      </c>
      <c r="AE60" s="3">
        <f t="shared" si="12"/>
        <v>689.77159999999969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0.14622685185185186</v>
      </c>
      <c r="C61" s="15">
        <f>Raw!C61</f>
        <v>24.4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5.2832999999999998E-2</v>
      </c>
      <c r="F61" s="9">
        <f>IF(Raw!$G61&gt;$C$8,IF(Raw!$Q61&gt;$C$8,IF(Raw!$N61&gt;$C$9,IF(Raw!$N61&lt;$A$9,IF(Raw!$X61&gt;$C$9,IF(Raw!$X61&lt;$A$9,Raw!I61,-999),-999),-999),-999),-999),-999)</f>
        <v>9.0494000000000005E-2</v>
      </c>
      <c r="G61" s="9">
        <f>Raw!G61</f>
        <v>0.94572000000000001</v>
      </c>
      <c r="H61" s="9">
        <f>IF(Raw!$G61&gt;$C$8,IF(Raw!$Q61&gt;$C$8,IF(Raw!$N61&gt;$C$9,IF(Raw!$N61&lt;$A$9,IF(Raw!$X61&gt;$C$9,IF(Raw!$X61&lt;$A$9,Raw!L61,-999),-999),-999),-999),-999),-999)</f>
        <v>591.1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659</v>
      </c>
      <c r="K61" s="9">
        <f>IF(Raw!$G61&gt;$C$8,IF(Raw!$Q61&gt;$C$8,IF(Raw!$N61&gt;$C$9,IF(Raw!$N61&lt;$A$9,IF(Raw!$X61&gt;$C$9,IF(Raw!$X61&lt;$A$9,Raw!R61,-999),-999),-999),-999),-999),-999)</f>
        <v>5.9195999999999999E-2</v>
      </c>
      <c r="L61" s="9">
        <f>IF(Raw!$G61&gt;$C$8,IF(Raw!$Q61&gt;$C$8,IF(Raw!$N61&gt;$C$9,IF(Raw!$N61&lt;$A$9,IF(Raw!$X61&gt;$C$9,IF(Raw!$X61&lt;$A$9,Raw!S61,-999),-999),-999),-999),-999),-999)</f>
        <v>9.3855999999999995E-2</v>
      </c>
      <c r="M61" s="9">
        <f>Raw!Q61</f>
        <v>0.91602899999999998</v>
      </c>
      <c r="N61" s="9">
        <f>IF(Raw!$G61&gt;$C$8,IF(Raw!$Q61&gt;$C$8,IF(Raw!$N61&gt;$C$9,IF(Raw!$N61&lt;$A$9,IF(Raw!$X61&gt;$C$9,IF(Raw!$X61&lt;$A$9,Raw!V61,-999),-999),-999),-999),-999),-999)</f>
        <v>577.9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1115</v>
      </c>
      <c r="R61" s="9">
        <f t="shared" si="4"/>
        <v>3.7661000000000007E-2</v>
      </c>
      <c r="S61" s="9">
        <f t="shared" si="5"/>
        <v>0.41617123787212418</v>
      </c>
      <c r="T61" s="9">
        <f t="shared" si="6"/>
        <v>3.4659999999999996E-2</v>
      </c>
      <c r="U61" s="9">
        <f t="shared" si="7"/>
        <v>0.36928912376406409</v>
      </c>
      <c r="V61" s="15">
        <f t="shared" si="0"/>
        <v>0</v>
      </c>
      <c r="X61" s="11">
        <f t="shared" si="8"/>
        <v>0</v>
      </c>
      <c r="Y61" s="11">
        <f t="shared" si="9"/>
        <v>5.9109999999999996E-18</v>
      </c>
      <c r="Z61" s="11">
        <f t="shared" si="10"/>
        <v>6.5899999999999997E-4</v>
      </c>
      <c r="AA61" s="16">
        <f t="shared" si="11"/>
        <v>0</v>
      </c>
      <c r="AB61" s="9">
        <f t="shared" si="1"/>
        <v>5.9195999999999999E-2</v>
      </c>
      <c r="AC61" s="9">
        <f t="shared" si="2"/>
        <v>1</v>
      </c>
      <c r="AD61" s="15">
        <f t="shared" si="3"/>
        <v>0</v>
      </c>
      <c r="AE61" s="3">
        <f t="shared" si="12"/>
        <v>711.68439999999975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0.14628472222222222</v>
      </c>
      <c r="C62" s="15">
        <f>Raw!C62</f>
        <v>24.8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5.2944999999999999E-2</v>
      </c>
      <c r="F62" s="9">
        <f>IF(Raw!$G62&gt;$C$8,IF(Raw!$Q62&gt;$C$8,IF(Raw!$N62&gt;$C$9,IF(Raw!$N62&lt;$A$9,IF(Raw!$X62&gt;$C$9,IF(Raw!$X62&lt;$A$9,Raw!I62,-999),-999),-999),-999),-999),-999)</f>
        <v>9.1585E-2</v>
      </c>
      <c r="G62" s="9">
        <f>Raw!G62</f>
        <v>0.96187299999999998</v>
      </c>
      <c r="H62" s="9">
        <f>IF(Raw!$G62&gt;$C$8,IF(Raw!$Q62&gt;$C$8,IF(Raw!$N62&gt;$C$9,IF(Raw!$N62&lt;$A$9,IF(Raw!$X62&gt;$C$9,IF(Raw!$X62&lt;$A$9,Raw!L62,-999),-999),-999),-999),-999),-999)</f>
        <v>577.9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578</v>
      </c>
      <c r="K62" s="9">
        <f>IF(Raw!$G62&gt;$C$8,IF(Raw!$Q62&gt;$C$8,IF(Raw!$N62&gt;$C$9,IF(Raw!$N62&lt;$A$9,IF(Raw!$X62&gt;$C$9,IF(Raw!$X62&lt;$A$9,Raw!R62,-999),-999),-999),-999),-999),-999)</f>
        <v>5.6687000000000001E-2</v>
      </c>
      <c r="L62" s="9">
        <f>IF(Raw!$G62&gt;$C$8,IF(Raw!$Q62&gt;$C$8,IF(Raw!$N62&gt;$C$9,IF(Raw!$N62&lt;$A$9,IF(Raw!$X62&gt;$C$9,IF(Raw!$X62&lt;$A$9,Raw!S62,-999),-999),-999),-999),-999),-999)</f>
        <v>9.3733999999999998E-2</v>
      </c>
      <c r="M62" s="9">
        <f>Raw!Q62</f>
        <v>0.95097900000000002</v>
      </c>
      <c r="N62" s="9">
        <f>IF(Raw!$G62&gt;$C$8,IF(Raw!$Q62&gt;$C$8,IF(Raw!$N62&gt;$C$9,IF(Raw!$N62&lt;$A$9,IF(Raw!$X62&gt;$C$9,IF(Raw!$X62&lt;$A$9,Raw!V62,-999),-999),-999),-999),-999),-999)</f>
        <v>577.9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509</v>
      </c>
      <c r="R62" s="9">
        <f t="shared" si="4"/>
        <v>3.8640000000000001E-2</v>
      </c>
      <c r="S62" s="9">
        <f t="shared" si="5"/>
        <v>0.42190315007916146</v>
      </c>
      <c r="T62" s="9">
        <f t="shared" si="6"/>
        <v>3.7046999999999997E-2</v>
      </c>
      <c r="U62" s="9">
        <f t="shared" si="7"/>
        <v>0.39523545351740025</v>
      </c>
      <c r="V62" s="15">
        <f t="shared" si="0"/>
        <v>0</v>
      </c>
      <c r="X62" s="11">
        <f t="shared" si="8"/>
        <v>0</v>
      </c>
      <c r="Y62" s="11">
        <f t="shared" si="9"/>
        <v>5.7789999999999998E-18</v>
      </c>
      <c r="Z62" s="11">
        <f t="shared" si="10"/>
        <v>5.7799999999999995E-4</v>
      </c>
      <c r="AA62" s="16">
        <f t="shared" si="11"/>
        <v>0</v>
      </c>
      <c r="AB62" s="9">
        <f t="shared" si="1"/>
        <v>5.6687000000000001E-2</v>
      </c>
      <c r="AC62" s="9">
        <f t="shared" si="2"/>
        <v>1</v>
      </c>
      <c r="AD62" s="15">
        <f t="shared" si="3"/>
        <v>0</v>
      </c>
      <c r="AE62" s="3">
        <f t="shared" si="12"/>
        <v>695.79159999999979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0.14633101851851851</v>
      </c>
      <c r="C63" s="15">
        <f>Raw!C63</f>
        <v>26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5.3773000000000001E-2</v>
      </c>
      <c r="F63" s="9">
        <f>IF(Raw!$G63&gt;$C$8,IF(Raw!$Q63&gt;$C$8,IF(Raw!$N63&gt;$C$9,IF(Raw!$N63&lt;$A$9,IF(Raw!$X63&gt;$C$9,IF(Raw!$X63&lt;$A$9,Raw!I63,-999),-999),-999),-999),-999),-999)</f>
        <v>9.1297000000000003E-2</v>
      </c>
      <c r="G63" s="9">
        <f>Raw!G63</f>
        <v>0.96299100000000004</v>
      </c>
      <c r="H63" s="9">
        <f>IF(Raw!$G63&gt;$C$8,IF(Raw!$Q63&gt;$C$8,IF(Raw!$N63&gt;$C$9,IF(Raw!$N63&lt;$A$9,IF(Raw!$X63&gt;$C$9,IF(Raw!$X63&lt;$A$9,Raw!L63,-999),-999),-999),-999),-999),-999)</f>
        <v>615.4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864</v>
      </c>
      <c r="K63" s="9">
        <f>IF(Raw!$G63&gt;$C$8,IF(Raw!$Q63&gt;$C$8,IF(Raw!$N63&gt;$C$9,IF(Raw!$N63&lt;$A$9,IF(Raw!$X63&gt;$C$9,IF(Raw!$X63&lt;$A$9,Raw!R63,-999),-999),-999),-999),-999),-999)</f>
        <v>5.2290999999999997E-2</v>
      </c>
      <c r="L63" s="9">
        <f>IF(Raw!$G63&gt;$C$8,IF(Raw!$Q63&gt;$C$8,IF(Raw!$N63&gt;$C$9,IF(Raw!$N63&lt;$A$9,IF(Raw!$X63&gt;$C$9,IF(Raw!$X63&lt;$A$9,Raw!S63,-999),-999),-999),-999),-999),-999)</f>
        <v>9.2823000000000003E-2</v>
      </c>
      <c r="M63" s="9">
        <f>Raw!Q63</f>
        <v>0.96189800000000003</v>
      </c>
      <c r="N63" s="9">
        <f>IF(Raw!$G63&gt;$C$8,IF(Raw!$Q63&gt;$C$8,IF(Raw!$N63&gt;$C$9,IF(Raw!$N63&lt;$A$9,IF(Raw!$X63&gt;$C$9,IF(Raw!$X63&lt;$A$9,Raw!V63,-999),-999),-999),-999),-999),-999)</f>
        <v>659.9</v>
      </c>
      <c r="O63" s="9">
        <f>IF(Raw!$G63&gt;$C$8,IF(Raw!$Q63&gt;$C$8,IF(Raw!$N63&gt;$C$9,IF(Raw!$N63&lt;$A$9,IF(Raw!$X63&gt;$C$9,IF(Raw!$X63&lt;$A$9,Raw!W63,-999),-999),-999),-999),-999),-999)</f>
        <v>0.19028900000000001</v>
      </c>
      <c r="P63" s="9">
        <f>IF(Raw!$G63&gt;$C$8,IF(Raw!$Q63&gt;$C$8,IF(Raw!$N63&gt;$C$9,IF(Raw!$N63&lt;$A$9,IF(Raw!$X63&gt;$C$9,IF(Raw!$X63&lt;$A$9,Raw!X63,-999),-999),-999),-999),-999),-999)</f>
        <v>1016</v>
      </c>
      <c r="R63" s="9">
        <f t="shared" si="4"/>
        <v>3.7524000000000002E-2</v>
      </c>
      <c r="S63" s="9">
        <f t="shared" si="5"/>
        <v>0.41101021939384647</v>
      </c>
      <c r="T63" s="9">
        <f t="shared" si="6"/>
        <v>4.0532000000000006E-2</v>
      </c>
      <c r="U63" s="9">
        <f t="shared" si="7"/>
        <v>0.43665901770035448</v>
      </c>
      <c r="V63" s="15">
        <f t="shared" si="0"/>
        <v>0</v>
      </c>
      <c r="X63" s="11">
        <f t="shared" si="8"/>
        <v>0</v>
      </c>
      <c r="Y63" s="11">
        <f t="shared" si="9"/>
        <v>6.1539999999999998E-18</v>
      </c>
      <c r="Z63" s="11">
        <f t="shared" si="10"/>
        <v>8.6399999999999997E-4</v>
      </c>
      <c r="AA63" s="16">
        <f t="shared" si="11"/>
        <v>0</v>
      </c>
      <c r="AB63" s="9">
        <f t="shared" si="1"/>
        <v>5.2290999999999997E-2</v>
      </c>
      <c r="AC63" s="9">
        <f t="shared" si="2"/>
        <v>1</v>
      </c>
      <c r="AD63" s="15">
        <f t="shared" si="3"/>
        <v>0</v>
      </c>
      <c r="AE63" s="3">
        <f t="shared" si="12"/>
        <v>740.94159999999977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0.14638888888888887</v>
      </c>
      <c r="C64" s="15">
        <f>Raw!C64</f>
        <v>27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5.5411000000000002E-2</v>
      </c>
      <c r="F64" s="9">
        <f>IF(Raw!$G64&gt;$C$8,IF(Raw!$Q64&gt;$C$8,IF(Raw!$N64&gt;$C$9,IF(Raw!$N64&lt;$A$9,IF(Raw!$X64&gt;$C$9,IF(Raw!$X64&lt;$A$9,Raw!I64,-999),-999),-999),-999),-999),-999)</f>
        <v>9.3845999999999999E-2</v>
      </c>
      <c r="G64" s="9">
        <f>Raw!G64</f>
        <v>0.93437800000000004</v>
      </c>
      <c r="H64" s="9">
        <f>IF(Raw!$G64&gt;$C$8,IF(Raw!$Q64&gt;$C$8,IF(Raw!$N64&gt;$C$9,IF(Raw!$N64&lt;$A$9,IF(Raw!$X64&gt;$C$9,IF(Raw!$X64&lt;$A$9,Raw!L64,-999),-999),-999),-999),-999),-999)</f>
        <v>646.79999999999995</v>
      </c>
      <c r="I64" s="9">
        <f>IF(Raw!$G64&gt;$C$8,IF(Raw!$Q64&gt;$C$8,IF(Raw!$N64&gt;$C$9,IF(Raw!$N64&lt;$A$9,IF(Raw!$X64&gt;$C$9,IF(Raw!$X64&lt;$A$9,Raw!M64,-999),-999),-999),-999),-999),-999)</f>
        <v>6.4434000000000005E-2</v>
      </c>
      <c r="J64" s="9">
        <f>IF(Raw!$G64&gt;$C$8,IF(Raw!$Q64&gt;$C$8,IF(Raw!$N64&gt;$C$9,IF(Raw!$N64&lt;$A$9,IF(Raw!$X64&gt;$C$9,IF(Raw!$X64&lt;$A$9,Raw!N64,-999),-999),-999),-999),-999),-999)</f>
        <v>1224</v>
      </c>
      <c r="K64" s="9">
        <f>IF(Raw!$G64&gt;$C$8,IF(Raw!$Q64&gt;$C$8,IF(Raw!$N64&gt;$C$9,IF(Raw!$N64&lt;$A$9,IF(Raw!$X64&gt;$C$9,IF(Raw!$X64&lt;$A$9,Raw!R64,-999),-999),-999),-999),-999),-999)</f>
        <v>5.2266E-2</v>
      </c>
      <c r="L64" s="9">
        <f>IF(Raw!$G64&gt;$C$8,IF(Raw!$Q64&gt;$C$8,IF(Raw!$N64&gt;$C$9,IF(Raw!$N64&lt;$A$9,IF(Raw!$X64&gt;$C$9,IF(Raw!$X64&lt;$A$9,Raw!S64,-999),-999),-999),-999),-999),-999)</f>
        <v>8.8405999999999998E-2</v>
      </c>
      <c r="M64" s="9">
        <f>Raw!Q64</f>
        <v>0.93797799999999998</v>
      </c>
      <c r="N64" s="9">
        <f>IF(Raw!$G64&gt;$C$8,IF(Raw!$Q64&gt;$C$8,IF(Raw!$N64&gt;$C$9,IF(Raw!$N64&lt;$A$9,IF(Raw!$X64&gt;$C$9,IF(Raw!$X64&lt;$A$9,Raw!V64,-999),-999),-999),-999),-999),-999)</f>
        <v>569.79999999999995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800</v>
      </c>
      <c r="R64" s="9">
        <f t="shared" si="4"/>
        <v>3.8434999999999997E-2</v>
      </c>
      <c r="S64" s="9">
        <f t="shared" si="5"/>
        <v>0.40955395008844275</v>
      </c>
      <c r="T64" s="9">
        <f t="shared" si="6"/>
        <v>3.6139999999999999E-2</v>
      </c>
      <c r="U64" s="9">
        <f t="shared" si="7"/>
        <v>0.40879578309164533</v>
      </c>
      <c r="V64" s="15">
        <f t="shared" si="0"/>
        <v>0</v>
      </c>
      <c r="X64" s="11">
        <f t="shared" si="8"/>
        <v>0</v>
      </c>
      <c r="Y64" s="11">
        <f t="shared" si="9"/>
        <v>6.467999999999999E-18</v>
      </c>
      <c r="Z64" s="11">
        <f t="shared" si="10"/>
        <v>1.224E-3</v>
      </c>
      <c r="AA64" s="16">
        <f t="shared" si="11"/>
        <v>0</v>
      </c>
      <c r="AB64" s="9">
        <f t="shared" si="1"/>
        <v>5.2266E-2</v>
      </c>
      <c r="AC64" s="9">
        <f t="shared" si="2"/>
        <v>1</v>
      </c>
      <c r="AD64" s="15">
        <f t="shared" si="3"/>
        <v>0</v>
      </c>
      <c r="AE64" s="3">
        <f t="shared" si="12"/>
        <v>778.74719999999968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0.14644675925925926</v>
      </c>
      <c r="C65" s="15">
        <f>Raw!C65</f>
        <v>27.5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6.4549999999999996E-2</v>
      </c>
      <c r="F65" s="9">
        <f>IF(Raw!$G65&gt;$C$8,IF(Raw!$Q65&gt;$C$8,IF(Raw!$N65&gt;$C$9,IF(Raw!$N65&lt;$A$9,IF(Raw!$X65&gt;$C$9,IF(Raw!$X65&lt;$A$9,Raw!I65,-999),-999),-999),-999),-999),-999)</f>
        <v>0.111724</v>
      </c>
      <c r="G65" s="9">
        <f>Raw!G65</f>
        <v>0.96234200000000003</v>
      </c>
      <c r="H65" s="9">
        <f>IF(Raw!$G65&gt;$C$8,IF(Raw!$Q65&gt;$C$8,IF(Raw!$N65&gt;$C$9,IF(Raw!$N65&lt;$A$9,IF(Raw!$X65&gt;$C$9,IF(Raw!$X65&lt;$A$9,Raw!L65,-999),-999),-999),-999),-999),-999)</f>
        <v>517.1</v>
      </c>
      <c r="I65" s="9">
        <f>IF(Raw!$G65&gt;$C$8,IF(Raw!$Q65&gt;$C$8,IF(Raw!$N65&gt;$C$9,IF(Raw!$N65&lt;$A$9,IF(Raw!$X65&gt;$C$9,IF(Raw!$X65&lt;$A$9,Raw!M65,-999),-999),-999),-999),-999),-999)</f>
        <v>2.4390000000000002E-3</v>
      </c>
      <c r="J65" s="9">
        <f>IF(Raw!$G65&gt;$C$8,IF(Raw!$Q65&gt;$C$8,IF(Raw!$N65&gt;$C$9,IF(Raw!$N65&lt;$A$9,IF(Raw!$X65&gt;$C$9,IF(Raw!$X65&lt;$A$9,Raw!N65,-999),-999),-999),-999),-999),-999)</f>
        <v>720</v>
      </c>
      <c r="K65" s="9">
        <f>IF(Raw!$G65&gt;$C$8,IF(Raw!$Q65&gt;$C$8,IF(Raw!$N65&gt;$C$9,IF(Raw!$N65&lt;$A$9,IF(Raw!$X65&gt;$C$9,IF(Raw!$X65&lt;$A$9,Raw!R65,-999),-999),-999),-999),-999),-999)</f>
        <v>5.2756999999999998E-2</v>
      </c>
      <c r="L65" s="9">
        <f>IF(Raw!$G65&gt;$C$8,IF(Raw!$Q65&gt;$C$8,IF(Raw!$N65&gt;$C$9,IF(Raw!$N65&lt;$A$9,IF(Raw!$X65&gt;$C$9,IF(Raw!$X65&lt;$A$9,Raw!S65,-999),-999),-999),-999),-999),-999)</f>
        <v>8.8524000000000005E-2</v>
      </c>
      <c r="M65" s="9">
        <f>Raw!Q65</f>
        <v>0.94173300000000004</v>
      </c>
      <c r="N65" s="9">
        <f>IF(Raw!$G65&gt;$C$8,IF(Raw!$Q65&gt;$C$8,IF(Raw!$N65&gt;$C$9,IF(Raw!$N65&lt;$A$9,IF(Raw!$X65&gt;$C$9,IF(Raw!$X65&lt;$A$9,Raw!V65,-999),-999),-999),-999),-999),-999)</f>
        <v>615.4</v>
      </c>
      <c r="O65" s="9">
        <f>IF(Raw!$G65&gt;$C$8,IF(Raw!$Q65&gt;$C$8,IF(Raw!$N65&gt;$C$9,IF(Raw!$N65&lt;$A$9,IF(Raw!$X65&gt;$C$9,IF(Raw!$X65&lt;$A$9,Raw!W65,-999),-999),-999),-999),-999),-999)</f>
        <v>2.4390000000000002E-3</v>
      </c>
      <c r="P65" s="9">
        <f>IF(Raw!$G65&gt;$C$8,IF(Raw!$Q65&gt;$C$8,IF(Raw!$N65&gt;$C$9,IF(Raw!$N65&lt;$A$9,IF(Raw!$X65&gt;$C$9,IF(Raw!$X65&lt;$A$9,Raw!X65,-999),-999),-999),-999),-999),-999)</f>
        <v>683</v>
      </c>
      <c r="R65" s="9">
        <f t="shared" si="4"/>
        <v>4.7174000000000008E-2</v>
      </c>
      <c r="S65" s="9">
        <f t="shared" si="5"/>
        <v>0.42223694103326059</v>
      </c>
      <c r="T65" s="9">
        <f t="shared" si="6"/>
        <v>3.5767000000000007E-2</v>
      </c>
      <c r="U65" s="9">
        <f t="shared" si="7"/>
        <v>0.40403732321178443</v>
      </c>
      <c r="V65" s="15">
        <f t="shared" si="0"/>
        <v>0</v>
      </c>
      <c r="X65" s="11">
        <f t="shared" si="8"/>
        <v>0</v>
      </c>
      <c r="Y65" s="11">
        <f t="shared" si="9"/>
        <v>5.1709999999999997E-18</v>
      </c>
      <c r="Z65" s="11">
        <f t="shared" si="10"/>
        <v>7.1999999999999994E-4</v>
      </c>
      <c r="AA65" s="16">
        <f t="shared" si="11"/>
        <v>0</v>
      </c>
      <c r="AB65" s="9">
        <f t="shared" si="1"/>
        <v>5.2756999999999998E-2</v>
      </c>
      <c r="AC65" s="9">
        <f t="shared" si="2"/>
        <v>1</v>
      </c>
      <c r="AD65" s="15">
        <f t="shared" si="3"/>
        <v>0</v>
      </c>
      <c r="AE65" s="3">
        <f t="shared" si="12"/>
        <v>622.58839999999975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0.14649305555555556</v>
      </c>
      <c r="C66" s="15">
        <f>Raw!C66</f>
        <v>29.1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5.5509999999999997E-2</v>
      </c>
      <c r="F66" s="9">
        <f>IF(Raw!$G66&gt;$C$8,IF(Raw!$Q66&gt;$C$8,IF(Raw!$N66&gt;$C$9,IF(Raw!$N66&lt;$A$9,IF(Raw!$X66&gt;$C$9,IF(Raw!$X66&lt;$A$9,Raw!I66,-999),-999),-999),-999),-999),-999)</f>
        <v>9.7544000000000006E-2</v>
      </c>
      <c r="G66" s="9">
        <f>Raw!G66</f>
        <v>0.93477500000000002</v>
      </c>
      <c r="H66" s="9">
        <f>IF(Raw!$G66&gt;$C$8,IF(Raw!$Q66&gt;$C$8,IF(Raw!$N66&gt;$C$9,IF(Raw!$N66&lt;$A$9,IF(Raw!$X66&gt;$C$9,IF(Raw!$X66&lt;$A$9,Raw!L66,-999),-999),-999),-999),-999),-999)</f>
        <v>612.29999999999995</v>
      </c>
      <c r="I66" s="9">
        <f>IF(Raw!$G66&gt;$C$8,IF(Raw!$Q66&gt;$C$8,IF(Raw!$N66&gt;$C$9,IF(Raw!$N66&lt;$A$9,IF(Raw!$X66&gt;$C$9,IF(Raw!$X66&lt;$A$9,Raw!M66,-999),-999),-999),-999),-999),-999)</f>
        <v>2.3104E-2</v>
      </c>
      <c r="J66" s="9">
        <f>IF(Raw!$G66&gt;$C$8,IF(Raw!$Q66&gt;$C$8,IF(Raw!$N66&gt;$C$9,IF(Raw!$N66&lt;$A$9,IF(Raw!$X66&gt;$C$9,IF(Raw!$X66&lt;$A$9,Raw!N66,-999),-999),-999),-999),-999),-999)</f>
        <v>697</v>
      </c>
      <c r="K66" s="9">
        <f>IF(Raw!$G66&gt;$C$8,IF(Raw!$Q66&gt;$C$8,IF(Raw!$N66&gt;$C$9,IF(Raw!$N66&lt;$A$9,IF(Raw!$X66&gt;$C$9,IF(Raw!$X66&lt;$A$9,Raw!R66,-999),-999),-999),-999),-999),-999)</f>
        <v>5.2505999999999997E-2</v>
      </c>
      <c r="L66" s="9">
        <f>IF(Raw!$G66&gt;$C$8,IF(Raw!$Q66&gt;$C$8,IF(Raw!$N66&gt;$C$9,IF(Raw!$N66&lt;$A$9,IF(Raw!$X66&gt;$C$9,IF(Raw!$X66&lt;$A$9,Raw!S66,-999),-999),-999),-999),-999),-999)</f>
        <v>9.0911000000000006E-2</v>
      </c>
      <c r="M66" s="9">
        <f>Raw!Q66</f>
        <v>0.94091499999999995</v>
      </c>
      <c r="N66" s="9">
        <f>IF(Raw!$G66&gt;$C$8,IF(Raw!$Q66&gt;$C$8,IF(Raw!$N66&gt;$C$9,IF(Raw!$N66&lt;$A$9,IF(Raw!$X66&gt;$C$9,IF(Raw!$X66&lt;$A$9,Raw!V66,-999),-999),-999),-999),-999),-999)</f>
        <v>649.9</v>
      </c>
      <c r="O66" s="9">
        <f>IF(Raw!$G66&gt;$C$8,IF(Raw!$Q66&gt;$C$8,IF(Raw!$N66&gt;$C$9,IF(Raw!$N66&lt;$A$9,IF(Raw!$X66&gt;$C$9,IF(Raw!$X66&lt;$A$9,Raw!W66,-999),-999),-999),-999),-999),-999)</f>
        <v>5.6541000000000001E-2</v>
      </c>
      <c r="P66" s="9">
        <f>IF(Raw!$G66&gt;$C$8,IF(Raw!$Q66&gt;$C$8,IF(Raw!$N66&gt;$C$9,IF(Raw!$N66&lt;$A$9,IF(Raw!$X66&gt;$C$9,IF(Raw!$X66&lt;$A$9,Raw!X66,-999),-999),-999),-999),-999),-999)</f>
        <v>743</v>
      </c>
      <c r="R66" s="9">
        <f t="shared" si="4"/>
        <v>4.2034000000000009E-2</v>
      </c>
      <c r="S66" s="9">
        <f t="shared" si="5"/>
        <v>0.43092348068563935</v>
      </c>
      <c r="T66" s="9">
        <f t="shared" si="6"/>
        <v>3.8405000000000009E-2</v>
      </c>
      <c r="U66" s="9">
        <f t="shared" si="7"/>
        <v>0.42244612863129882</v>
      </c>
      <c r="V66" s="15">
        <f t="shared" si="0"/>
        <v>0</v>
      </c>
      <c r="X66" s="11">
        <f t="shared" si="8"/>
        <v>0</v>
      </c>
      <c r="Y66" s="11">
        <f t="shared" si="9"/>
        <v>6.1229999999999989E-18</v>
      </c>
      <c r="Z66" s="11">
        <f t="shared" si="10"/>
        <v>6.9699999999999992E-4</v>
      </c>
      <c r="AA66" s="16">
        <f t="shared" si="11"/>
        <v>0</v>
      </c>
      <c r="AB66" s="9">
        <f t="shared" si="1"/>
        <v>5.2505999999999997E-2</v>
      </c>
      <c r="AC66" s="9">
        <f t="shared" si="2"/>
        <v>1</v>
      </c>
      <c r="AD66" s="15">
        <f t="shared" si="3"/>
        <v>0</v>
      </c>
      <c r="AE66" s="3">
        <f t="shared" si="12"/>
        <v>737.20919999999967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0.14655092592592592</v>
      </c>
      <c r="C67" s="15">
        <f>Raw!C67</f>
        <v>29.3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4.9404999999999998E-2</v>
      </c>
      <c r="F67" s="9">
        <f>IF(Raw!$G67&gt;$C$8,IF(Raw!$Q67&gt;$C$8,IF(Raw!$N67&gt;$C$9,IF(Raw!$N67&lt;$A$9,IF(Raw!$X67&gt;$C$9,IF(Raw!$X67&lt;$A$9,Raw!I67,-999),-999),-999),-999),-999),-999)</f>
        <v>8.6809999999999998E-2</v>
      </c>
      <c r="G67" s="9">
        <f>Raw!G67</f>
        <v>0.93793199999999999</v>
      </c>
      <c r="H67" s="9">
        <f>IF(Raw!$G67&gt;$C$8,IF(Raw!$Q67&gt;$C$8,IF(Raw!$N67&gt;$C$9,IF(Raw!$N67&lt;$A$9,IF(Raw!$X67&gt;$C$9,IF(Raw!$X67&lt;$A$9,Raw!L67,-999),-999),-999),-999),-999),-999)</f>
        <v>646.79999999999995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853</v>
      </c>
      <c r="K67" s="9">
        <f>IF(Raw!$G67&gt;$C$8,IF(Raw!$Q67&gt;$C$8,IF(Raw!$N67&gt;$C$9,IF(Raw!$N67&lt;$A$9,IF(Raw!$X67&gt;$C$9,IF(Raw!$X67&lt;$A$9,Raw!R67,-999),-999),-999),-999),-999),-999)</f>
        <v>4.7920999999999998E-2</v>
      </c>
      <c r="L67" s="9">
        <f>IF(Raw!$G67&gt;$C$8,IF(Raw!$Q67&gt;$C$8,IF(Raw!$N67&gt;$C$9,IF(Raw!$N67&lt;$A$9,IF(Raw!$X67&gt;$C$9,IF(Raw!$X67&lt;$A$9,Raw!S67,-999),-999),-999),-999),-999),-999)</f>
        <v>8.1243999999999997E-2</v>
      </c>
      <c r="M67" s="9">
        <f>Raw!Q67</f>
        <v>0.92687699999999995</v>
      </c>
      <c r="N67" s="9">
        <f>IF(Raw!$G67&gt;$C$8,IF(Raw!$Q67&gt;$C$8,IF(Raw!$N67&gt;$C$9,IF(Raw!$N67&lt;$A$9,IF(Raw!$X67&gt;$C$9,IF(Raw!$X67&lt;$A$9,Raw!V67,-999),-999),-999),-999),-999),-999)</f>
        <v>638.70000000000005</v>
      </c>
      <c r="O67" s="9">
        <f>IF(Raw!$G67&gt;$C$8,IF(Raw!$Q67&gt;$C$8,IF(Raw!$N67&gt;$C$9,IF(Raw!$N67&lt;$A$9,IF(Raw!$X67&gt;$C$9,IF(Raw!$X67&lt;$A$9,Raw!W67,-999),-999),-999),-999),-999),-999)</f>
        <v>0.11064300000000001</v>
      </c>
      <c r="P67" s="9">
        <f>IF(Raw!$G67&gt;$C$8,IF(Raw!$Q67&gt;$C$8,IF(Raw!$N67&gt;$C$9,IF(Raw!$N67&lt;$A$9,IF(Raw!$X67&gt;$C$9,IF(Raw!$X67&lt;$A$9,Raw!X67,-999),-999),-999),-999),-999),-999)</f>
        <v>967</v>
      </c>
      <c r="R67" s="9">
        <f t="shared" si="4"/>
        <v>3.7405000000000001E-2</v>
      </c>
      <c r="S67" s="9">
        <f t="shared" si="5"/>
        <v>0.43088353876281538</v>
      </c>
      <c r="T67" s="9">
        <f t="shared" si="6"/>
        <v>3.3322999999999998E-2</v>
      </c>
      <c r="U67" s="9">
        <f t="shared" si="7"/>
        <v>0.41015951947220719</v>
      </c>
      <c r="V67" s="15">
        <f t="shared" si="0"/>
        <v>0</v>
      </c>
      <c r="X67" s="11">
        <f t="shared" si="8"/>
        <v>0</v>
      </c>
      <c r="Y67" s="11">
        <f t="shared" si="9"/>
        <v>6.467999999999999E-18</v>
      </c>
      <c r="Z67" s="11">
        <f t="shared" si="10"/>
        <v>8.5299999999999992E-4</v>
      </c>
      <c r="AA67" s="16">
        <f t="shared" si="11"/>
        <v>0</v>
      </c>
      <c r="AB67" s="9">
        <f t="shared" si="1"/>
        <v>4.7920999999999998E-2</v>
      </c>
      <c r="AC67" s="9">
        <f t="shared" si="2"/>
        <v>1</v>
      </c>
      <c r="AD67" s="15">
        <f t="shared" si="3"/>
        <v>0</v>
      </c>
      <c r="AE67" s="3">
        <f t="shared" si="12"/>
        <v>778.74719999999968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0.14660879629629631</v>
      </c>
      <c r="C68" s="15">
        <f>Raw!C68</f>
        <v>30.6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5.3338999999999998E-2</v>
      </c>
      <c r="F68" s="9">
        <f>IF(Raw!$G68&gt;$C$8,IF(Raw!$Q68&gt;$C$8,IF(Raw!$N68&gt;$C$9,IF(Raw!$N68&lt;$A$9,IF(Raw!$X68&gt;$C$9,IF(Raw!$X68&lt;$A$9,Raw!I68,-999),-999),-999),-999),-999),-999)</f>
        <v>9.0464000000000003E-2</v>
      </c>
      <c r="G68" s="9">
        <f>Raw!G68</f>
        <v>0.96797100000000003</v>
      </c>
      <c r="H68" s="9">
        <f>IF(Raw!$G68&gt;$C$8,IF(Raw!$Q68&gt;$C$8,IF(Raw!$N68&gt;$C$9,IF(Raw!$N68&lt;$A$9,IF(Raw!$X68&gt;$C$9,IF(Raw!$X68&lt;$A$9,Raw!L68,-999),-999),-999),-999),-999),-999)</f>
        <v>551.6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516</v>
      </c>
      <c r="K68" s="9">
        <f>IF(Raw!$G68&gt;$C$8,IF(Raw!$Q68&gt;$C$8,IF(Raw!$N68&gt;$C$9,IF(Raw!$N68&lt;$A$9,IF(Raw!$X68&gt;$C$9,IF(Raw!$X68&lt;$A$9,Raw!R68,-999),-999),-999),-999),-999),-999)</f>
        <v>4.5885000000000002E-2</v>
      </c>
      <c r="L68" s="9">
        <f>IF(Raw!$G68&gt;$C$8,IF(Raw!$Q68&gt;$C$8,IF(Raw!$N68&gt;$C$9,IF(Raw!$N68&lt;$A$9,IF(Raw!$X68&gt;$C$9,IF(Raw!$X68&lt;$A$9,Raw!S68,-999),-999),-999),-999),-999),-999)</f>
        <v>7.8423999999999994E-2</v>
      </c>
      <c r="M68" s="9">
        <f>Raw!Q68</f>
        <v>0.92157599999999995</v>
      </c>
      <c r="N68" s="9">
        <f>IF(Raw!$G68&gt;$C$8,IF(Raw!$Q68&gt;$C$8,IF(Raw!$N68&gt;$C$9,IF(Raw!$N68&lt;$A$9,IF(Raw!$X68&gt;$C$9,IF(Raw!$X68&lt;$A$9,Raw!V68,-999),-999),-999),-999),-999),-999)</f>
        <v>649.9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643</v>
      </c>
      <c r="R68" s="9">
        <f t="shared" si="4"/>
        <v>3.7125000000000005E-2</v>
      </c>
      <c r="S68" s="9">
        <f t="shared" si="5"/>
        <v>0.41038424124513623</v>
      </c>
      <c r="T68" s="9">
        <f t="shared" si="6"/>
        <v>3.2538999999999992E-2</v>
      </c>
      <c r="U68" s="9">
        <f t="shared" si="7"/>
        <v>0.41491125165765574</v>
      </c>
      <c r="V68" s="15">
        <f t="shared" si="0"/>
        <v>0</v>
      </c>
      <c r="X68" s="11">
        <f t="shared" si="8"/>
        <v>0</v>
      </c>
      <c r="Y68" s="11">
        <f t="shared" si="9"/>
        <v>5.5159999999999998E-18</v>
      </c>
      <c r="Z68" s="11">
        <f t="shared" si="10"/>
        <v>5.1599999999999997E-4</v>
      </c>
      <c r="AA68" s="16">
        <f t="shared" si="11"/>
        <v>0</v>
      </c>
      <c r="AB68" s="9">
        <f t="shared" si="1"/>
        <v>4.5885000000000002E-2</v>
      </c>
      <c r="AC68" s="9">
        <f t="shared" si="2"/>
        <v>1</v>
      </c>
      <c r="AD68" s="15">
        <f t="shared" si="3"/>
        <v>0</v>
      </c>
      <c r="AE68" s="3">
        <f t="shared" si="12"/>
        <v>664.12639999999976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0.1466550925925926</v>
      </c>
      <c r="C69" s="15">
        <f>Raw!C69</f>
        <v>31.9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5.0126999999999998E-2</v>
      </c>
      <c r="F69" s="9">
        <f>IF(Raw!$G69&gt;$C$8,IF(Raw!$Q69&gt;$C$8,IF(Raw!$N69&gt;$C$9,IF(Raw!$N69&lt;$A$9,IF(Raw!$X69&gt;$C$9,IF(Raw!$X69&lt;$A$9,Raw!I69,-999),-999),-999),-999),-999),-999)</f>
        <v>8.5800000000000001E-2</v>
      </c>
      <c r="G69" s="9">
        <f>Raw!G69</f>
        <v>0.94235199999999997</v>
      </c>
      <c r="H69" s="9">
        <f>IF(Raw!$G69&gt;$C$8,IF(Raw!$Q69&gt;$C$8,IF(Raw!$N69&gt;$C$9,IF(Raw!$N69&lt;$A$9,IF(Raw!$X69&gt;$C$9,IF(Raw!$X69&lt;$A$9,Raw!L69,-999),-999),-999),-999),-999),-999)</f>
        <v>628.6</v>
      </c>
      <c r="I69" s="9">
        <f>IF(Raw!$G69&gt;$C$8,IF(Raw!$Q69&gt;$C$8,IF(Raw!$N69&gt;$C$9,IF(Raw!$N69&lt;$A$9,IF(Raw!$X69&gt;$C$9,IF(Raw!$X69&lt;$A$9,Raw!M69,-999),-999),-999),-999),-999),-999)</f>
        <v>2.4390000000000002E-3</v>
      </c>
      <c r="J69" s="9">
        <f>IF(Raw!$G69&gt;$C$8,IF(Raw!$Q69&gt;$C$8,IF(Raw!$N69&gt;$C$9,IF(Raw!$N69&lt;$A$9,IF(Raw!$X69&gt;$C$9,IF(Raw!$X69&lt;$A$9,Raw!N69,-999),-999),-999),-999),-999),-999)</f>
        <v>599</v>
      </c>
      <c r="K69" s="9">
        <f>IF(Raw!$G69&gt;$C$8,IF(Raw!$Q69&gt;$C$8,IF(Raw!$N69&gt;$C$9,IF(Raw!$N69&lt;$A$9,IF(Raw!$X69&gt;$C$9,IF(Raw!$X69&lt;$A$9,Raw!R69,-999),-999),-999),-999),-999),-999)</f>
        <v>4.7201E-2</v>
      </c>
      <c r="L69" s="9">
        <f>IF(Raw!$G69&gt;$C$8,IF(Raw!$Q69&gt;$C$8,IF(Raw!$N69&gt;$C$9,IF(Raw!$N69&lt;$A$9,IF(Raw!$X69&gt;$C$9,IF(Raw!$X69&lt;$A$9,Raw!S69,-999),-999),-999),-999),-999),-999)</f>
        <v>8.4203E-2</v>
      </c>
      <c r="M69" s="9">
        <f>Raw!Q69</f>
        <v>0.94040100000000004</v>
      </c>
      <c r="N69" s="9">
        <f>IF(Raw!$G69&gt;$C$8,IF(Raw!$Q69&gt;$C$8,IF(Raw!$N69&gt;$C$9,IF(Raw!$N69&lt;$A$9,IF(Raw!$X69&gt;$C$9,IF(Raw!$X69&lt;$A$9,Raw!V69,-999),-999),-999),-999),-999),-999)</f>
        <v>612.29999999999995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1040</v>
      </c>
      <c r="R69" s="9">
        <f t="shared" si="4"/>
        <v>3.5673000000000003E-2</v>
      </c>
      <c r="S69" s="9">
        <f t="shared" si="5"/>
        <v>0.41576923076923078</v>
      </c>
      <c r="T69" s="9">
        <f t="shared" si="6"/>
        <v>3.7002E-2</v>
      </c>
      <c r="U69" s="9">
        <f t="shared" si="7"/>
        <v>0.43943802477346411</v>
      </c>
      <c r="V69" s="15">
        <f t="shared" si="0"/>
        <v>0</v>
      </c>
      <c r="X69" s="11">
        <f t="shared" si="8"/>
        <v>0</v>
      </c>
      <c r="Y69" s="11">
        <f t="shared" si="9"/>
        <v>6.2859999999999995E-18</v>
      </c>
      <c r="Z69" s="11">
        <f t="shared" si="10"/>
        <v>5.9899999999999992E-4</v>
      </c>
      <c r="AA69" s="16">
        <f t="shared" si="11"/>
        <v>0</v>
      </c>
      <c r="AB69" s="9">
        <f t="shared" si="1"/>
        <v>4.7201E-2</v>
      </c>
      <c r="AC69" s="9">
        <f t="shared" si="2"/>
        <v>1</v>
      </c>
      <c r="AD69" s="15">
        <f t="shared" si="3"/>
        <v>0</v>
      </c>
      <c r="AE69" s="3">
        <f t="shared" si="12"/>
        <v>756.83439999999973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0.14671296296296296</v>
      </c>
      <c r="C70" s="15">
        <f>Raw!C70</f>
        <v>31.9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4.7791E-2</v>
      </c>
      <c r="F70" s="9">
        <f>IF(Raw!$G70&gt;$C$8,IF(Raw!$Q70&gt;$C$8,IF(Raw!$N70&gt;$C$9,IF(Raw!$N70&lt;$A$9,IF(Raw!$X70&gt;$C$9,IF(Raw!$X70&lt;$A$9,Raw!I70,-999),-999),-999),-999),-999),-999)</f>
        <v>8.4653999999999993E-2</v>
      </c>
      <c r="G70" s="9">
        <f>Raw!G70</f>
        <v>0.971163</v>
      </c>
      <c r="H70" s="9">
        <f>IF(Raw!$G70&gt;$C$8,IF(Raw!$Q70&gt;$C$8,IF(Raw!$N70&gt;$C$9,IF(Raw!$N70&lt;$A$9,IF(Raw!$X70&gt;$C$9,IF(Raw!$X70&lt;$A$9,Raw!L70,-999),-999),-999),-999),-999),-999)</f>
        <v>582.9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597</v>
      </c>
      <c r="K70" s="9">
        <f>IF(Raw!$G70&gt;$C$8,IF(Raw!$Q70&gt;$C$8,IF(Raw!$N70&gt;$C$9,IF(Raw!$N70&lt;$A$9,IF(Raw!$X70&gt;$C$9,IF(Raw!$X70&lt;$A$9,Raw!R70,-999),-999),-999),-999),-999),-999)</f>
        <v>4.6198999999999997E-2</v>
      </c>
      <c r="L70" s="9">
        <f>IF(Raw!$G70&gt;$C$8,IF(Raw!$Q70&gt;$C$8,IF(Raw!$N70&gt;$C$9,IF(Raw!$N70&lt;$A$9,IF(Raw!$X70&gt;$C$9,IF(Raw!$X70&lt;$A$9,Raw!S70,-999),-999),-999),-999),-999),-999)</f>
        <v>7.9821000000000003E-2</v>
      </c>
      <c r="M70" s="9">
        <f>Raw!Q70</f>
        <v>0.90064900000000003</v>
      </c>
      <c r="N70" s="9">
        <f>IF(Raw!$G70&gt;$C$8,IF(Raw!$Q70&gt;$C$8,IF(Raw!$N70&gt;$C$9,IF(Raw!$N70&lt;$A$9,IF(Raw!$X70&gt;$C$9,IF(Raw!$X70&lt;$A$9,Raw!V70,-999),-999),-999),-999),-999),-999)</f>
        <v>620.5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832</v>
      </c>
      <c r="R70" s="9">
        <f t="shared" si="4"/>
        <v>3.6862999999999993E-2</v>
      </c>
      <c r="S70" s="9">
        <f t="shared" si="5"/>
        <v>0.43545491057717289</v>
      </c>
      <c r="T70" s="9">
        <f t="shared" si="6"/>
        <v>3.3622000000000006E-2</v>
      </c>
      <c r="U70" s="9">
        <f t="shared" si="7"/>
        <v>0.42121747409829502</v>
      </c>
      <c r="V70" s="15">
        <f t="shared" si="0"/>
        <v>0</v>
      </c>
      <c r="X70" s="11">
        <f t="shared" si="8"/>
        <v>0</v>
      </c>
      <c r="Y70" s="11">
        <f t="shared" si="9"/>
        <v>5.8289999999999996E-18</v>
      </c>
      <c r="Z70" s="11">
        <f t="shared" si="10"/>
        <v>5.9699999999999998E-4</v>
      </c>
      <c r="AA70" s="16">
        <f t="shared" si="11"/>
        <v>0</v>
      </c>
      <c r="AB70" s="9">
        <f t="shared" si="1"/>
        <v>4.6198999999999997E-2</v>
      </c>
      <c r="AC70" s="9">
        <f t="shared" si="2"/>
        <v>1</v>
      </c>
      <c r="AD70" s="15">
        <f t="shared" si="3"/>
        <v>0</v>
      </c>
      <c r="AE70" s="3">
        <f t="shared" si="12"/>
        <v>701.81159999999977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0.14677083333333332</v>
      </c>
      <c r="C71" s="15">
        <f>Raw!C71</f>
        <v>34.1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5.2384E-2</v>
      </c>
      <c r="F71" s="9">
        <f>IF(Raw!$G71&gt;$C$8,IF(Raw!$Q71&gt;$C$8,IF(Raw!$N71&gt;$C$9,IF(Raw!$N71&lt;$A$9,IF(Raw!$X71&gt;$C$9,IF(Raw!$X71&lt;$A$9,Raw!I71,-999),-999),-999),-999),-999),-999)</f>
        <v>8.5915000000000005E-2</v>
      </c>
      <c r="G71" s="9">
        <f>Raw!G71</f>
        <v>0.92619499999999999</v>
      </c>
      <c r="H71" s="9">
        <f>IF(Raw!$G71&gt;$C$8,IF(Raw!$Q71&gt;$C$8,IF(Raw!$N71&gt;$C$9,IF(Raw!$N71&lt;$A$9,IF(Raw!$X71&gt;$C$9,IF(Raw!$X71&lt;$A$9,Raw!L71,-999),-999),-999),-999),-999),-999)</f>
        <v>577.9</v>
      </c>
      <c r="I71" s="9">
        <f>IF(Raw!$G71&gt;$C$8,IF(Raw!$Q71&gt;$C$8,IF(Raw!$N71&gt;$C$9,IF(Raw!$N71&lt;$A$9,IF(Raw!$X71&gt;$C$9,IF(Raw!$X71&lt;$A$9,Raw!M71,-999),-999),-999),-999),-999),-999)</f>
        <v>2.4390000000000002E-3</v>
      </c>
      <c r="J71" s="9">
        <f>IF(Raw!$G71&gt;$C$8,IF(Raw!$Q71&gt;$C$8,IF(Raw!$N71&gt;$C$9,IF(Raw!$N71&lt;$A$9,IF(Raw!$X71&gt;$C$9,IF(Raw!$X71&lt;$A$9,Raw!N71,-999),-999),-999),-999),-999),-999)</f>
        <v>1137</v>
      </c>
      <c r="K71" s="9">
        <f>IF(Raw!$G71&gt;$C$8,IF(Raw!$Q71&gt;$C$8,IF(Raw!$N71&gt;$C$9,IF(Raw!$N71&lt;$A$9,IF(Raw!$X71&gt;$C$9,IF(Raw!$X71&lt;$A$9,Raw!R71,-999),-999),-999),-999),-999),-999)</f>
        <v>4.8319000000000001E-2</v>
      </c>
      <c r="L71" s="9">
        <f>IF(Raw!$G71&gt;$C$8,IF(Raw!$Q71&gt;$C$8,IF(Raw!$N71&gt;$C$9,IF(Raw!$N71&lt;$A$9,IF(Raw!$X71&gt;$C$9,IF(Raw!$X71&lt;$A$9,Raw!S71,-999),-999),-999),-999),-999),-999)</f>
        <v>8.4606000000000001E-2</v>
      </c>
      <c r="M71" s="9">
        <f>Raw!Q71</f>
        <v>0.94900300000000004</v>
      </c>
      <c r="N71" s="9">
        <f>IF(Raw!$G71&gt;$C$8,IF(Raw!$Q71&gt;$C$8,IF(Raw!$N71&gt;$C$9,IF(Raw!$N71&lt;$A$9,IF(Raw!$X71&gt;$C$9,IF(Raw!$X71&lt;$A$9,Raw!V71,-999),-999),-999),-999),-999),-999)</f>
        <v>702.5</v>
      </c>
      <c r="O71" s="9">
        <f>IF(Raw!$G71&gt;$C$8,IF(Raw!$Q71&gt;$C$8,IF(Raw!$N71&gt;$C$9,IF(Raw!$N71&lt;$A$9,IF(Raw!$X71&gt;$C$9,IF(Raw!$X71&lt;$A$9,Raw!W71,-999),-999),-999),-999),-999),-999)</f>
        <v>2.4390000000000002E-3</v>
      </c>
      <c r="P71" s="9">
        <f>IF(Raw!$G71&gt;$C$8,IF(Raw!$Q71&gt;$C$8,IF(Raw!$N71&gt;$C$9,IF(Raw!$N71&lt;$A$9,IF(Raw!$X71&gt;$C$9,IF(Raw!$X71&lt;$A$9,Raw!X71,-999),-999),-999),-999),-999),-999)</f>
        <v>1141</v>
      </c>
      <c r="R71" s="9">
        <f t="shared" si="4"/>
        <v>3.3531000000000005E-2</v>
      </c>
      <c r="S71" s="9">
        <f t="shared" si="5"/>
        <v>0.39028109177675613</v>
      </c>
      <c r="T71" s="9">
        <f t="shared" si="6"/>
        <v>3.6287E-2</v>
      </c>
      <c r="U71" s="9">
        <f t="shared" si="7"/>
        <v>0.42889393187244401</v>
      </c>
      <c r="V71" s="15">
        <f t="shared" si="0"/>
        <v>0</v>
      </c>
      <c r="X71" s="11">
        <f t="shared" si="8"/>
        <v>0</v>
      </c>
      <c r="Y71" s="11">
        <f t="shared" si="9"/>
        <v>5.7789999999999998E-18</v>
      </c>
      <c r="Z71" s="11">
        <f t="shared" si="10"/>
        <v>1.137E-3</v>
      </c>
      <c r="AA71" s="16">
        <f t="shared" si="11"/>
        <v>0</v>
      </c>
      <c r="AB71" s="9">
        <f t="shared" si="1"/>
        <v>4.8319000000000001E-2</v>
      </c>
      <c r="AC71" s="9">
        <f t="shared" si="2"/>
        <v>1</v>
      </c>
      <c r="AD71" s="15">
        <f t="shared" si="3"/>
        <v>0</v>
      </c>
      <c r="AE71" s="3">
        <f t="shared" si="12"/>
        <v>695.79159999999979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0.14681712962962964</v>
      </c>
      <c r="C72" s="15">
        <f>Raw!C72</f>
        <v>33.700000000000003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5.0616000000000001E-2</v>
      </c>
      <c r="F72" s="9">
        <f>IF(Raw!$G72&gt;$C$8,IF(Raw!$Q72&gt;$C$8,IF(Raw!$N72&gt;$C$9,IF(Raw!$N72&lt;$A$9,IF(Raw!$X72&gt;$C$9,IF(Raw!$X72&lt;$A$9,Raw!I72,-999),-999),-999),-999),-999),-999)</f>
        <v>8.5672999999999999E-2</v>
      </c>
      <c r="G72" s="9">
        <f>Raw!G72</f>
        <v>0.95543699999999998</v>
      </c>
      <c r="H72" s="9">
        <f>IF(Raw!$G72&gt;$C$8,IF(Raw!$Q72&gt;$C$8,IF(Raw!$N72&gt;$C$9,IF(Raw!$N72&lt;$A$9,IF(Raw!$X72&gt;$C$9,IF(Raw!$X72&lt;$A$9,Raw!L72,-999),-999),-999),-999),-999),-999)</f>
        <v>564.70000000000005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1145</v>
      </c>
      <c r="K72" s="9">
        <f>IF(Raw!$G72&gt;$C$8,IF(Raw!$Q72&gt;$C$8,IF(Raw!$N72&gt;$C$9,IF(Raw!$N72&lt;$A$9,IF(Raw!$X72&gt;$C$9,IF(Raw!$X72&lt;$A$9,Raw!R72,-999),-999),-999),-999),-999),-999)</f>
        <v>4.9361000000000002E-2</v>
      </c>
      <c r="L72" s="9">
        <f>IF(Raw!$G72&gt;$C$8,IF(Raw!$Q72&gt;$C$8,IF(Raw!$N72&gt;$C$9,IF(Raw!$N72&lt;$A$9,IF(Raw!$X72&gt;$C$9,IF(Raw!$X72&lt;$A$9,Raw!S72,-999),-999),-999),-999),-999),-999)</f>
        <v>8.4395999999999999E-2</v>
      </c>
      <c r="M72" s="9">
        <f>Raw!Q72</f>
        <v>0.91565600000000003</v>
      </c>
      <c r="N72" s="9">
        <f>IF(Raw!$G72&gt;$C$8,IF(Raw!$Q72&gt;$C$8,IF(Raw!$N72&gt;$C$9,IF(Raw!$N72&lt;$A$9,IF(Raw!$X72&gt;$C$9,IF(Raw!$X72&lt;$A$9,Raw!V72,-999),-999),-999),-999),-999),-999)</f>
        <v>538.4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754</v>
      </c>
      <c r="R72" s="9">
        <f t="shared" si="4"/>
        <v>3.5056999999999998E-2</v>
      </c>
      <c r="S72" s="9">
        <f t="shared" si="5"/>
        <v>0.40919542913169843</v>
      </c>
      <c r="T72" s="9">
        <f t="shared" si="6"/>
        <v>3.5034999999999997E-2</v>
      </c>
      <c r="U72" s="9">
        <f t="shared" si="7"/>
        <v>0.41512630930375843</v>
      </c>
      <c r="V72" s="15">
        <f t="shared" si="0"/>
        <v>0</v>
      </c>
      <c r="X72" s="11">
        <f t="shared" si="8"/>
        <v>0</v>
      </c>
      <c r="Y72" s="11">
        <f t="shared" si="9"/>
        <v>5.6470000000000001E-18</v>
      </c>
      <c r="Z72" s="11">
        <f t="shared" si="10"/>
        <v>1.145E-3</v>
      </c>
      <c r="AA72" s="16">
        <f t="shared" si="11"/>
        <v>0</v>
      </c>
      <c r="AB72" s="9">
        <f t="shared" si="1"/>
        <v>4.9361000000000002E-2</v>
      </c>
      <c r="AC72" s="9">
        <f t="shared" si="2"/>
        <v>1</v>
      </c>
      <c r="AD72" s="15">
        <f t="shared" si="3"/>
        <v>0</v>
      </c>
      <c r="AE72" s="3">
        <f t="shared" si="12"/>
        <v>679.89879999999982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0.14687500000000001</v>
      </c>
      <c r="C73" s="15">
        <f>Raw!C73</f>
        <v>35.700000000000003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4.6528E-2</v>
      </c>
      <c r="F73" s="9">
        <f>IF(Raw!$G73&gt;$C$8,IF(Raw!$Q73&gt;$C$8,IF(Raw!$N73&gt;$C$9,IF(Raw!$N73&lt;$A$9,IF(Raw!$X73&gt;$C$9,IF(Raw!$X73&lt;$A$9,Raw!I73,-999),-999),-999),-999),-999),-999)</f>
        <v>8.0667000000000003E-2</v>
      </c>
      <c r="G73" s="9">
        <f>Raw!G73</f>
        <v>0.92662900000000004</v>
      </c>
      <c r="H73" s="9">
        <f>IF(Raw!$G73&gt;$C$8,IF(Raw!$Q73&gt;$C$8,IF(Raw!$N73&gt;$C$9,IF(Raw!$N73&lt;$A$9,IF(Raw!$X73&gt;$C$9,IF(Raw!$X73&lt;$A$9,Raw!L73,-999),-999),-999),-999),-999),-999)</f>
        <v>612.29999999999995</v>
      </c>
      <c r="I73" s="9">
        <f>IF(Raw!$G73&gt;$C$8,IF(Raw!$Q73&gt;$C$8,IF(Raw!$N73&gt;$C$9,IF(Raw!$N73&lt;$A$9,IF(Raw!$X73&gt;$C$9,IF(Raw!$X73&lt;$A$9,Raw!M73,-999),-999),-999),-999),-999),-999)</f>
        <v>2.4390000000000002E-3</v>
      </c>
      <c r="J73" s="9">
        <f>IF(Raw!$G73&gt;$C$8,IF(Raw!$Q73&gt;$C$8,IF(Raw!$N73&gt;$C$9,IF(Raw!$N73&lt;$A$9,IF(Raw!$X73&gt;$C$9,IF(Raw!$X73&lt;$A$9,Raw!N73,-999),-999),-999),-999),-999),-999)</f>
        <v>1018</v>
      </c>
      <c r="K73" s="9">
        <f>IF(Raw!$G73&gt;$C$8,IF(Raw!$Q73&gt;$C$8,IF(Raw!$N73&gt;$C$9,IF(Raw!$N73&lt;$A$9,IF(Raw!$X73&gt;$C$9,IF(Raw!$X73&lt;$A$9,Raw!R73,-999),-999),-999),-999),-999),-999)</f>
        <v>4.6303999999999998E-2</v>
      </c>
      <c r="L73" s="9">
        <f>IF(Raw!$G73&gt;$C$8,IF(Raw!$Q73&gt;$C$8,IF(Raw!$N73&gt;$C$9,IF(Raw!$N73&lt;$A$9,IF(Raw!$X73&gt;$C$9,IF(Raw!$X73&lt;$A$9,Raw!S73,-999),-999),-999),-999),-999),-999)</f>
        <v>7.8012999999999999E-2</v>
      </c>
      <c r="M73" s="9">
        <f>Raw!Q73</f>
        <v>0.93714600000000003</v>
      </c>
      <c r="N73" s="9">
        <f>IF(Raw!$G73&gt;$C$8,IF(Raw!$Q73&gt;$C$8,IF(Raw!$N73&gt;$C$9,IF(Raw!$N73&lt;$A$9,IF(Raw!$X73&gt;$C$9,IF(Raw!$X73&lt;$A$9,Raw!V73,-999),-999),-999),-999),-999),-999)</f>
        <v>577.9</v>
      </c>
      <c r="O73" s="9">
        <f>IF(Raw!$G73&gt;$C$8,IF(Raw!$Q73&gt;$C$8,IF(Raw!$N73&gt;$C$9,IF(Raw!$N73&lt;$A$9,IF(Raw!$X73&gt;$C$9,IF(Raw!$X73&lt;$A$9,Raw!W73,-999),-999),-999),-999),-999),-999)</f>
        <v>2.4390000000000002E-3</v>
      </c>
      <c r="P73" s="9">
        <f>IF(Raw!$G73&gt;$C$8,IF(Raw!$Q73&gt;$C$8,IF(Raw!$N73&gt;$C$9,IF(Raw!$N73&lt;$A$9,IF(Raw!$X73&gt;$C$9,IF(Raw!$X73&lt;$A$9,Raw!X73,-999),-999),-999),-999),-999),-999)</f>
        <v>723</v>
      </c>
      <c r="R73" s="9">
        <f t="shared" si="4"/>
        <v>3.4139000000000003E-2</v>
      </c>
      <c r="S73" s="9">
        <f t="shared" si="5"/>
        <v>0.42320899500415288</v>
      </c>
      <c r="T73" s="9">
        <f t="shared" si="6"/>
        <v>3.1709000000000001E-2</v>
      </c>
      <c r="U73" s="9">
        <f t="shared" si="7"/>
        <v>0.40645789804263394</v>
      </c>
      <c r="V73" s="15">
        <f t="shared" si="0"/>
        <v>0</v>
      </c>
      <c r="X73" s="11">
        <f t="shared" si="8"/>
        <v>0</v>
      </c>
      <c r="Y73" s="11">
        <f t="shared" si="9"/>
        <v>6.1229999999999989E-18</v>
      </c>
      <c r="Z73" s="11">
        <f t="shared" si="10"/>
        <v>1.018E-3</v>
      </c>
      <c r="AA73" s="16">
        <f t="shared" si="11"/>
        <v>0</v>
      </c>
      <c r="AB73" s="9">
        <f t="shared" si="1"/>
        <v>4.6303999999999998E-2</v>
      </c>
      <c r="AC73" s="9">
        <f t="shared" si="2"/>
        <v>1</v>
      </c>
      <c r="AD73" s="15">
        <f t="shared" si="3"/>
        <v>0</v>
      </c>
      <c r="AE73" s="3">
        <f t="shared" si="12"/>
        <v>737.20919999999967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0.1469212962962963</v>
      </c>
      <c r="C74" s="15">
        <f>Raw!C74</f>
        <v>36.4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4.4836000000000001E-2</v>
      </c>
      <c r="F74" s="9">
        <f>IF(Raw!$G74&gt;$C$8,IF(Raw!$Q74&gt;$C$8,IF(Raw!$N74&gt;$C$9,IF(Raw!$N74&lt;$A$9,IF(Raw!$X74&gt;$C$9,IF(Raw!$X74&lt;$A$9,Raw!I74,-999),-999),-999),-999),-999),-999)</f>
        <v>7.9069E-2</v>
      </c>
      <c r="G74" s="9">
        <f>Raw!G74</f>
        <v>0.91113299999999997</v>
      </c>
      <c r="H74" s="9">
        <f>IF(Raw!$G74&gt;$C$8,IF(Raw!$Q74&gt;$C$8,IF(Raw!$N74&gt;$C$9,IF(Raw!$N74&lt;$A$9,IF(Raw!$X74&gt;$C$9,IF(Raw!$X74&lt;$A$9,Raw!L74,-999),-999),-999),-999),-999),-999)</f>
        <v>654.9</v>
      </c>
      <c r="I74" s="9">
        <f>IF(Raw!$G74&gt;$C$8,IF(Raw!$Q74&gt;$C$8,IF(Raw!$N74&gt;$C$9,IF(Raw!$N74&lt;$A$9,IF(Raw!$X74&gt;$C$9,IF(Raw!$X74&lt;$A$9,Raw!M74,-999),-999),-999),-999),-999),-999)</f>
        <v>2.4390000000000002E-3</v>
      </c>
      <c r="J74" s="9">
        <f>IF(Raw!$G74&gt;$C$8,IF(Raw!$Q74&gt;$C$8,IF(Raw!$N74&gt;$C$9,IF(Raw!$N74&lt;$A$9,IF(Raw!$X74&gt;$C$9,IF(Raw!$X74&lt;$A$9,Raw!N74,-999),-999),-999),-999),-999),-999)</f>
        <v>1294</v>
      </c>
      <c r="K74" s="9">
        <f>IF(Raw!$G74&gt;$C$8,IF(Raw!$Q74&gt;$C$8,IF(Raw!$N74&gt;$C$9,IF(Raw!$N74&lt;$A$9,IF(Raw!$X74&gt;$C$9,IF(Raw!$X74&lt;$A$9,Raw!R74,-999),-999),-999),-999),-999),-999)</f>
        <v>4.8684999999999999E-2</v>
      </c>
      <c r="L74" s="9">
        <f>IF(Raw!$G74&gt;$C$8,IF(Raw!$Q74&gt;$C$8,IF(Raw!$N74&gt;$C$9,IF(Raw!$N74&lt;$A$9,IF(Raw!$X74&gt;$C$9,IF(Raw!$X74&lt;$A$9,Raw!S74,-999),-999),-999),-999),-999),-999)</f>
        <v>8.7373000000000006E-2</v>
      </c>
      <c r="M74" s="9">
        <f>Raw!Q74</f>
        <v>0.91405199999999998</v>
      </c>
      <c r="N74" s="9">
        <f>IF(Raw!$G74&gt;$C$8,IF(Raw!$Q74&gt;$C$8,IF(Raw!$N74&gt;$C$9,IF(Raw!$N74&lt;$A$9,IF(Raw!$X74&gt;$C$9,IF(Raw!$X74&lt;$A$9,Raw!V74,-999),-999),-999),-999),-999),-999)</f>
        <v>582.9</v>
      </c>
      <c r="O74" s="9">
        <f>IF(Raw!$G74&gt;$C$8,IF(Raw!$Q74&gt;$C$8,IF(Raw!$N74&gt;$C$9,IF(Raw!$N74&lt;$A$9,IF(Raw!$X74&gt;$C$9,IF(Raw!$X74&lt;$A$9,Raw!W74,-999),-999),-999),-999),-999),-999)</f>
        <v>5.6541000000000001E-2</v>
      </c>
      <c r="P74" s="9">
        <f>IF(Raw!$G74&gt;$C$8,IF(Raw!$Q74&gt;$C$8,IF(Raw!$N74&gt;$C$9,IF(Raw!$N74&lt;$A$9,IF(Raw!$X74&gt;$C$9,IF(Raw!$X74&lt;$A$9,Raw!X74,-999),-999),-999),-999),-999),-999)</f>
        <v>884</v>
      </c>
      <c r="R74" s="9">
        <f t="shared" si="4"/>
        <v>3.4233E-2</v>
      </c>
      <c r="S74" s="9">
        <f t="shared" si="5"/>
        <v>0.43295096687703144</v>
      </c>
      <c r="T74" s="9">
        <f t="shared" si="6"/>
        <v>3.8688000000000007E-2</v>
      </c>
      <c r="U74" s="9">
        <f t="shared" si="7"/>
        <v>0.44279125130188968</v>
      </c>
      <c r="V74" s="15">
        <f t="shared" si="0"/>
        <v>0</v>
      </c>
      <c r="X74" s="11">
        <f t="shared" si="8"/>
        <v>0</v>
      </c>
      <c r="Y74" s="11">
        <f t="shared" si="9"/>
        <v>6.5489999999999996E-18</v>
      </c>
      <c r="Z74" s="11">
        <f t="shared" si="10"/>
        <v>1.294E-3</v>
      </c>
      <c r="AA74" s="16">
        <f t="shared" si="11"/>
        <v>0</v>
      </c>
      <c r="AB74" s="9">
        <f t="shared" si="1"/>
        <v>4.8684999999999999E-2</v>
      </c>
      <c r="AC74" s="9">
        <f t="shared" si="2"/>
        <v>1</v>
      </c>
      <c r="AD74" s="15">
        <f t="shared" si="3"/>
        <v>0</v>
      </c>
      <c r="AE74" s="3">
        <f t="shared" si="12"/>
        <v>788.49959999999976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0.14697916666666666</v>
      </c>
      <c r="C75" s="15">
        <f>Raw!C75</f>
        <v>36.200000000000003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3.9648999999999997E-2</v>
      </c>
      <c r="F75" s="9">
        <f>IF(Raw!$G75&gt;$C$8,IF(Raw!$Q75&gt;$C$8,IF(Raw!$N75&gt;$C$9,IF(Raw!$N75&lt;$A$9,IF(Raw!$X75&gt;$C$9,IF(Raw!$X75&lt;$A$9,Raw!I75,-999),-999),-999),-999),-999),-999)</f>
        <v>7.8106999999999996E-2</v>
      </c>
      <c r="G75" s="9">
        <f>Raw!G75</f>
        <v>0.934863</v>
      </c>
      <c r="H75" s="9">
        <f>IF(Raw!$G75&gt;$C$8,IF(Raw!$Q75&gt;$C$8,IF(Raw!$N75&gt;$C$9,IF(Raw!$N75&lt;$A$9,IF(Raw!$X75&gt;$C$9,IF(Raw!$X75&lt;$A$9,Raw!L75,-999),-999),-999),-999),-999),-999)</f>
        <v>689.4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1858</v>
      </c>
      <c r="K75" s="9">
        <f>IF(Raw!$G75&gt;$C$8,IF(Raw!$Q75&gt;$C$8,IF(Raw!$N75&gt;$C$9,IF(Raw!$N75&lt;$A$9,IF(Raw!$X75&gt;$C$9,IF(Raw!$X75&lt;$A$9,Raw!R75,-999),-999),-999),-999),-999),-999)</f>
        <v>4.4262000000000003E-2</v>
      </c>
      <c r="L75" s="9">
        <f>IF(Raw!$G75&gt;$C$8,IF(Raw!$Q75&gt;$C$8,IF(Raw!$N75&gt;$C$9,IF(Raw!$N75&lt;$A$9,IF(Raw!$X75&gt;$C$9,IF(Raw!$X75&lt;$A$9,Raw!S75,-999),-999),-999),-999),-999),-999)</f>
        <v>7.9300999999999996E-2</v>
      </c>
      <c r="M75" s="9">
        <f>Raw!Q75</f>
        <v>0.88248700000000002</v>
      </c>
      <c r="N75" s="9">
        <f>IF(Raw!$G75&gt;$C$8,IF(Raw!$Q75&gt;$C$8,IF(Raw!$N75&gt;$C$9,IF(Raw!$N75&lt;$A$9,IF(Raw!$X75&gt;$C$9,IF(Raw!$X75&lt;$A$9,Raw!V75,-999),-999),-999),-999),-999),-999)</f>
        <v>753.2</v>
      </c>
      <c r="O75" s="9">
        <f>IF(Raw!$G75&gt;$C$8,IF(Raw!$Q75&gt;$C$8,IF(Raw!$N75&gt;$C$9,IF(Raw!$N75&lt;$A$9,IF(Raw!$X75&gt;$C$9,IF(Raw!$X75&lt;$A$9,Raw!W75,-999),-999),-999),-999),-999),-999)</f>
        <v>0.115521</v>
      </c>
      <c r="P75" s="9">
        <f>IF(Raw!$G75&gt;$C$8,IF(Raw!$Q75&gt;$C$8,IF(Raw!$N75&gt;$C$9,IF(Raw!$N75&lt;$A$9,IF(Raw!$X75&gt;$C$9,IF(Raw!$X75&lt;$A$9,Raw!X75,-999),-999),-999),-999),-999),-999)</f>
        <v>1092</v>
      </c>
      <c r="R75" s="9">
        <f t="shared" si="4"/>
        <v>3.8457999999999999E-2</v>
      </c>
      <c r="S75" s="9">
        <f t="shared" si="5"/>
        <v>0.49237584339431806</v>
      </c>
      <c r="T75" s="9">
        <f t="shared" si="6"/>
        <v>3.5038999999999994E-2</v>
      </c>
      <c r="U75" s="9">
        <f t="shared" si="7"/>
        <v>0.44184814819485246</v>
      </c>
      <c r="V75" s="15">
        <f t="shared" si="0"/>
        <v>0</v>
      </c>
      <c r="X75" s="11">
        <f t="shared" si="8"/>
        <v>0</v>
      </c>
      <c r="Y75" s="11">
        <f t="shared" si="9"/>
        <v>6.8939999999999997E-18</v>
      </c>
      <c r="Z75" s="11">
        <f t="shared" si="10"/>
        <v>1.8579999999999998E-3</v>
      </c>
      <c r="AA75" s="16">
        <f t="shared" si="11"/>
        <v>0</v>
      </c>
      <c r="AB75" s="9">
        <f t="shared" si="1"/>
        <v>4.4262000000000003E-2</v>
      </c>
      <c r="AC75" s="9">
        <f t="shared" si="2"/>
        <v>1</v>
      </c>
      <c r="AD75" s="15">
        <f t="shared" si="3"/>
        <v>0</v>
      </c>
      <c r="AE75" s="3">
        <f t="shared" si="12"/>
        <v>830.03759999999977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0.14703703703703705</v>
      </c>
      <c r="C76" s="15">
        <f>Raw!C76</f>
        <v>38.4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3.9909E-2</v>
      </c>
      <c r="F76" s="9">
        <f>IF(Raw!$G76&gt;$C$8,IF(Raw!$Q76&gt;$C$8,IF(Raw!$N76&gt;$C$9,IF(Raw!$N76&lt;$A$9,IF(Raw!$X76&gt;$C$9,IF(Raw!$X76&lt;$A$9,Raw!I76,-999),-999),-999),-999),-999),-999)</f>
        <v>7.4996999999999994E-2</v>
      </c>
      <c r="G76" s="9">
        <f>Raw!G76</f>
        <v>0.94776499999999997</v>
      </c>
      <c r="H76" s="9">
        <f>IF(Raw!$G76&gt;$C$8,IF(Raw!$Q76&gt;$C$8,IF(Raw!$N76&gt;$C$9,IF(Raw!$N76&lt;$A$9,IF(Raw!$X76&gt;$C$9,IF(Raw!$X76&lt;$A$9,Raw!L76,-999),-999),-999),-999),-999),-999)</f>
        <v>737</v>
      </c>
      <c r="I76" s="9">
        <f>IF(Raw!$G76&gt;$C$8,IF(Raw!$Q76&gt;$C$8,IF(Raw!$N76&gt;$C$9,IF(Raw!$N76&lt;$A$9,IF(Raw!$X76&gt;$C$9,IF(Raw!$X76&lt;$A$9,Raw!M76,-999),-999),-999),-999),-999),-999)</f>
        <v>2.4390000000000002E-3</v>
      </c>
      <c r="J76" s="9">
        <f>IF(Raw!$G76&gt;$C$8,IF(Raw!$Q76&gt;$C$8,IF(Raw!$N76&gt;$C$9,IF(Raw!$N76&lt;$A$9,IF(Raw!$X76&gt;$C$9,IF(Raw!$X76&lt;$A$9,Raw!N76,-999),-999),-999),-999),-999),-999)</f>
        <v>1570</v>
      </c>
      <c r="K76" s="9">
        <f>IF(Raw!$G76&gt;$C$8,IF(Raw!$Q76&gt;$C$8,IF(Raw!$N76&gt;$C$9,IF(Raw!$N76&lt;$A$9,IF(Raw!$X76&gt;$C$9,IF(Raw!$X76&lt;$A$9,Raw!R76,-999),-999),-999),-999),-999),-999)</f>
        <v>4.0877999999999998E-2</v>
      </c>
      <c r="L76" s="9">
        <f>IF(Raw!$G76&gt;$C$8,IF(Raw!$Q76&gt;$C$8,IF(Raw!$N76&gt;$C$9,IF(Raw!$N76&lt;$A$9,IF(Raw!$X76&gt;$C$9,IF(Raw!$X76&lt;$A$9,Raw!S76,-999),-999),-999),-999),-999),-999)</f>
        <v>7.1082999999999993E-2</v>
      </c>
      <c r="M76" s="9">
        <f>Raw!Q76</f>
        <v>0.85862499999999997</v>
      </c>
      <c r="N76" s="9">
        <f>IF(Raw!$G76&gt;$C$8,IF(Raw!$Q76&gt;$C$8,IF(Raw!$N76&gt;$C$9,IF(Raw!$N76&lt;$A$9,IF(Raw!$X76&gt;$C$9,IF(Raw!$X76&lt;$A$9,Raw!V76,-999),-999),-999),-999),-999),-999)</f>
        <v>753.2</v>
      </c>
      <c r="O76" s="9">
        <f>IF(Raw!$G76&gt;$C$8,IF(Raw!$Q76&gt;$C$8,IF(Raw!$N76&gt;$C$9,IF(Raw!$N76&lt;$A$9,IF(Raw!$X76&gt;$C$9,IF(Raw!$X76&lt;$A$9,Raw!W76,-999),-999),-999),-999),-999),-999)</f>
        <v>2.4390000000000002E-3</v>
      </c>
      <c r="P76" s="9">
        <f>IF(Raw!$G76&gt;$C$8,IF(Raw!$Q76&gt;$C$8,IF(Raw!$N76&gt;$C$9,IF(Raw!$N76&lt;$A$9,IF(Raw!$X76&gt;$C$9,IF(Raw!$X76&lt;$A$9,Raw!X76,-999),-999),-999),-999),-999),-999)</f>
        <v>848</v>
      </c>
      <c r="R76" s="9">
        <f t="shared" si="4"/>
        <v>3.5087999999999994E-2</v>
      </c>
      <c r="S76" s="9">
        <f t="shared" si="5"/>
        <v>0.4678587143485739</v>
      </c>
      <c r="T76" s="9">
        <f t="shared" si="6"/>
        <v>3.0204999999999996E-2</v>
      </c>
      <c r="U76" s="9">
        <f t="shared" si="7"/>
        <v>0.42492579097674549</v>
      </c>
      <c r="V76" s="15">
        <f t="shared" si="0"/>
        <v>0</v>
      </c>
      <c r="X76" s="11">
        <f t="shared" si="8"/>
        <v>0</v>
      </c>
      <c r="Y76" s="11">
        <f t="shared" si="9"/>
        <v>7.3700000000000001E-18</v>
      </c>
      <c r="Z76" s="11">
        <f t="shared" si="10"/>
        <v>1.57E-3</v>
      </c>
      <c r="AA76" s="16">
        <f t="shared" si="11"/>
        <v>0</v>
      </c>
      <c r="AB76" s="9">
        <f t="shared" si="1"/>
        <v>4.0877999999999998E-2</v>
      </c>
      <c r="AC76" s="9">
        <f t="shared" si="2"/>
        <v>1</v>
      </c>
      <c r="AD76" s="15">
        <f t="shared" si="3"/>
        <v>0</v>
      </c>
      <c r="AE76" s="3">
        <f t="shared" si="12"/>
        <v>887.34799999999973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0.14708333333333334</v>
      </c>
      <c r="C77" s="15">
        <f>Raw!C77</f>
        <v>38.799999999999997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4.3841999999999999E-2</v>
      </c>
      <c r="F77" s="9">
        <f>IF(Raw!$G77&gt;$C$8,IF(Raw!$Q77&gt;$C$8,IF(Raw!$N77&gt;$C$9,IF(Raw!$N77&lt;$A$9,IF(Raw!$X77&gt;$C$9,IF(Raw!$X77&lt;$A$9,Raw!I77,-999),-999),-999),-999),-999),-999)</f>
        <v>7.8898999999999997E-2</v>
      </c>
      <c r="G77" s="9">
        <f>Raw!G77</f>
        <v>0.92472699999999997</v>
      </c>
      <c r="H77" s="9">
        <f>IF(Raw!$G77&gt;$C$8,IF(Raw!$Q77&gt;$C$8,IF(Raw!$N77&gt;$C$9,IF(Raw!$N77&lt;$A$9,IF(Raw!$X77&gt;$C$9,IF(Raw!$X77&lt;$A$9,Raw!L77,-999),-999),-999),-999),-999),-999)</f>
        <v>582.9</v>
      </c>
      <c r="I77" s="9">
        <f>IF(Raw!$G77&gt;$C$8,IF(Raw!$Q77&gt;$C$8,IF(Raw!$N77&gt;$C$9,IF(Raw!$N77&lt;$A$9,IF(Raw!$X77&gt;$C$9,IF(Raw!$X77&lt;$A$9,Raw!M77,-999),-999),-999),-999),-999),-999)</f>
        <v>2.4390000000000002E-3</v>
      </c>
      <c r="J77" s="9">
        <f>IF(Raw!$G77&gt;$C$8,IF(Raw!$Q77&gt;$C$8,IF(Raw!$N77&gt;$C$9,IF(Raw!$N77&lt;$A$9,IF(Raw!$X77&gt;$C$9,IF(Raw!$X77&lt;$A$9,Raw!N77,-999),-999),-999),-999),-999),-999)</f>
        <v>1038</v>
      </c>
      <c r="K77" s="9">
        <f>IF(Raw!$G77&gt;$C$8,IF(Raw!$Q77&gt;$C$8,IF(Raw!$N77&gt;$C$9,IF(Raw!$N77&lt;$A$9,IF(Raw!$X77&gt;$C$9,IF(Raw!$X77&lt;$A$9,Raw!R77,-999),-999),-999),-999),-999),-999)</f>
        <v>4.4303000000000002E-2</v>
      </c>
      <c r="L77" s="9">
        <f>IF(Raw!$G77&gt;$C$8,IF(Raw!$Q77&gt;$C$8,IF(Raw!$N77&gt;$C$9,IF(Raw!$N77&lt;$A$9,IF(Raw!$X77&gt;$C$9,IF(Raw!$X77&lt;$A$9,Raw!S77,-999),-999),-999),-999),-999),-999)</f>
        <v>7.6786999999999994E-2</v>
      </c>
      <c r="M77" s="9">
        <f>Raw!Q77</f>
        <v>0.90934999999999999</v>
      </c>
      <c r="N77" s="9">
        <f>IF(Raw!$G77&gt;$C$8,IF(Raw!$Q77&gt;$C$8,IF(Raw!$N77&gt;$C$9,IF(Raw!$N77&lt;$A$9,IF(Raw!$X77&gt;$C$9,IF(Raw!$X77&lt;$A$9,Raw!V77,-999),-999),-999),-999),-999),-999)</f>
        <v>641.79999999999995</v>
      </c>
      <c r="O77" s="9">
        <f>IF(Raw!$G77&gt;$C$8,IF(Raw!$Q77&gt;$C$8,IF(Raw!$N77&gt;$C$9,IF(Raw!$N77&lt;$A$9,IF(Raw!$X77&gt;$C$9,IF(Raw!$X77&lt;$A$9,Raw!W77,-999),-999),-999),-999),-999),-999)</f>
        <v>2.4390000000000002E-3</v>
      </c>
      <c r="P77" s="9">
        <f>IF(Raw!$G77&gt;$C$8,IF(Raw!$Q77&gt;$C$8,IF(Raw!$N77&gt;$C$9,IF(Raw!$N77&lt;$A$9,IF(Raw!$X77&gt;$C$9,IF(Raw!$X77&lt;$A$9,Raw!X77,-999),-999),-999),-999),-999),-999)</f>
        <v>1851</v>
      </c>
      <c r="R77" s="9">
        <f t="shared" si="4"/>
        <v>3.5056999999999998E-2</v>
      </c>
      <c r="S77" s="9">
        <f t="shared" si="5"/>
        <v>0.44432755801721185</v>
      </c>
      <c r="T77" s="9">
        <f t="shared" si="6"/>
        <v>3.2483999999999992E-2</v>
      </c>
      <c r="U77" s="9">
        <f t="shared" si="7"/>
        <v>0.42304035839399889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5.8289999999999996E-18</v>
      </c>
      <c r="Z77" s="11">
        <f t="shared" si="10"/>
        <v>1.0379999999999999E-3</v>
      </c>
      <c r="AA77" s="16">
        <f t="shared" si="11"/>
        <v>0</v>
      </c>
      <c r="AB77" s="9">
        <f t="shared" ref="AB77:AB140" si="17">K77+T77*AA77</f>
        <v>4.4303000000000002E-2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701.81159999999977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0.1471412037037037</v>
      </c>
      <c r="C78" s="15">
        <f>Raw!C78</f>
        <v>39.299999999999997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3.9856000000000003E-2</v>
      </c>
      <c r="F78" s="9">
        <f>IF(Raw!$G78&gt;$C$8,IF(Raw!$Q78&gt;$C$8,IF(Raw!$N78&gt;$C$9,IF(Raw!$N78&lt;$A$9,IF(Raw!$X78&gt;$C$9,IF(Raw!$X78&lt;$A$9,Raw!I78,-999),-999),-999),-999),-999),-999)</f>
        <v>7.0836999999999997E-2</v>
      </c>
      <c r="G78" s="9">
        <f>Raw!G78</f>
        <v>0.92104699999999995</v>
      </c>
      <c r="H78" s="9">
        <f>IF(Raw!$G78&gt;$C$8,IF(Raw!$Q78&gt;$C$8,IF(Raw!$N78&gt;$C$9,IF(Raw!$N78&lt;$A$9,IF(Raw!$X78&gt;$C$9,IF(Raw!$X78&lt;$A$9,Raw!L78,-999),-999),-999),-999),-999),-999)</f>
        <v>582.9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2744</v>
      </c>
      <c r="K78" s="9">
        <f>IF(Raw!$G78&gt;$C$8,IF(Raw!$Q78&gt;$C$8,IF(Raw!$N78&gt;$C$9,IF(Raw!$N78&lt;$A$9,IF(Raw!$X78&gt;$C$9,IF(Raw!$X78&lt;$A$9,Raw!R78,-999),-999),-999),-999),-999),-999)</f>
        <v>4.3133999999999999E-2</v>
      </c>
      <c r="L78" s="9">
        <f>IF(Raw!$G78&gt;$C$8,IF(Raw!$Q78&gt;$C$8,IF(Raw!$N78&gt;$C$9,IF(Raw!$N78&lt;$A$9,IF(Raw!$X78&gt;$C$9,IF(Raw!$X78&lt;$A$9,Raw!S78,-999),-999),-999),-999),-999),-999)</f>
        <v>7.1578000000000003E-2</v>
      </c>
      <c r="M78" s="9">
        <f>Raw!Q78</f>
        <v>0.88308799999999998</v>
      </c>
      <c r="N78" s="9">
        <f>IF(Raw!$G78&gt;$C$8,IF(Raw!$Q78&gt;$C$8,IF(Raw!$N78&gt;$C$9,IF(Raw!$N78&lt;$A$9,IF(Raw!$X78&gt;$C$9,IF(Raw!$X78&lt;$A$9,Raw!V78,-999),-999),-999),-999),-999),-999)</f>
        <v>591.1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1592</v>
      </c>
      <c r="R78" s="9">
        <f t="shared" ref="R78:R141" si="20">F78-E78</f>
        <v>3.0980999999999995E-2</v>
      </c>
      <c r="S78" s="9">
        <f t="shared" ref="S78:S141" si="21">R78/F78</f>
        <v>0.43735618391518549</v>
      </c>
      <c r="T78" s="9">
        <f t="shared" ref="T78:T141" si="22">L78-K78</f>
        <v>2.8444000000000004E-2</v>
      </c>
      <c r="U78" s="9">
        <f t="shared" ref="U78:U141" si="23">T78/L78</f>
        <v>0.39738467126770799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5.8289999999999996E-18</v>
      </c>
      <c r="Z78" s="11">
        <f t="shared" ref="Z78:Z141" si="26">J78*10^(-6)</f>
        <v>2.7439999999999999E-3</v>
      </c>
      <c r="AA78" s="16">
        <f t="shared" ref="AA78:AA141" si="27">IF(Z78&gt;0,(X78*Y78/(X78*Y78+1/Z78)),1)</f>
        <v>0</v>
      </c>
      <c r="AB78" s="9">
        <f t="shared" si="17"/>
        <v>4.3133999999999999E-2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701.81159999999977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0.1471875</v>
      </c>
      <c r="C79" s="15">
        <f>Raw!C79</f>
        <v>41.5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4.5293E-2</v>
      </c>
      <c r="F79" s="9">
        <f>IF(Raw!$G79&gt;$C$8,IF(Raw!$Q79&gt;$C$8,IF(Raw!$N79&gt;$C$9,IF(Raw!$N79&lt;$A$9,IF(Raw!$X79&gt;$C$9,IF(Raw!$X79&lt;$A$9,Raw!I79,-999),-999),-999),-999),-999),-999)</f>
        <v>7.0604E-2</v>
      </c>
      <c r="G79" s="9">
        <f>Raw!G79</f>
        <v>0.88771800000000001</v>
      </c>
      <c r="H79" s="9">
        <f>IF(Raw!$G79&gt;$C$8,IF(Raw!$Q79&gt;$C$8,IF(Raw!$N79&gt;$C$9,IF(Raw!$N79&lt;$A$9,IF(Raw!$X79&gt;$C$9,IF(Raw!$X79&lt;$A$9,Raw!L79,-999),-999),-999),-999),-999),-999)</f>
        <v>548.5</v>
      </c>
      <c r="I79" s="9">
        <f>IF(Raw!$G79&gt;$C$8,IF(Raw!$Q79&gt;$C$8,IF(Raw!$N79&gt;$C$9,IF(Raw!$N79&lt;$A$9,IF(Raw!$X79&gt;$C$9,IF(Raw!$X79&lt;$A$9,Raw!M79,-999),-999),-999),-999),-999),-999)</f>
        <v>2.4390000000000002E-3</v>
      </c>
      <c r="J79" s="9">
        <f>IF(Raw!$G79&gt;$C$8,IF(Raw!$Q79&gt;$C$8,IF(Raw!$N79&gt;$C$9,IF(Raw!$N79&lt;$A$9,IF(Raw!$X79&gt;$C$9,IF(Raw!$X79&lt;$A$9,Raw!N79,-999),-999),-999),-999),-999),-999)</f>
        <v>1354</v>
      </c>
      <c r="K79" s="9">
        <f>IF(Raw!$G79&gt;$C$8,IF(Raw!$Q79&gt;$C$8,IF(Raw!$N79&gt;$C$9,IF(Raw!$N79&lt;$A$9,IF(Raw!$X79&gt;$C$9,IF(Raw!$X79&lt;$A$9,Raw!R79,-999),-999),-999),-999),-999),-999)</f>
        <v>4.1466000000000003E-2</v>
      </c>
      <c r="L79" s="9">
        <f>IF(Raw!$G79&gt;$C$8,IF(Raw!$Q79&gt;$C$8,IF(Raw!$N79&gt;$C$9,IF(Raw!$N79&lt;$A$9,IF(Raw!$X79&gt;$C$9,IF(Raw!$X79&lt;$A$9,Raw!S79,-999),-999),-999),-999),-999),-999)</f>
        <v>7.0028000000000007E-2</v>
      </c>
      <c r="M79" s="9">
        <f>Raw!Q79</f>
        <v>0.91984200000000005</v>
      </c>
      <c r="N79" s="9">
        <f>IF(Raw!$G79&gt;$C$8,IF(Raw!$Q79&gt;$C$8,IF(Raw!$N79&gt;$C$9,IF(Raw!$N79&lt;$A$9,IF(Raw!$X79&gt;$C$9,IF(Raw!$X79&lt;$A$9,Raw!V79,-999),-999),-999),-999),-999),-999)</f>
        <v>646.79999999999995</v>
      </c>
      <c r="O79" s="9">
        <f>IF(Raw!$G79&gt;$C$8,IF(Raw!$Q79&gt;$C$8,IF(Raw!$N79&gt;$C$9,IF(Raw!$N79&lt;$A$9,IF(Raw!$X79&gt;$C$9,IF(Raw!$X79&lt;$A$9,Raw!W79,-999),-999),-999),-999),-999),-999)</f>
        <v>0.16173000000000001</v>
      </c>
      <c r="P79" s="9">
        <f>IF(Raw!$G79&gt;$C$8,IF(Raw!$Q79&gt;$C$8,IF(Raw!$N79&gt;$C$9,IF(Raw!$N79&lt;$A$9,IF(Raw!$X79&gt;$C$9,IF(Raw!$X79&lt;$A$9,Raw!X79,-999),-999),-999),-999),-999),-999)</f>
        <v>973</v>
      </c>
      <c r="R79" s="9">
        <f t="shared" si="20"/>
        <v>2.5311E-2</v>
      </c>
      <c r="S79" s="9">
        <f t="shared" si="21"/>
        <v>0.35849243668913944</v>
      </c>
      <c r="T79" s="9">
        <f t="shared" si="22"/>
        <v>2.8562000000000004E-2</v>
      </c>
      <c r="U79" s="9">
        <f t="shared" si="23"/>
        <v>0.40786542525846808</v>
      </c>
      <c r="V79" s="15">
        <f t="shared" si="16"/>
        <v>0</v>
      </c>
      <c r="X79" s="11">
        <f t="shared" si="24"/>
        <v>0</v>
      </c>
      <c r="Y79" s="11">
        <f t="shared" si="25"/>
        <v>5.4849999999999997E-18</v>
      </c>
      <c r="Z79" s="11">
        <f t="shared" si="26"/>
        <v>1.354E-3</v>
      </c>
      <c r="AA79" s="16">
        <f t="shared" si="27"/>
        <v>0</v>
      </c>
      <c r="AB79" s="9">
        <f t="shared" si="17"/>
        <v>4.1466000000000003E-2</v>
      </c>
      <c r="AC79" s="9">
        <f t="shared" si="18"/>
        <v>1</v>
      </c>
      <c r="AD79" s="15">
        <f t="shared" si="19"/>
        <v>0</v>
      </c>
      <c r="AE79" s="3">
        <f t="shared" si="28"/>
        <v>660.39399999999978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0.14724537037037036</v>
      </c>
      <c r="C80" s="15">
        <f>Raw!C80</f>
        <v>41.2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3.9015000000000001E-2</v>
      </c>
      <c r="F80" s="9">
        <f>IF(Raw!$G80&gt;$C$8,IF(Raw!$Q80&gt;$C$8,IF(Raw!$N80&gt;$C$9,IF(Raw!$N80&lt;$A$9,IF(Raw!$X80&gt;$C$9,IF(Raw!$X80&lt;$A$9,Raw!I80,-999),-999),-999),-999),-999),-999)</f>
        <v>6.9658999999999999E-2</v>
      </c>
      <c r="G80" s="9">
        <f>Raw!G80</f>
        <v>0.92525500000000005</v>
      </c>
      <c r="H80" s="9">
        <f>IF(Raw!$G80&gt;$C$8,IF(Raw!$Q80&gt;$C$8,IF(Raw!$N80&gt;$C$9,IF(Raw!$N80&lt;$A$9,IF(Raw!$X80&gt;$C$9,IF(Raw!$X80&lt;$A$9,Raw!L80,-999),-999),-999),-999),-999),-999)</f>
        <v>607.29999999999995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1171</v>
      </c>
      <c r="K80" s="9">
        <f>IF(Raw!$G80&gt;$C$8,IF(Raw!$Q80&gt;$C$8,IF(Raw!$N80&gt;$C$9,IF(Raw!$N80&lt;$A$9,IF(Raw!$X80&gt;$C$9,IF(Raw!$X80&lt;$A$9,Raw!R80,-999),-999),-999),-999),-999),-999)</f>
        <v>4.0027E-2</v>
      </c>
      <c r="L80" s="9">
        <f>IF(Raw!$G80&gt;$C$8,IF(Raw!$Q80&gt;$C$8,IF(Raw!$N80&gt;$C$9,IF(Raw!$N80&lt;$A$9,IF(Raw!$X80&gt;$C$9,IF(Raw!$X80&lt;$A$9,Raw!S80,-999),-999),-999),-999),-999),-999)</f>
        <v>6.8379999999999996E-2</v>
      </c>
      <c r="M80" s="9">
        <f>Raw!Q80</f>
        <v>0.91820500000000005</v>
      </c>
      <c r="N80" s="9">
        <f>IF(Raw!$G80&gt;$C$8,IF(Raw!$Q80&gt;$C$8,IF(Raw!$N80&gt;$C$9,IF(Raw!$N80&lt;$A$9,IF(Raw!$X80&gt;$C$9,IF(Raw!$X80&lt;$A$9,Raw!V80,-999),-999),-999),-999),-999),-999)</f>
        <v>676.2</v>
      </c>
      <c r="O80" s="9">
        <f>IF(Raw!$G80&gt;$C$8,IF(Raw!$Q80&gt;$C$8,IF(Raw!$N80&gt;$C$9,IF(Raw!$N80&lt;$A$9,IF(Raw!$X80&gt;$C$9,IF(Raw!$X80&lt;$A$9,Raw!W80,-999),-999),-999),-999),-999),-999)</f>
        <v>5.6541000000000001E-2</v>
      </c>
      <c r="P80" s="9">
        <f>IF(Raw!$G80&gt;$C$8,IF(Raw!$Q80&gt;$C$8,IF(Raw!$N80&gt;$C$9,IF(Raw!$N80&lt;$A$9,IF(Raw!$X80&gt;$C$9,IF(Raw!$X80&lt;$A$9,Raw!X80,-999),-999),-999),-999),-999),-999)</f>
        <v>1380</v>
      </c>
      <c r="R80" s="9">
        <f t="shared" si="20"/>
        <v>3.0643999999999998E-2</v>
      </c>
      <c r="S80" s="9">
        <f t="shared" si="21"/>
        <v>0.43991444034510974</v>
      </c>
      <c r="T80" s="9">
        <f t="shared" si="22"/>
        <v>2.8352999999999996E-2</v>
      </c>
      <c r="U80" s="9">
        <f t="shared" si="23"/>
        <v>0.41463878326996195</v>
      </c>
      <c r="V80" s="15">
        <f t="shared" si="16"/>
        <v>0</v>
      </c>
      <c r="X80" s="11">
        <f t="shared" si="24"/>
        <v>0</v>
      </c>
      <c r="Y80" s="11">
        <f t="shared" si="25"/>
        <v>6.0729999999999992E-18</v>
      </c>
      <c r="Z80" s="11">
        <f t="shared" si="26"/>
        <v>1.1709999999999999E-3</v>
      </c>
      <c r="AA80" s="16">
        <f t="shared" si="27"/>
        <v>0</v>
      </c>
      <c r="AB80" s="9">
        <f t="shared" si="17"/>
        <v>4.0027E-2</v>
      </c>
      <c r="AC80" s="9">
        <f t="shared" si="18"/>
        <v>1</v>
      </c>
      <c r="AD80" s="15">
        <f t="shared" si="19"/>
        <v>0</v>
      </c>
      <c r="AE80" s="3">
        <f t="shared" si="28"/>
        <v>731.18919999999969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0.14730324074074075</v>
      </c>
      <c r="C81" s="15">
        <f>Raw!C81</f>
        <v>42.4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3.6996000000000001E-2</v>
      </c>
      <c r="F81" s="9">
        <f>IF(Raw!$G81&gt;$C$8,IF(Raw!$Q81&gt;$C$8,IF(Raw!$N81&gt;$C$9,IF(Raw!$N81&lt;$A$9,IF(Raw!$X81&gt;$C$9,IF(Raw!$X81&lt;$A$9,Raw!I81,-999),-999),-999),-999),-999),-999)</f>
        <v>6.9830000000000003E-2</v>
      </c>
      <c r="G81" s="9">
        <f>Raw!G81</f>
        <v>0.92490799999999995</v>
      </c>
      <c r="H81" s="9">
        <f>IF(Raw!$G81&gt;$C$8,IF(Raw!$Q81&gt;$C$8,IF(Raw!$N81&gt;$C$9,IF(Raw!$N81&lt;$A$9,IF(Raw!$X81&gt;$C$9,IF(Raw!$X81&lt;$A$9,Raw!L81,-999),-999),-999),-999),-999),-999)</f>
        <v>761.3</v>
      </c>
      <c r="I81" s="9">
        <f>IF(Raw!$G81&gt;$C$8,IF(Raw!$Q81&gt;$C$8,IF(Raw!$N81&gt;$C$9,IF(Raw!$N81&lt;$A$9,IF(Raw!$X81&gt;$C$9,IF(Raw!$X81&lt;$A$9,Raw!M81,-999),-999),-999),-999),-999),-999)</f>
        <v>2.4390000000000002E-3</v>
      </c>
      <c r="J81" s="9">
        <f>IF(Raw!$G81&gt;$C$8,IF(Raw!$Q81&gt;$C$8,IF(Raw!$N81&gt;$C$9,IF(Raw!$N81&lt;$A$9,IF(Raw!$X81&gt;$C$9,IF(Raw!$X81&lt;$A$9,Raw!N81,-999),-999),-999),-999),-999),-999)</f>
        <v>3754</v>
      </c>
      <c r="K81" s="9">
        <f>IF(Raw!$G81&gt;$C$8,IF(Raw!$Q81&gt;$C$8,IF(Raw!$N81&gt;$C$9,IF(Raw!$N81&lt;$A$9,IF(Raw!$X81&gt;$C$9,IF(Raw!$X81&lt;$A$9,Raw!R81,-999),-999),-999),-999),-999),-999)</f>
        <v>3.6123000000000002E-2</v>
      </c>
      <c r="L81" s="9">
        <f>IF(Raw!$G81&gt;$C$8,IF(Raw!$Q81&gt;$C$8,IF(Raw!$N81&gt;$C$9,IF(Raw!$N81&lt;$A$9,IF(Raw!$X81&gt;$C$9,IF(Raw!$X81&lt;$A$9,Raw!S81,-999),-999),-999),-999),-999),-999)</f>
        <v>6.7681000000000005E-2</v>
      </c>
      <c r="M81" s="9">
        <f>Raw!Q81</f>
        <v>0.91319700000000004</v>
      </c>
      <c r="N81" s="9">
        <f>IF(Raw!$G81&gt;$C$8,IF(Raw!$Q81&gt;$C$8,IF(Raw!$N81&gt;$C$9,IF(Raw!$N81&lt;$A$9,IF(Raw!$X81&gt;$C$9,IF(Raw!$X81&lt;$A$9,Raw!V81,-999),-999),-999),-999),-999),-999)</f>
        <v>731.9</v>
      </c>
      <c r="O81" s="9">
        <f>IF(Raw!$G81&gt;$C$8,IF(Raw!$Q81&gt;$C$8,IF(Raw!$N81&gt;$C$9,IF(Raw!$N81&lt;$A$9,IF(Raw!$X81&gt;$C$9,IF(Raw!$X81&lt;$A$9,Raw!W81,-999),-999),-999),-999),-999),-999)</f>
        <v>2.4390000000000002E-3</v>
      </c>
      <c r="P81" s="9">
        <f>IF(Raw!$G81&gt;$C$8,IF(Raw!$Q81&gt;$C$8,IF(Raw!$N81&gt;$C$9,IF(Raw!$N81&lt;$A$9,IF(Raw!$X81&gt;$C$9,IF(Raw!$X81&lt;$A$9,Raw!X81,-999),-999),-999),-999),-999),-999)</f>
        <v>1316</v>
      </c>
      <c r="R81" s="9">
        <f t="shared" si="20"/>
        <v>3.2834000000000002E-2</v>
      </c>
      <c r="S81" s="9">
        <f t="shared" si="21"/>
        <v>0.47019905484748675</v>
      </c>
      <c r="T81" s="9">
        <f t="shared" si="22"/>
        <v>3.1558000000000003E-2</v>
      </c>
      <c r="U81" s="9">
        <f t="shared" si="23"/>
        <v>0.46627561649502813</v>
      </c>
      <c r="V81" s="15">
        <f t="shared" si="16"/>
        <v>0</v>
      </c>
      <c r="X81" s="11">
        <f t="shared" si="24"/>
        <v>0</v>
      </c>
      <c r="Y81" s="11">
        <f t="shared" si="25"/>
        <v>7.6129999999999995E-18</v>
      </c>
      <c r="Z81" s="11">
        <f t="shared" si="26"/>
        <v>3.754E-3</v>
      </c>
      <c r="AA81" s="16">
        <f t="shared" si="27"/>
        <v>0</v>
      </c>
      <c r="AB81" s="9">
        <f t="shared" si="17"/>
        <v>3.6123000000000002E-2</v>
      </c>
      <c r="AC81" s="9">
        <f t="shared" si="18"/>
        <v>1</v>
      </c>
      <c r="AD81" s="15">
        <f t="shared" si="19"/>
        <v>0</v>
      </c>
      <c r="AE81" s="3">
        <f t="shared" si="28"/>
        <v>916.60519999999974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0.14734953703703704</v>
      </c>
      <c r="C82" s="15">
        <f>Raw!C82</f>
        <v>43.7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3.9204999999999997E-2</v>
      </c>
      <c r="F82" s="9">
        <f>IF(Raw!$G82&gt;$C$8,IF(Raw!$Q82&gt;$C$8,IF(Raw!$N82&gt;$C$9,IF(Raw!$N82&lt;$A$9,IF(Raw!$X82&gt;$C$9,IF(Raw!$X82&lt;$A$9,Raw!I82,-999),-999),-999),-999),-999),-999)</f>
        <v>6.8146999999999999E-2</v>
      </c>
      <c r="G82" s="9">
        <f>Raw!G82</f>
        <v>0.87967499999999998</v>
      </c>
      <c r="H82" s="9">
        <f>IF(Raw!$G82&gt;$C$8,IF(Raw!$Q82&gt;$C$8,IF(Raw!$N82&gt;$C$9,IF(Raw!$N82&lt;$A$9,IF(Raw!$X82&gt;$C$9,IF(Raw!$X82&lt;$A$9,Raw!L82,-999),-999),-999),-999),-999),-999)</f>
        <v>569.79999999999995</v>
      </c>
      <c r="I82" s="9">
        <f>IF(Raw!$G82&gt;$C$8,IF(Raw!$Q82&gt;$C$8,IF(Raw!$N82&gt;$C$9,IF(Raw!$N82&lt;$A$9,IF(Raw!$X82&gt;$C$9,IF(Raw!$X82&lt;$A$9,Raw!M82,-999),-999),-999),-999),-999),-999)</f>
        <v>2.4390000000000002E-3</v>
      </c>
      <c r="J82" s="9">
        <f>IF(Raw!$G82&gt;$C$8,IF(Raw!$Q82&gt;$C$8,IF(Raw!$N82&gt;$C$9,IF(Raw!$N82&lt;$A$9,IF(Raw!$X82&gt;$C$9,IF(Raw!$X82&lt;$A$9,Raw!N82,-999),-999),-999),-999),-999),-999)</f>
        <v>977</v>
      </c>
      <c r="K82" s="9">
        <f>IF(Raw!$G82&gt;$C$8,IF(Raw!$Q82&gt;$C$8,IF(Raw!$N82&gt;$C$9,IF(Raw!$N82&lt;$A$9,IF(Raw!$X82&gt;$C$9,IF(Raw!$X82&lt;$A$9,Raw!R82,-999),-999),-999),-999),-999),-999)</f>
        <v>4.1999000000000002E-2</v>
      </c>
      <c r="L82" s="9">
        <f>IF(Raw!$G82&gt;$C$8,IF(Raw!$Q82&gt;$C$8,IF(Raw!$N82&gt;$C$9,IF(Raw!$N82&lt;$A$9,IF(Raw!$X82&gt;$C$9,IF(Raw!$X82&lt;$A$9,Raw!S82,-999),-999),-999),-999),-999),-999)</f>
        <v>6.8509E-2</v>
      </c>
      <c r="M82" s="9">
        <f>Raw!Q82</f>
        <v>0.83331699999999997</v>
      </c>
      <c r="N82" s="9">
        <f>IF(Raw!$G82&gt;$C$8,IF(Raw!$Q82&gt;$C$8,IF(Raw!$N82&gt;$C$9,IF(Raw!$N82&lt;$A$9,IF(Raw!$X82&gt;$C$9,IF(Raw!$X82&lt;$A$9,Raw!V82,-999),-999),-999),-999),-999),-999)</f>
        <v>641.79999999999995</v>
      </c>
      <c r="O82" s="9">
        <f>IF(Raw!$G82&gt;$C$8,IF(Raw!$Q82&gt;$C$8,IF(Raw!$N82&gt;$C$9,IF(Raw!$N82&lt;$A$9,IF(Raw!$X82&gt;$C$9,IF(Raw!$X82&lt;$A$9,Raw!W82,-999),-999),-999),-999),-999),-999)</f>
        <v>2.4390000000000002E-3</v>
      </c>
      <c r="P82" s="9">
        <f>IF(Raw!$G82&gt;$C$8,IF(Raw!$Q82&gt;$C$8,IF(Raw!$N82&gt;$C$9,IF(Raw!$N82&lt;$A$9,IF(Raw!$X82&gt;$C$9,IF(Raw!$X82&lt;$A$9,Raw!X82,-999),-999),-999),-999),-999),-999)</f>
        <v>1564</v>
      </c>
      <c r="R82" s="9">
        <f t="shared" si="20"/>
        <v>2.8942000000000002E-2</v>
      </c>
      <c r="S82" s="9">
        <f t="shared" si="21"/>
        <v>0.42469954656844766</v>
      </c>
      <c r="T82" s="9">
        <f t="shared" si="22"/>
        <v>2.6509999999999999E-2</v>
      </c>
      <c r="U82" s="9">
        <f t="shared" si="23"/>
        <v>0.38695645827555503</v>
      </c>
      <c r="V82" s="15">
        <f t="shared" si="16"/>
        <v>0</v>
      </c>
      <c r="X82" s="11">
        <f t="shared" si="24"/>
        <v>0</v>
      </c>
      <c r="Y82" s="11">
        <f t="shared" si="25"/>
        <v>5.6979999999999993E-18</v>
      </c>
      <c r="Z82" s="11">
        <f t="shared" si="26"/>
        <v>9.77E-4</v>
      </c>
      <c r="AA82" s="16">
        <f t="shared" si="27"/>
        <v>0</v>
      </c>
      <c r="AB82" s="9">
        <f t="shared" si="17"/>
        <v>4.1999000000000002E-2</v>
      </c>
      <c r="AC82" s="9">
        <f t="shared" si="18"/>
        <v>1</v>
      </c>
      <c r="AD82" s="15">
        <f t="shared" si="19"/>
        <v>0</v>
      </c>
      <c r="AE82" s="3">
        <f t="shared" si="28"/>
        <v>686.03919999999971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0.1474074074074074</v>
      </c>
      <c r="C83" s="15">
        <f>Raw!C83</f>
        <v>44.4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4.1131000000000001E-2</v>
      </c>
      <c r="F83" s="9">
        <f>IF(Raw!$G83&gt;$C$8,IF(Raw!$Q83&gt;$C$8,IF(Raw!$N83&gt;$C$9,IF(Raw!$N83&lt;$A$9,IF(Raw!$X83&gt;$C$9,IF(Raw!$X83&lt;$A$9,Raw!I83,-999),-999),-999),-999),-999),-999)</f>
        <v>6.8941000000000002E-2</v>
      </c>
      <c r="G83" s="9">
        <f>Raw!G83</f>
        <v>0.89044400000000001</v>
      </c>
      <c r="H83" s="9">
        <f>IF(Raw!$G83&gt;$C$8,IF(Raw!$Q83&gt;$C$8,IF(Raw!$N83&gt;$C$9,IF(Raw!$N83&lt;$A$9,IF(Raw!$X83&gt;$C$9,IF(Raw!$X83&lt;$A$9,Raw!L83,-999),-999),-999),-999),-999),-999)</f>
        <v>599.20000000000005</v>
      </c>
      <c r="I83" s="9">
        <f>IF(Raw!$G83&gt;$C$8,IF(Raw!$Q83&gt;$C$8,IF(Raw!$N83&gt;$C$9,IF(Raw!$N83&lt;$A$9,IF(Raw!$X83&gt;$C$9,IF(Raw!$X83&lt;$A$9,Raw!M83,-999),-999),-999),-999),-999),-999)</f>
        <v>2.4390000000000002E-3</v>
      </c>
      <c r="J83" s="9">
        <f>IF(Raw!$G83&gt;$C$8,IF(Raw!$Q83&gt;$C$8,IF(Raw!$N83&gt;$C$9,IF(Raw!$N83&lt;$A$9,IF(Raw!$X83&gt;$C$9,IF(Raw!$X83&lt;$A$9,Raw!N83,-999),-999),-999),-999),-999),-999)</f>
        <v>944</v>
      </c>
      <c r="K83" s="9">
        <f>IF(Raw!$G83&gt;$C$8,IF(Raw!$Q83&gt;$C$8,IF(Raw!$N83&gt;$C$9,IF(Raw!$N83&lt;$A$9,IF(Raw!$X83&gt;$C$9,IF(Raw!$X83&lt;$A$9,Raw!R83,-999),-999),-999),-999),-999),-999)</f>
        <v>3.6012000000000002E-2</v>
      </c>
      <c r="L83" s="9">
        <f>IF(Raw!$G83&gt;$C$8,IF(Raw!$Q83&gt;$C$8,IF(Raw!$N83&gt;$C$9,IF(Raw!$N83&lt;$A$9,IF(Raw!$X83&gt;$C$9,IF(Raw!$X83&lt;$A$9,Raw!S83,-999),-999),-999),-999),-999),-999)</f>
        <v>6.6784999999999997E-2</v>
      </c>
      <c r="M83" s="9">
        <f>Raw!Q83</f>
        <v>0.84732300000000005</v>
      </c>
      <c r="N83" s="9">
        <f>IF(Raw!$G83&gt;$C$8,IF(Raw!$Q83&gt;$C$8,IF(Raw!$N83&gt;$C$9,IF(Raw!$N83&lt;$A$9,IF(Raw!$X83&gt;$C$9,IF(Raw!$X83&lt;$A$9,Raw!V83,-999),-999),-999),-999),-999),-999)</f>
        <v>728.8</v>
      </c>
      <c r="O83" s="9">
        <f>IF(Raw!$G83&gt;$C$8,IF(Raw!$Q83&gt;$C$8,IF(Raw!$N83&gt;$C$9,IF(Raw!$N83&lt;$A$9,IF(Raw!$X83&gt;$C$9,IF(Raw!$X83&lt;$A$9,Raw!W83,-999),-999),-999),-999),-999),-999)</f>
        <v>9.4855999999999996E-2</v>
      </c>
      <c r="P83" s="9">
        <f>IF(Raw!$G83&gt;$C$8,IF(Raw!$Q83&gt;$C$8,IF(Raw!$N83&gt;$C$9,IF(Raw!$N83&lt;$A$9,IF(Raw!$X83&gt;$C$9,IF(Raw!$X83&lt;$A$9,Raw!X83,-999),-999),-999),-999),-999),-999)</f>
        <v>1623</v>
      </c>
      <c r="R83" s="9">
        <f t="shared" si="20"/>
        <v>2.7810000000000001E-2</v>
      </c>
      <c r="S83" s="9">
        <f t="shared" si="21"/>
        <v>0.40338840457782743</v>
      </c>
      <c r="T83" s="9">
        <f t="shared" si="22"/>
        <v>3.0772999999999995E-2</v>
      </c>
      <c r="U83" s="9">
        <f t="shared" si="23"/>
        <v>0.46077712061091558</v>
      </c>
      <c r="V83" s="15">
        <f t="shared" si="16"/>
        <v>0</v>
      </c>
      <c r="X83" s="11">
        <f t="shared" si="24"/>
        <v>0</v>
      </c>
      <c r="Y83" s="11">
        <f t="shared" si="25"/>
        <v>5.9920000000000002E-18</v>
      </c>
      <c r="Z83" s="11">
        <f t="shared" si="26"/>
        <v>9.4399999999999996E-4</v>
      </c>
      <c r="AA83" s="16">
        <f t="shared" si="27"/>
        <v>0</v>
      </c>
      <c r="AB83" s="9">
        <f t="shared" si="17"/>
        <v>3.6012000000000002E-2</v>
      </c>
      <c r="AC83" s="9">
        <f t="shared" si="18"/>
        <v>1</v>
      </c>
      <c r="AD83" s="15">
        <f t="shared" si="19"/>
        <v>0</v>
      </c>
      <c r="AE83" s="3">
        <f t="shared" si="28"/>
        <v>721.43679999999983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0.14746527777777776</v>
      </c>
      <c r="C84" s="15">
        <f>Raw!C84</f>
        <v>45.2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3.8552000000000003E-2</v>
      </c>
      <c r="F84" s="9">
        <f>IF(Raw!$G84&gt;$C$8,IF(Raw!$Q84&gt;$C$8,IF(Raw!$N84&gt;$C$9,IF(Raw!$N84&lt;$A$9,IF(Raw!$X84&gt;$C$9,IF(Raw!$X84&lt;$A$9,Raw!I84,-999),-999),-999),-999),-999),-999)</f>
        <v>6.5187999999999996E-2</v>
      </c>
      <c r="G84" s="9">
        <f>Raw!G84</f>
        <v>0.90684200000000004</v>
      </c>
      <c r="H84" s="9">
        <f>IF(Raw!$G84&gt;$C$8,IF(Raw!$Q84&gt;$C$8,IF(Raw!$N84&gt;$C$9,IF(Raw!$N84&lt;$A$9,IF(Raw!$X84&gt;$C$9,IF(Raw!$X84&lt;$A$9,Raw!L84,-999),-999),-999),-999),-999),-999)</f>
        <v>676.2</v>
      </c>
      <c r="I84" s="9">
        <f>IF(Raw!$G84&gt;$C$8,IF(Raw!$Q84&gt;$C$8,IF(Raw!$N84&gt;$C$9,IF(Raw!$N84&lt;$A$9,IF(Raw!$X84&gt;$C$9,IF(Raw!$X84&lt;$A$9,Raw!M84,-999),-999),-999),-999),-999),-999)</f>
        <v>2.4390000000000002E-3</v>
      </c>
      <c r="J84" s="9">
        <f>IF(Raw!$G84&gt;$C$8,IF(Raw!$Q84&gt;$C$8,IF(Raw!$N84&gt;$C$9,IF(Raw!$N84&lt;$A$9,IF(Raw!$X84&gt;$C$9,IF(Raw!$X84&lt;$A$9,Raw!N84,-999),-999),-999),-999),-999),-999)</f>
        <v>2688</v>
      </c>
      <c r="K84" s="9">
        <f>IF(Raw!$G84&gt;$C$8,IF(Raw!$Q84&gt;$C$8,IF(Raw!$N84&gt;$C$9,IF(Raw!$N84&lt;$A$9,IF(Raw!$X84&gt;$C$9,IF(Raw!$X84&lt;$A$9,Raw!R84,-999),-999),-999),-999),-999),-999)</f>
        <v>3.9351999999999998E-2</v>
      </c>
      <c r="L84" s="9">
        <f>IF(Raw!$G84&gt;$C$8,IF(Raw!$Q84&gt;$C$8,IF(Raw!$N84&gt;$C$9,IF(Raw!$N84&lt;$A$9,IF(Raw!$X84&gt;$C$9,IF(Raw!$X84&lt;$A$9,Raw!S84,-999),-999),-999),-999),-999),-999)</f>
        <v>6.7763000000000004E-2</v>
      </c>
      <c r="M84" s="9">
        <f>Raw!Q84</f>
        <v>0.84901899999999997</v>
      </c>
      <c r="N84" s="9">
        <f>IF(Raw!$G84&gt;$C$8,IF(Raw!$Q84&gt;$C$8,IF(Raw!$N84&gt;$C$9,IF(Raw!$N84&lt;$A$9,IF(Raw!$X84&gt;$C$9,IF(Raw!$X84&lt;$A$9,Raw!V84,-999),-999),-999),-999),-999),-999)</f>
        <v>723.8</v>
      </c>
      <c r="O84" s="9">
        <f>IF(Raw!$G84&gt;$C$8,IF(Raw!$Q84&gt;$C$8,IF(Raw!$N84&gt;$C$9,IF(Raw!$N84&lt;$A$9,IF(Raw!$X84&gt;$C$9,IF(Raw!$X84&lt;$A$9,Raw!W84,-999),-999),-999),-999),-999),-999)</f>
        <v>2.4390000000000002E-3</v>
      </c>
      <c r="P84" s="9">
        <f>IF(Raw!$G84&gt;$C$8,IF(Raw!$Q84&gt;$C$8,IF(Raw!$N84&gt;$C$9,IF(Raw!$N84&lt;$A$9,IF(Raw!$X84&gt;$C$9,IF(Raw!$X84&lt;$A$9,Raw!X84,-999),-999),-999),-999),-999),-999)</f>
        <v>1149</v>
      </c>
      <c r="R84" s="9">
        <f t="shared" si="20"/>
        <v>2.6635999999999993E-2</v>
      </c>
      <c r="S84" s="9">
        <f t="shared" si="21"/>
        <v>0.40860281033319007</v>
      </c>
      <c r="T84" s="9">
        <f t="shared" si="22"/>
        <v>2.8411000000000006E-2</v>
      </c>
      <c r="U84" s="9">
        <f t="shared" si="23"/>
        <v>0.4192701031536385</v>
      </c>
      <c r="V84" s="15">
        <f t="shared" si="16"/>
        <v>0</v>
      </c>
      <c r="X84" s="11">
        <f t="shared" si="24"/>
        <v>0</v>
      </c>
      <c r="Y84" s="11">
        <f t="shared" si="25"/>
        <v>6.7619999999999999E-18</v>
      </c>
      <c r="Z84" s="11">
        <f t="shared" si="26"/>
        <v>2.6879999999999999E-3</v>
      </c>
      <c r="AA84" s="16">
        <f t="shared" si="27"/>
        <v>0</v>
      </c>
      <c r="AB84" s="9">
        <f t="shared" si="17"/>
        <v>3.9351999999999998E-2</v>
      </c>
      <c r="AC84" s="9">
        <f t="shared" si="18"/>
        <v>1</v>
      </c>
      <c r="AD84" s="15">
        <f t="shared" si="19"/>
        <v>0</v>
      </c>
      <c r="AE84" s="3">
        <f t="shared" si="28"/>
        <v>814.1447999999998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0.14751157407407409</v>
      </c>
      <c r="C85" s="15">
        <f>Raw!C85</f>
        <v>46.3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4.4287E-2</v>
      </c>
      <c r="F85" s="9">
        <f>IF(Raw!$G85&gt;$C$8,IF(Raw!$Q85&gt;$C$8,IF(Raw!$N85&gt;$C$9,IF(Raw!$N85&lt;$A$9,IF(Raw!$X85&gt;$C$9,IF(Raw!$X85&lt;$A$9,Raw!I85,-999),-999),-999),-999),-999),-999)</f>
        <v>7.3616000000000001E-2</v>
      </c>
      <c r="G85" s="9">
        <f>Raw!G85</f>
        <v>0.88251800000000002</v>
      </c>
      <c r="H85" s="9">
        <f>IF(Raw!$G85&gt;$C$8,IF(Raw!$Q85&gt;$C$8,IF(Raw!$N85&gt;$C$9,IF(Raw!$N85&lt;$A$9,IF(Raw!$X85&gt;$C$9,IF(Raw!$X85&lt;$A$9,Raw!L85,-999),-999),-999),-999),-999),-999)</f>
        <v>659.9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1196</v>
      </c>
      <c r="K85" s="9">
        <f>IF(Raw!$G85&gt;$C$8,IF(Raw!$Q85&gt;$C$8,IF(Raw!$N85&gt;$C$9,IF(Raw!$N85&lt;$A$9,IF(Raw!$X85&gt;$C$9,IF(Raw!$X85&lt;$A$9,Raw!R85,-999),-999),-999),-999),-999),-999)</f>
        <v>3.8799E-2</v>
      </c>
      <c r="L85" s="9">
        <f>IF(Raw!$G85&gt;$C$8,IF(Raw!$Q85&gt;$C$8,IF(Raw!$N85&gt;$C$9,IF(Raw!$N85&lt;$A$9,IF(Raw!$X85&gt;$C$9,IF(Raw!$X85&lt;$A$9,Raw!S85,-999),-999),-999),-999),-999),-999)</f>
        <v>6.8741999999999998E-2</v>
      </c>
      <c r="M85" s="9">
        <f>Raw!Q85</f>
        <v>0.90076000000000001</v>
      </c>
      <c r="N85" s="9">
        <f>IF(Raw!$G85&gt;$C$8,IF(Raw!$Q85&gt;$C$8,IF(Raw!$N85&gt;$C$9,IF(Raw!$N85&lt;$A$9,IF(Raw!$X85&gt;$C$9,IF(Raw!$X85&lt;$A$9,Raw!V85,-999),-999),-999),-999),-999),-999)</f>
        <v>654.9</v>
      </c>
      <c r="O85" s="9">
        <f>IF(Raw!$G85&gt;$C$8,IF(Raw!$Q85&gt;$C$8,IF(Raw!$N85&gt;$C$9,IF(Raw!$N85&lt;$A$9,IF(Raw!$X85&gt;$C$9,IF(Raw!$X85&lt;$A$9,Raw!W85,-999),-999),-999),-999),-999),-999)</f>
        <v>2.4390000000000002E-3</v>
      </c>
      <c r="P85" s="9">
        <f>IF(Raw!$G85&gt;$C$8,IF(Raw!$Q85&gt;$C$8,IF(Raw!$N85&gt;$C$9,IF(Raw!$N85&lt;$A$9,IF(Raw!$X85&gt;$C$9,IF(Raw!$X85&lt;$A$9,Raw!X85,-999),-999),-999),-999),-999),-999)</f>
        <v>495</v>
      </c>
      <c r="R85" s="9">
        <f t="shared" si="20"/>
        <v>2.9329000000000001E-2</v>
      </c>
      <c r="S85" s="9">
        <f t="shared" si="21"/>
        <v>0.39840523799174093</v>
      </c>
      <c r="T85" s="9">
        <f t="shared" si="22"/>
        <v>2.9942999999999997E-2</v>
      </c>
      <c r="U85" s="9">
        <f t="shared" si="23"/>
        <v>0.43558523173605651</v>
      </c>
      <c r="V85" s="15">
        <f t="shared" si="16"/>
        <v>0</v>
      </c>
      <c r="X85" s="11">
        <f t="shared" si="24"/>
        <v>0</v>
      </c>
      <c r="Y85" s="11">
        <f t="shared" si="25"/>
        <v>6.5989999999999993E-18</v>
      </c>
      <c r="Z85" s="11">
        <f t="shared" si="26"/>
        <v>1.196E-3</v>
      </c>
      <c r="AA85" s="16">
        <f t="shared" si="27"/>
        <v>0</v>
      </c>
      <c r="AB85" s="9">
        <f t="shared" si="17"/>
        <v>3.8799E-2</v>
      </c>
      <c r="AC85" s="9">
        <f t="shared" si="18"/>
        <v>1</v>
      </c>
      <c r="AD85" s="15">
        <f t="shared" si="19"/>
        <v>0</v>
      </c>
      <c r="AE85" s="3">
        <f t="shared" si="28"/>
        <v>794.51959999999974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0.14756944444444445</v>
      </c>
      <c r="C86" s="15">
        <f>Raw!C86</f>
        <v>47.4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4.0516000000000003E-2</v>
      </c>
      <c r="F86" s="9">
        <f>IF(Raw!$G86&gt;$C$8,IF(Raw!$Q86&gt;$C$8,IF(Raw!$N86&gt;$C$9,IF(Raw!$N86&lt;$A$9,IF(Raw!$X86&gt;$C$9,IF(Raw!$X86&lt;$A$9,Raw!I86,-999),-999),-999),-999),-999),-999)</f>
        <v>6.6872000000000001E-2</v>
      </c>
      <c r="G86" s="9">
        <f>Raw!G86</f>
        <v>0.89404600000000001</v>
      </c>
      <c r="H86" s="9">
        <f>IF(Raw!$G86&gt;$C$8,IF(Raw!$Q86&gt;$C$8,IF(Raw!$N86&gt;$C$9,IF(Raw!$N86&lt;$A$9,IF(Raw!$X86&gt;$C$9,IF(Raw!$X86&lt;$A$9,Raw!L86,-999),-999),-999),-999),-999),-999)</f>
        <v>594.20000000000005</v>
      </c>
      <c r="I86" s="9">
        <f>IF(Raw!$G86&gt;$C$8,IF(Raw!$Q86&gt;$C$8,IF(Raw!$N86&gt;$C$9,IF(Raw!$N86&lt;$A$9,IF(Raw!$X86&gt;$C$9,IF(Raw!$X86&lt;$A$9,Raw!M86,-999),-999),-999),-999),-999),-999)</f>
        <v>2.4390000000000002E-3</v>
      </c>
      <c r="J86" s="9">
        <f>IF(Raw!$G86&gt;$C$8,IF(Raw!$Q86&gt;$C$8,IF(Raw!$N86&gt;$C$9,IF(Raw!$N86&lt;$A$9,IF(Raw!$X86&gt;$C$9,IF(Raw!$X86&lt;$A$9,Raw!N86,-999),-999),-999),-999),-999),-999)</f>
        <v>763</v>
      </c>
      <c r="K86" s="9">
        <f>IF(Raw!$G86&gt;$C$8,IF(Raw!$Q86&gt;$C$8,IF(Raw!$N86&gt;$C$9,IF(Raw!$N86&lt;$A$9,IF(Raw!$X86&gt;$C$9,IF(Raw!$X86&lt;$A$9,Raw!R86,-999),-999),-999),-999),-999),-999)</f>
        <v>3.6531000000000001E-2</v>
      </c>
      <c r="L86" s="9">
        <f>IF(Raw!$G86&gt;$C$8,IF(Raw!$Q86&gt;$C$8,IF(Raw!$N86&gt;$C$9,IF(Raw!$N86&lt;$A$9,IF(Raw!$X86&gt;$C$9,IF(Raw!$X86&lt;$A$9,Raw!S86,-999),-999),-999),-999),-999),-999)</f>
        <v>7.0886000000000005E-2</v>
      </c>
      <c r="M86" s="9">
        <f>Raw!Q86</f>
        <v>0.95016900000000004</v>
      </c>
      <c r="N86" s="9">
        <f>IF(Raw!$G86&gt;$C$8,IF(Raw!$Q86&gt;$C$8,IF(Raw!$N86&gt;$C$9,IF(Raw!$N86&lt;$A$9,IF(Raw!$X86&gt;$C$9,IF(Raw!$X86&lt;$A$9,Raw!V86,-999),-999),-999),-999),-999),-999)</f>
        <v>697.5</v>
      </c>
      <c r="O86" s="9">
        <f>IF(Raw!$G86&gt;$C$8,IF(Raw!$Q86&gt;$C$8,IF(Raw!$N86&gt;$C$9,IF(Raw!$N86&lt;$A$9,IF(Raw!$X86&gt;$C$9,IF(Raw!$X86&lt;$A$9,Raw!W86,-999),-999),-999),-999),-999),-999)</f>
        <v>2.4390000000000002E-3</v>
      </c>
      <c r="P86" s="9">
        <f>IF(Raw!$G86&gt;$C$8,IF(Raw!$Q86&gt;$C$8,IF(Raw!$N86&gt;$C$9,IF(Raw!$N86&lt;$A$9,IF(Raw!$X86&gt;$C$9,IF(Raw!$X86&lt;$A$9,Raw!X86,-999),-999),-999),-999),-999),-999)</f>
        <v>949</v>
      </c>
      <c r="R86" s="9">
        <f t="shared" si="20"/>
        <v>2.6355999999999997E-2</v>
      </c>
      <c r="S86" s="9">
        <f t="shared" si="21"/>
        <v>0.39412609163775569</v>
      </c>
      <c r="T86" s="9">
        <f t="shared" si="22"/>
        <v>3.4355000000000004E-2</v>
      </c>
      <c r="U86" s="9">
        <f t="shared" si="23"/>
        <v>0.48465141212651303</v>
      </c>
      <c r="V86" s="15">
        <f t="shared" si="16"/>
        <v>0</v>
      </c>
      <c r="X86" s="11">
        <f t="shared" si="24"/>
        <v>0</v>
      </c>
      <c r="Y86" s="11">
        <f t="shared" si="25"/>
        <v>5.9420000000000004E-18</v>
      </c>
      <c r="Z86" s="11">
        <f t="shared" si="26"/>
        <v>7.6300000000000001E-4</v>
      </c>
      <c r="AA86" s="16">
        <f t="shared" si="27"/>
        <v>0</v>
      </c>
      <c r="AB86" s="9">
        <f t="shared" si="17"/>
        <v>3.6531000000000001E-2</v>
      </c>
      <c r="AC86" s="9">
        <f t="shared" si="18"/>
        <v>1</v>
      </c>
      <c r="AD86" s="15">
        <f t="shared" si="19"/>
        <v>0</v>
      </c>
      <c r="AE86" s="3">
        <f t="shared" si="28"/>
        <v>715.41679999999985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0.14762731481481481</v>
      </c>
      <c r="C87" s="15">
        <f>Raw!C87</f>
        <v>48.1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3.7560999999999997E-2</v>
      </c>
      <c r="F87" s="9">
        <f>IF(Raw!$G87&gt;$C$8,IF(Raw!$Q87&gt;$C$8,IF(Raw!$N87&gt;$C$9,IF(Raw!$N87&lt;$A$9,IF(Raw!$X87&gt;$C$9,IF(Raw!$X87&lt;$A$9,Raw!I87,-999),-999),-999),-999),-999),-999)</f>
        <v>6.0630999999999997E-2</v>
      </c>
      <c r="G87" s="9">
        <f>Raw!G87</f>
        <v>0.82031100000000001</v>
      </c>
      <c r="H87" s="9">
        <f>IF(Raw!$G87&gt;$C$8,IF(Raw!$Q87&gt;$C$8,IF(Raw!$N87&gt;$C$9,IF(Raw!$N87&lt;$A$9,IF(Raw!$X87&gt;$C$9,IF(Raw!$X87&lt;$A$9,Raw!L87,-999),-999),-999),-999),-999),-999)</f>
        <v>646.79999999999995</v>
      </c>
      <c r="I87" s="9">
        <f>IF(Raw!$G87&gt;$C$8,IF(Raw!$Q87&gt;$C$8,IF(Raw!$N87&gt;$C$9,IF(Raw!$N87&lt;$A$9,IF(Raw!$X87&gt;$C$9,IF(Raw!$X87&lt;$A$9,Raw!M87,-999),-999),-999),-999),-999),-999)</f>
        <v>2.4390000000000002E-3</v>
      </c>
      <c r="J87" s="9">
        <f>IF(Raw!$G87&gt;$C$8,IF(Raw!$Q87&gt;$C$8,IF(Raw!$N87&gt;$C$9,IF(Raw!$N87&lt;$A$9,IF(Raw!$X87&gt;$C$9,IF(Raw!$X87&lt;$A$9,Raw!N87,-999),-999),-999),-999),-999),-999)</f>
        <v>1560</v>
      </c>
      <c r="K87" s="9">
        <f>IF(Raw!$G87&gt;$C$8,IF(Raw!$Q87&gt;$C$8,IF(Raw!$N87&gt;$C$9,IF(Raw!$N87&lt;$A$9,IF(Raw!$X87&gt;$C$9,IF(Raw!$X87&lt;$A$9,Raw!R87,-999),-999),-999),-999),-999),-999)</f>
        <v>3.5809000000000001E-2</v>
      </c>
      <c r="L87" s="9">
        <f>IF(Raw!$G87&gt;$C$8,IF(Raw!$Q87&gt;$C$8,IF(Raw!$N87&gt;$C$9,IF(Raw!$N87&lt;$A$9,IF(Raw!$X87&gt;$C$9,IF(Raw!$X87&lt;$A$9,Raw!S87,-999),-999),-999),-999),-999),-999)</f>
        <v>5.7612999999999998E-2</v>
      </c>
      <c r="M87" s="9">
        <f>Raw!Q87</f>
        <v>0.85850400000000004</v>
      </c>
      <c r="N87" s="9">
        <f>IF(Raw!$G87&gt;$C$8,IF(Raw!$Q87&gt;$C$8,IF(Raw!$N87&gt;$C$9,IF(Raw!$N87&lt;$A$9,IF(Raw!$X87&gt;$C$9,IF(Raw!$X87&lt;$A$9,Raw!V87,-999),-999),-999),-999),-999),-999)</f>
        <v>718.8</v>
      </c>
      <c r="O87" s="9">
        <f>IF(Raw!$G87&gt;$C$8,IF(Raw!$Q87&gt;$C$8,IF(Raw!$N87&gt;$C$9,IF(Raw!$N87&lt;$A$9,IF(Raw!$X87&gt;$C$9,IF(Raw!$X87&lt;$A$9,Raw!W87,-999),-999),-999),-999),-999),-999)</f>
        <v>0.468692</v>
      </c>
      <c r="P87" s="9">
        <f>IF(Raw!$G87&gt;$C$8,IF(Raw!$Q87&gt;$C$8,IF(Raw!$N87&gt;$C$9,IF(Raw!$N87&lt;$A$9,IF(Raw!$X87&gt;$C$9,IF(Raw!$X87&lt;$A$9,Raw!X87,-999),-999),-999),-999),-999),-999)</f>
        <v>3360</v>
      </c>
      <c r="R87" s="9">
        <f t="shared" si="20"/>
        <v>2.307E-2</v>
      </c>
      <c r="S87" s="9">
        <f t="shared" si="21"/>
        <v>0.38049842489815444</v>
      </c>
      <c r="T87" s="9">
        <f t="shared" si="22"/>
        <v>2.1803999999999997E-2</v>
      </c>
      <c r="U87" s="9">
        <f t="shared" si="23"/>
        <v>0.378456251193307</v>
      </c>
      <c r="V87" s="15">
        <f t="shared" si="16"/>
        <v>0</v>
      </c>
      <c r="X87" s="11">
        <f t="shared" si="24"/>
        <v>0</v>
      </c>
      <c r="Y87" s="11">
        <f t="shared" si="25"/>
        <v>6.467999999999999E-18</v>
      </c>
      <c r="Z87" s="11">
        <f t="shared" si="26"/>
        <v>1.56E-3</v>
      </c>
      <c r="AA87" s="16">
        <f t="shared" si="27"/>
        <v>0</v>
      </c>
      <c r="AB87" s="9">
        <f t="shared" si="17"/>
        <v>3.5809000000000001E-2</v>
      </c>
      <c r="AC87" s="9">
        <f t="shared" si="18"/>
        <v>1</v>
      </c>
      <c r="AD87" s="15">
        <f t="shared" si="19"/>
        <v>0</v>
      </c>
      <c r="AE87" s="3">
        <f t="shared" si="28"/>
        <v>778.74719999999968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0.1476736111111111</v>
      </c>
      <c r="C88" s="15">
        <f>Raw!C88</f>
        <v>49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3.3671E-2</v>
      </c>
      <c r="F88" s="9">
        <f>IF(Raw!$G88&gt;$C$8,IF(Raw!$Q88&gt;$C$8,IF(Raw!$N88&gt;$C$9,IF(Raw!$N88&lt;$A$9,IF(Raw!$X88&gt;$C$9,IF(Raw!$X88&lt;$A$9,Raw!I88,-999),-999),-999),-999),-999),-999)</f>
        <v>5.8400000000000001E-2</v>
      </c>
      <c r="G88" s="9">
        <f>Raw!G88</f>
        <v>0.84530300000000003</v>
      </c>
      <c r="H88" s="9">
        <f>IF(Raw!$G88&gt;$C$8,IF(Raw!$Q88&gt;$C$8,IF(Raw!$N88&gt;$C$9,IF(Raw!$N88&lt;$A$9,IF(Raw!$X88&gt;$C$9,IF(Raw!$X88&lt;$A$9,Raw!L88,-999),-999),-999),-999),-999),-999)</f>
        <v>659.9</v>
      </c>
      <c r="I88" s="9">
        <f>IF(Raw!$G88&gt;$C$8,IF(Raw!$Q88&gt;$C$8,IF(Raw!$N88&gt;$C$9,IF(Raw!$N88&lt;$A$9,IF(Raw!$X88&gt;$C$9,IF(Raw!$X88&lt;$A$9,Raw!M88,-999),-999),-999),-999),-999),-999)</f>
        <v>2.4390000000000002E-3</v>
      </c>
      <c r="J88" s="9">
        <f>IF(Raw!$G88&gt;$C$8,IF(Raw!$Q88&gt;$C$8,IF(Raw!$N88&gt;$C$9,IF(Raw!$N88&lt;$A$9,IF(Raw!$X88&gt;$C$9,IF(Raw!$X88&lt;$A$9,Raw!N88,-999),-999),-999),-999),-999),-999)</f>
        <v>847</v>
      </c>
      <c r="K88" s="9">
        <f>IF(Raw!$G88&gt;$C$8,IF(Raw!$Q88&gt;$C$8,IF(Raw!$N88&gt;$C$9,IF(Raw!$N88&lt;$A$9,IF(Raw!$X88&gt;$C$9,IF(Raw!$X88&lt;$A$9,Raw!R88,-999),-999),-999),-999),-999),-999)</f>
        <v>3.6809000000000001E-2</v>
      </c>
      <c r="L88" s="9">
        <f>IF(Raw!$G88&gt;$C$8,IF(Raw!$Q88&gt;$C$8,IF(Raw!$N88&gt;$C$9,IF(Raw!$N88&lt;$A$9,IF(Raw!$X88&gt;$C$9,IF(Raw!$X88&lt;$A$9,Raw!S88,-999),-999),-999),-999),-999),-999)</f>
        <v>5.8666000000000003E-2</v>
      </c>
      <c r="M88" s="9">
        <f>Raw!Q88</f>
        <v>0.84845400000000004</v>
      </c>
      <c r="N88" s="9">
        <f>IF(Raw!$G88&gt;$C$8,IF(Raw!$Q88&gt;$C$8,IF(Raw!$N88&gt;$C$9,IF(Raw!$N88&lt;$A$9,IF(Raw!$X88&gt;$C$9,IF(Raw!$X88&lt;$A$9,Raw!V88,-999),-999),-999),-999),-999),-999)</f>
        <v>535.29999999999995</v>
      </c>
      <c r="O88" s="9">
        <f>IF(Raw!$G88&gt;$C$8,IF(Raw!$Q88&gt;$C$8,IF(Raw!$N88&gt;$C$9,IF(Raw!$N88&lt;$A$9,IF(Raw!$X88&gt;$C$9,IF(Raw!$X88&lt;$A$9,Raw!W88,-999),-999),-999),-999),-999),-999)</f>
        <v>2.4390000000000002E-3</v>
      </c>
      <c r="P88" s="9">
        <f>IF(Raw!$G88&gt;$C$8,IF(Raw!$Q88&gt;$C$8,IF(Raw!$N88&gt;$C$9,IF(Raw!$N88&lt;$A$9,IF(Raw!$X88&gt;$C$9,IF(Raw!$X88&lt;$A$9,Raw!X88,-999),-999),-999),-999),-999),-999)</f>
        <v>1592</v>
      </c>
      <c r="R88" s="9">
        <f t="shared" si="20"/>
        <v>2.4729000000000001E-2</v>
      </c>
      <c r="S88" s="9">
        <f t="shared" si="21"/>
        <v>0.4234417808219178</v>
      </c>
      <c r="T88" s="9">
        <f t="shared" si="22"/>
        <v>2.1857000000000001E-2</v>
      </c>
      <c r="U88" s="9">
        <f t="shared" si="23"/>
        <v>0.37256673371288312</v>
      </c>
      <c r="V88" s="15">
        <f t="shared" si="16"/>
        <v>0</v>
      </c>
      <c r="X88" s="11">
        <f t="shared" si="24"/>
        <v>0</v>
      </c>
      <c r="Y88" s="11">
        <f t="shared" si="25"/>
        <v>6.5989999999999993E-18</v>
      </c>
      <c r="Z88" s="11">
        <f t="shared" si="26"/>
        <v>8.4699999999999999E-4</v>
      </c>
      <c r="AA88" s="16">
        <f t="shared" si="27"/>
        <v>0</v>
      </c>
      <c r="AB88" s="9">
        <f t="shared" si="17"/>
        <v>3.6809000000000001E-2</v>
      </c>
      <c r="AC88" s="9">
        <f t="shared" si="18"/>
        <v>1</v>
      </c>
      <c r="AD88" s="15">
        <f t="shared" si="19"/>
        <v>0</v>
      </c>
      <c r="AE88" s="3">
        <f t="shared" si="28"/>
        <v>794.51959999999974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0.14773148148148149</v>
      </c>
      <c r="C89" s="15">
        <f>Raw!C89</f>
        <v>49.9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3.3894000000000001E-2</v>
      </c>
      <c r="F89" s="9">
        <f>IF(Raw!$G89&gt;$C$8,IF(Raw!$Q89&gt;$C$8,IF(Raw!$N89&gt;$C$9,IF(Raw!$N89&lt;$A$9,IF(Raw!$X89&gt;$C$9,IF(Raw!$X89&lt;$A$9,Raw!I89,-999),-999),-999),-999),-999),-999)</f>
        <v>5.7827000000000003E-2</v>
      </c>
      <c r="G89" s="9">
        <f>Raw!G89</f>
        <v>0.89230200000000004</v>
      </c>
      <c r="H89" s="9">
        <f>IF(Raw!$G89&gt;$C$8,IF(Raw!$Q89&gt;$C$8,IF(Raw!$N89&gt;$C$9,IF(Raw!$N89&lt;$A$9,IF(Raw!$X89&gt;$C$9,IF(Raw!$X89&lt;$A$9,Raw!L89,-999),-999),-999),-999),-999),-999)</f>
        <v>641.79999999999995</v>
      </c>
      <c r="I89" s="9">
        <f>IF(Raw!$G89&gt;$C$8,IF(Raw!$Q89&gt;$C$8,IF(Raw!$N89&gt;$C$9,IF(Raw!$N89&lt;$A$9,IF(Raw!$X89&gt;$C$9,IF(Raw!$X89&lt;$A$9,Raw!M89,-999),-999),-999),-999),-999),-999)</f>
        <v>2.4390000000000002E-3</v>
      </c>
      <c r="J89" s="9">
        <f>IF(Raw!$G89&gt;$C$8,IF(Raw!$Q89&gt;$C$8,IF(Raw!$N89&gt;$C$9,IF(Raw!$N89&lt;$A$9,IF(Raw!$X89&gt;$C$9,IF(Raw!$X89&lt;$A$9,Raw!N89,-999),-999),-999),-999),-999),-999)</f>
        <v>2264</v>
      </c>
      <c r="K89" s="9">
        <f>IF(Raw!$G89&gt;$C$8,IF(Raw!$Q89&gt;$C$8,IF(Raw!$N89&gt;$C$9,IF(Raw!$N89&lt;$A$9,IF(Raw!$X89&gt;$C$9,IF(Raw!$X89&lt;$A$9,Raw!R89,-999),-999),-999),-999),-999),-999)</f>
        <v>3.6360999999999997E-2</v>
      </c>
      <c r="L89" s="9">
        <f>IF(Raw!$G89&gt;$C$8,IF(Raw!$Q89&gt;$C$8,IF(Raw!$N89&gt;$C$9,IF(Raw!$N89&lt;$A$9,IF(Raw!$X89&gt;$C$9,IF(Raw!$X89&lt;$A$9,Raw!S89,-999),-999),-999),-999),-999),-999)</f>
        <v>6.0692000000000003E-2</v>
      </c>
      <c r="M89" s="9">
        <f>Raw!Q89</f>
        <v>0.88669299999999995</v>
      </c>
      <c r="N89" s="9">
        <f>IF(Raw!$G89&gt;$C$8,IF(Raw!$Q89&gt;$C$8,IF(Raw!$N89&gt;$C$9,IF(Raw!$N89&lt;$A$9,IF(Raw!$X89&gt;$C$9,IF(Raw!$X89&lt;$A$9,Raw!V89,-999),-999),-999),-999),-999),-999)</f>
        <v>668.1</v>
      </c>
      <c r="O89" s="9">
        <f>IF(Raw!$G89&gt;$C$8,IF(Raw!$Q89&gt;$C$8,IF(Raw!$N89&gt;$C$9,IF(Raw!$N89&lt;$A$9,IF(Raw!$X89&gt;$C$9,IF(Raw!$X89&lt;$A$9,Raw!W89,-999),-999),-999),-999),-999),-999)</f>
        <v>0.19516700000000001</v>
      </c>
      <c r="P89" s="9">
        <f>IF(Raw!$G89&gt;$C$8,IF(Raw!$Q89&gt;$C$8,IF(Raw!$N89&gt;$C$9,IF(Raw!$N89&lt;$A$9,IF(Raw!$X89&gt;$C$9,IF(Raw!$X89&lt;$A$9,Raw!X89,-999),-999),-999),-999),-999),-999)</f>
        <v>1525</v>
      </c>
      <c r="R89" s="9">
        <f t="shared" si="20"/>
        <v>2.3933000000000003E-2</v>
      </c>
      <c r="S89" s="9">
        <f t="shared" si="21"/>
        <v>0.41387241254085466</v>
      </c>
      <c r="T89" s="9">
        <f t="shared" si="22"/>
        <v>2.4331000000000005E-2</v>
      </c>
      <c r="U89" s="9">
        <f t="shared" si="23"/>
        <v>0.4008930336782443</v>
      </c>
      <c r="V89" s="15">
        <f t="shared" si="16"/>
        <v>0</v>
      </c>
      <c r="X89" s="11">
        <f t="shared" si="24"/>
        <v>0</v>
      </c>
      <c r="Y89" s="11">
        <f t="shared" si="25"/>
        <v>6.4179999999999993E-18</v>
      </c>
      <c r="Z89" s="11">
        <f t="shared" si="26"/>
        <v>2.264E-3</v>
      </c>
      <c r="AA89" s="16">
        <f t="shared" si="27"/>
        <v>0</v>
      </c>
      <c r="AB89" s="9">
        <f t="shared" si="17"/>
        <v>3.6360999999999997E-2</v>
      </c>
      <c r="AC89" s="9">
        <f t="shared" si="18"/>
        <v>1</v>
      </c>
      <c r="AD89" s="15">
        <f t="shared" si="19"/>
        <v>0</v>
      </c>
      <c r="AE89" s="3">
        <f t="shared" si="28"/>
        <v>772.7271999999997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0.14778935185185185</v>
      </c>
      <c r="C90" s="15">
        <f>Raw!C90</f>
        <v>50.8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3.2296999999999999E-2</v>
      </c>
      <c r="F90" s="9">
        <f>IF(Raw!$G90&gt;$C$8,IF(Raw!$Q90&gt;$C$8,IF(Raw!$N90&gt;$C$9,IF(Raw!$N90&lt;$A$9,IF(Raw!$X90&gt;$C$9,IF(Raw!$X90&lt;$A$9,Raw!I90,-999),-999),-999),-999),-999),-999)</f>
        <v>6.1938E-2</v>
      </c>
      <c r="G90" s="9">
        <f>Raw!G90</f>
        <v>0.90469699999999997</v>
      </c>
      <c r="H90" s="9">
        <f>IF(Raw!$G90&gt;$C$8,IF(Raw!$Q90&gt;$C$8,IF(Raw!$N90&gt;$C$9,IF(Raw!$N90&lt;$A$9,IF(Raw!$X90&gt;$C$9,IF(Raw!$X90&lt;$A$9,Raw!L90,-999),-999),-999),-999),-999),-999)</f>
        <v>715.7</v>
      </c>
      <c r="I90" s="9">
        <f>IF(Raw!$G90&gt;$C$8,IF(Raw!$Q90&gt;$C$8,IF(Raw!$N90&gt;$C$9,IF(Raw!$N90&lt;$A$9,IF(Raw!$X90&gt;$C$9,IF(Raw!$X90&lt;$A$9,Raw!M90,-999),-999),-999),-999),-999),-999)</f>
        <v>2.4390000000000002E-3</v>
      </c>
      <c r="J90" s="9">
        <f>IF(Raw!$G90&gt;$C$8,IF(Raw!$Q90&gt;$C$8,IF(Raw!$N90&gt;$C$9,IF(Raw!$N90&lt;$A$9,IF(Raw!$X90&gt;$C$9,IF(Raw!$X90&lt;$A$9,Raw!N90,-999),-999),-999),-999),-999),-999)</f>
        <v>1156</v>
      </c>
      <c r="K90" s="9">
        <f>IF(Raw!$G90&gt;$C$8,IF(Raw!$Q90&gt;$C$8,IF(Raw!$N90&gt;$C$9,IF(Raw!$N90&lt;$A$9,IF(Raw!$X90&gt;$C$9,IF(Raw!$X90&lt;$A$9,Raw!R90,-999),-999),-999),-999),-999),-999)</f>
        <v>3.6533999999999997E-2</v>
      </c>
      <c r="L90" s="9">
        <f>IF(Raw!$G90&gt;$C$8,IF(Raw!$Q90&gt;$C$8,IF(Raw!$N90&gt;$C$9,IF(Raw!$N90&lt;$A$9,IF(Raw!$X90&gt;$C$9,IF(Raw!$X90&lt;$A$9,Raw!S90,-999),-999),-999),-999),-999),-999)</f>
        <v>6.1907999999999998E-2</v>
      </c>
      <c r="M90" s="9">
        <f>Raw!Q90</f>
        <v>0.84008300000000002</v>
      </c>
      <c r="N90" s="9">
        <f>IF(Raw!$G90&gt;$C$8,IF(Raw!$Q90&gt;$C$8,IF(Raw!$N90&gt;$C$9,IF(Raw!$N90&lt;$A$9,IF(Raw!$X90&gt;$C$9,IF(Raw!$X90&lt;$A$9,Raw!V90,-999),-999),-999),-999),-999),-999)</f>
        <v>641.79999999999995</v>
      </c>
      <c r="O90" s="9">
        <f>IF(Raw!$G90&gt;$C$8,IF(Raw!$Q90&gt;$C$8,IF(Raw!$N90&gt;$C$9,IF(Raw!$N90&lt;$A$9,IF(Raw!$X90&gt;$C$9,IF(Raw!$X90&lt;$A$9,Raw!W90,-999),-999),-999),-999),-999),-999)</f>
        <v>2.4390000000000002E-3</v>
      </c>
      <c r="P90" s="9">
        <f>IF(Raw!$G90&gt;$C$8,IF(Raw!$Q90&gt;$C$8,IF(Raw!$N90&gt;$C$9,IF(Raw!$N90&lt;$A$9,IF(Raw!$X90&gt;$C$9,IF(Raw!$X90&lt;$A$9,Raw!X90,-999),-999),-999),-999),-999),-999)</f>
        <v>535</v>
      </c>
      <c r="R90" s="9">
        <f t="shared" si="20"/>
        <v>2.9641000000000001E-2</v>
      </c>
      <c r="S90" s="9">
        <f t="shared" si="21"/>
        <v>0.47855920436565597</v>
      </c>
      <c r="T90" s="9">
        <f t="shared" si="22"/>
        <v>2.5374000000000001E-2</v>
      </c>
      <c r="U90" s="9">
        <f t="shared" si="23"/>
        <v>0.40986625314983527</v>
      </c>
      <c r="V90" s="15">
        <f t="shared" si="16"/>
        <v>0</v>
      </c>
      <c r="X90" s="11">
        <f t="shared" si="24"/>
        <v>0</v>
      </c>
      <c r="Y90" s="11">
        <f t="shared" si="25"/>
        <v>7.1569999999999997E-18</v>
      </c>
      <c r="Z90" s="11">
        <f t="shared" si="26"/>
        <v>1.1559999999999999E-3</v>
      </c>
      <c r="AA90" s="16">
        <f t="shared" si="27"/>
        <v>0</v>
      </c>
      <c r="AB90" s="9">
        <f t="shared" si="17"/>
        <v>3.6533999999999997E-2</v>
      </c>
      <c r="AC90" s="9">
        <f t="shared" si="18"/>
        <v>1</v>
      </c>
      <c r="AD90" s="15">
        <f t="shared" si="19"/>
        <v>0</v>
      </c>
      <c r="AE90" s="3">
        <f t="shared" si="28"/>
        <v>861.70279999999968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0.14784722222222221</v>
      </c>
      <c r="C91" s="15">
        <f>Raw!C91</f>
        <v>51.7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3.2896000000000002E-2</v>
      </c>
      <c r="F91" s="9">
        <f>IF(Raw!$G91&gt;$C$8,IF(Raw!$Q91&gt;$C$8,IF(Raw!$N91&gt;$C$9,IF(Raw!$N91&lt;$A$9,IF(Raw!$X91&gt;$C$9,IF(Raw!$X91&lt;$A$9,Raw!I91,-999),-999),-999),-999),-999),-999)</f>
        <v>5.9533999999999997E-2</v>
      </c>
      <c r="G91" s="9">
        <f>Raw!G91</f>
        <v>0.88408799999999998</v>
      </c>
      <c r="H91" s="9">
        <f>IF(Raw!$G91&gt;$C$8,IF(Raw!$Q91&gt;$C$8,IF(Raw!$N91&gt;$C$9,IF(Raw!$N91&lt;$A$9,IF(Raw!$X91&gt;$C$9,IF(Raw!$X91&lt;$A$9,Raw!L91,-999),-999),-999),-999),-999),-999)</f>
        <v>784.6</v>
      </c>
      <c r="I91" s="9">
        <f>IF(Raw!$G91&gt;$C$8,IF(Raw!$Q91&gt;$C$8,IF(Raw!$N91&gt;$C$9,IF(Raw!$N91&lt;$A$9,IF(Raw!$X91&gt;$C$9,IF(Raw!$X91&lt;$A$9,Raw!M91,-999),-999),-999),-999),-999),-999)</f>
        <v>2.4390000000000002E-3</v>
      </c>
      <c r="J91" s="9">
        <f>IF(Raw!$G91&gt;$C$8,IF(Raw!$Q91&gt;$C$8,IF(Raw!$N91&gt;$C$9,IF(Raw!$N91&lt;$A$9,IF(Raw!$X91&gt;$C$9,IF(Raw!$X91&lt;$A$9,Raw!N91,-999),-999),-999),-999),-999),-999)</f>
        <v>4095</v>
      </c>
      <c r="K91" s="9">
        <f>IF(Raw!$G91&gt;$C$8,IF(Raw!$Q91&gt;$C$8,IF(Raw!$N91&gt;$C$9,IF(Raw!$N91&lt;$A$9,IF(Raw!$X91&gt;$C$9,IF(Raw!$X91&lt;$A$9,Raw!R91,-999),-999),-999),-999),-999),-999)</f>
        <v>3.4165000000000001E-2</v>
      </c>
      <c r="L91" s="9">
        <f>IF(Raw!$G91&gt;$C$8,IF(Raw!$Q91&gt;$C$8,IF(Raw!$N91&gt;$C$9,IF(Raw!$N91&lt;$A$9,IF(Raw!$X91&gt;$C$9,IF(Raw!$X91&lt;$A$9,Raw!S91,-999),-999),-999),-999),-999),-999)</f>
        <v>5.8791000000000003E-2</v>
      </c>
      <c r="M91" s="9">
        <f>Raw!Q91</f>
        <v>0.84368200000000004</v>
      </c>
      <c r="N91" s="9">
        <f>IF(Raw!$G91&gt;$C$8,IF(Raw!$Q91&gt;$C$8,IF(Raw!$N91&gt;$C$9,IF(Raw!$N91&lt;$A$9,IF(Raw!$X91&gt;$C$9,IF(Raw!$X91&lt;$A$9,Raw!V91,-999),-999),-999),-999),-999),-999)</f>
        <v>604.20000000000005</v>
      </c>
      <c r="O91" s="9">
        <f>IF(Raw!$G91&gt;$C$8,IF(Raw!$Q91&gt;$C$8,IF(Raw!$N91&gt;$C$9,IF(Raw!$N91&lt;$A$9,IF(Raw!$X91&gt;$C$9,IF(Raw!$X91&lt;$A$9,Raw!W91,-999),-999),-999),-999),-999),-999)</f>
        <v>2.4390000000000002E-3</v>
      </c>
      <c r="P91" s="9">
        <f>IF(Raw!$G91&gt;$C$8,IF(Raw!$Q91&gt;$C$8,IF(Raw!$N91&gt;$C$9,IF(Raw!$N91&lt;$A$9,IF(Raw!$X91&gt;$C$9,IF(Raw!$X91&lt;$A$9,Raw!X91,-999),-999),-999),-999),-999),-999)</f>
        <v>879</v>
      </c>
      <c r="R91" s="9">
        <f t="shared" si="20"/>
        <v>2.6637999999999995E-2</v>
      </c>
      <c r="S91" s="9">
        <f t="shared" si="21"/>
        <v>0.44744179796418848</v>
      </c>
      <c r="T91" s="9">
        <f t="shared" si="22"/>
        <v>2.4626000000000002E-2</v>
      </c>
      <c r="U91" s="9">
        <f t="shared" si="23"/>
        <v>0.41887363712132814</v>
      </c>
      <c r="V91" s="15">
        <f t="shared" si="16"/>
        <v>0</v>
      </c>
      <c r="X91" s="11">
        <f t="shared" si="24"/>
        <v>0</v>
      </c>
      <c r="Y91" s="11">
        <f t="shared" si="25"/>
        <v>7.8459999999999997E-18</v>
      </c>
      <c r="Z91" s="11">
        <f t="shared" si="26"/>
        <v>4.0949999999999997E-3</v>
      </c>
      <c r="AA91" s="16">
        <f t="shared" si="27"/>
        <v>0</v>
      </c>
      <c r="AB91" s="9">
        <f t="shared" si="17"/>
        <v>3.4165000000000001E-2</v>
      </c>
      <c r="AC91" s="9">
        <f t="shared" si="18"/>
        <v>1</v>
      </c>
      <c r="AD91" s="15">
        <f t="shared" si="19"/>
        <v>0</v>
      </c>
      <c r="AE91" s="3">
        <f t="shared" si="28"/>
        <v>944.65839999999969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0.14789351851851854</v>
      </c>
      <c r="C92" s="15">
        <f>Raw!C92</f>
        <v>52.8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3.3415E-2</v>
      </c>
      <c r="F92" s="9">
        <f>IF(Raw!$G92&gt;$C$8,IF(Raw!$Q92&gt;$C$8,IF(Raw!$N92&gt;$C$9,IF(Raw!$N92&lt;$A$9,IF(Raw!$X92&gt;$C$9,IF(Raw!$X92&lt;$A$9,Raw!I92,-999),-999),-999),-999),-999),-999)</f>
        <v>5.9851000000000001E-2</v>
      </c>
      <c r="G92" s="9">
        <f>Raw!G92</f>
        <v>0.817056</v>
      </c>
      <c r="H92" s="9">
        <f>IF(Raw!$G92&gt;$C$8,IF(Raw!$Q92&gt;$C$8,IF(Raw!$N92&gt;$C$9,IF(Raw!$N92&lt;$A$9,IF(Raw!$X92&gt;$C$9,IF(Raw!$X92&lt;$A$9,Raw!L92,-999),-999),-999),-999),-999),-999)</f>
        <v>681.2</v>
      </c>
      <c r="I92" s="9">
        <f>IF(Raw!$G92&gt;$C$8,IF(Raw!$Q92&gt;$C$8,IF(Raw!$N92&gt;$C$9,IF(Raw!$N92&lt;$A$9,IF(Raw!$X92&gt;$C$9,IF(Raw!$X92&lt;$A$9,Raw!M92,-999),-999),-999),-999),-999),-999)</f>
        <v>2.4390000000000002E-3</v>
      </c>
      <c r="J92" s="9">
        <f>IF(Raw!$G92&gt;$C$8,IF(Raw!$Q92&gt;$C$8,IF(Raw!$N92&gt;$C$9,IF(Raw!$N92&lt;$A$9,IF(Raw!$X92&gt;$C$9,IF(Raw!$X92&lt;$A$9,Raw!N92,-999),-999),-999),-999),-999),-999)</f>
        <v>612</v>
      </c>
      <c r="K92" s="9">
        <f>IF(Raw!$G92&gt;$C$8,IF(Raw!$Q92&gt;$C$8,IF(Raw!$N92&gt;$C$9,IF(Raw!$N92&lt;$A$9,IF(Raw!$X92&gt;$C$9,IF(Raw!$X92&lt;$A$9,Raw!R92,-999),-999),-999),-999),-999),-999)</f>
        <v>3.6094000000000001E-2</v>
      </c>
      <c r="L92" s="9">
        <f>IF(Raw!$G92&gt;$C$8,IF(Raw!$Q92&gt;$C$8,IF(Raw!$N92&gt;$C$9,IF(Raw!$N92&lt;$A$9,IF(Raw!$X92&gt;$C$9,IF(Raw!$X92&lt;$A$9,Raw!S92,-999),-999),-999),-999),-999),-999)</f>
        <v>5.7940999999999999E-2</v>
      </c>
      <c r="M92" s="9">
        <f>Raw!Q92</f>
        <v>0.87459600000000004</v>
      </c>
      <c r="N92" s="9">
        <f>IF(Raw!$G92&gt;$C$8,IF(Raw!$Q92&gt;$C$8,IF(Raw!$N92&gt;$C$9,IF(Raw!$N92&lt;$A$9,IF(Raw!$X92&gt;$C$9,IF(Raw!$X92&lt;$A$9,Raw!V92,-999),-999),-999),-999),-999),-999)</f>
        <v>594.20000000000005</v>
      </c>
      <c r="O92" s="9">
        <f>IF(Raw!$G92&gt;$C$8,IF(Raw!$Q92&gt;$C$8,IF(Raw!$N92&gt;$C$9,IF(Raw!$N92&lt;$A$9,IF(Raw!$X92&gt;$C$9,IF(Raw!$X92&lt;$A$9,Raw!W92,-999),-999),-999),-999),-999),-999)</f>
        <v>2.4390000000000002E-3</v>
      </c>
      <c r="P92" s="9">
        <f>IF(Raw!$G92&gt;$C$8,IF(Raw!$Q92&gt;$C$8,IF(Raw!$N92&gt;$C$9,IF(Raw!$N92&lt;$A$9,IF(Raw!$X92&gt;$C$9,IF(Raw!$X92&lt;$A$9,Raw!X92,-999),-999),-999),-999),-999),-999)</f>
        <v>1831</v>
      </c>
      <c r="R92" s="9">
        <f t="shared" si="20"/>
        <v>2.6436000000000001E-2</v>
      </c>
      <c r="S92" s="9">
        <f t="shared" si="21"/>
        <v>0.44169688058679052</v>
      </c>
      <c r="T92" s="9">
        <f t="shared" si="22"/>
        <v>2.1846999999999998E-2</v>
      </c>
      <c r="U92" s="9">
        <f t="shared" si="23"/>
        <v>0.37705597072884484</v>
      </c>
      <c r="V92" s="15">
        <f t="shared" si="16"/>
        <v>0</v>
      </c>
      <c r="X92" s="11">
        <f t="shared" si="24"/>
        <v>0</v>
      </c>
      <c r="Y92" s="11">
        <f t="shared" si="25"/>
        <v>6.8120000000000004E-18</v>
      </c>
      <c r="Z92" s="11">
        <f t="shared" si="26"/>
        <v>6.1200000000000002E-4</v>
      </c>
      <c r="AA92" s="16">
        <f t="shared" si="27"/>
        <v>0</v>
      </c>
      <c r="AB92" s="9">
        <f t="shared" si="17"/>
        <v>3.6094000000000001E-2</v>
      </c>
      <c r="AC92" s="9">
        <f t="shared" si="18"/>
        <v>1</v>
      </c>
      <c r="AD92" s="15">
        <f t="shared" si="19"/>
        <v>0</v>
      </c>
      <c r="AE92" s="3">
        <f t="shared" si="28"/>
        <v>820.16479999999979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0.1479513888888889</v>
      </c>
      <c r="C93" s="15">
        <f>Raw!C93</f>
        <v>53.5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0.89108399999999999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0.79154100000000005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0.14800925925925926</v>
      </c>
      <c r="C94" s="15">
        <f>Raw!C94</f>
        <v>54.8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3.2155999999999997E-2</v>
      </c>
      <c r="F94" s="9">
        <f>IF(Raw!$G94&gt;$C$8,IF(Raw!$Q94&gt;$C$8,IF(Raw!$N94&gt;$C$9,IF(Raw!$N94&lt;$A$9,IF(Raw!$X94&gt;$C$9,IF(Raw!$X94&lt;$A$9,Raw!I94,-999),-999),-999),-999),-999),-999)</f>
        <v>5.5576E-2</v>
      </c>
      <c r="G94" s="9">
        <f>Raw!G94</f>
        <v>0.91864299999999999</v>
      </c>
      <c r="H94" s="9">
        <f>IF(Raw!$G94&gt;$C$8,IF(Raw!$Q94&gt;$C$8,IF(Raw!$N94&gt;$C$9,IF(Raw!$N94&lt;$A$9,IF(Raw!$X94&gt;$C$9,IF(Raw!$X94&lt;$A$9,Raw!L94,-999),-999),-999),-999),-999),-999)</f>
        <v>723.8</v>
      </c>
      <c r="I94" s="9">
        <f>IF(Raw!$G94&gt;$C$8,IF(Raw!$Q94&gt;$C$8,IF(Raw!$N94&gt;$C$9,IF(Raw!$N94&lt;$A$9,IF(Raw!$X94&gt;$C$9,IF(Raw!$X94&lt;$A$9,Raw!M94,-999),-999),-999),-999),-999),-999)</f>
        <v>2.4390000000000002E-3</v>
      </c>
      <c r="J94" s="9">
        <f>IF(Raw!$G94&gt;$C$8,IF(Raw!$Q94&gt;$C$8,IF(Raw!$N94&gt;$C$9,IF(Raw!$N94&lt;$A$9,IF(Raw!$X94&gt;$C$9,IF(Raw!$X94&lt;$A$9,Raw!N94,-999),-999),-999),-999),-999),-999)</f>
        <v>2276</v>
      </c>
      <c r="K94" s="9">
        <f>IF(Raw!$G94&gt;$C$8,IF(Raw!$Q94&gt;$C$8,IF(Raw!$N94&gt;$C$9,IF(Raw!$N94&lt;$A$9,IF(Raw!$X94&gt;$C$9,IF(Raw!$X94&lt;$A$9,Raw!R94,-999),-999),-999),-999),-999),-999)</f>
        <v>3.6144999999999997E-2</v>
      </c>
      <c r="L94" s="9">
        <f>IF(Raw!$G94&gt;$C$8,IF(Raw!$Q94&gt;$C$8,IF(Raw!$N94&gt;$C$9,IF(Raw!$N94&lt;$A$9,IF(Raw!$X94&gt;$C$9,IF(Raw!$X94&lt;$A$9,Raw!S94,-999),-999),-999),-999),-999),-999)</f>
        <v>6.0114000000000001E-2</v>
      </c>
      <c r="M94" s="9">
        <f>Raw!Q94</f>
        <v>0.86130099999999998</v>
      </c>
      <c r="N94" s="9">
        <f>IF(Raw!$G94&gt;$C$8,IF(Raw!$Q94&gt;$C$8,IF(Raw!$N94&gt;$C$9,IF(Raw!$N94&lt;$A$9,IF(Raw!$X94&gt;$C$9,IF(Raw!$X94&lt;$A$9,Raw!V94,-999),-999),-999),-999),-999),-999)</f>
        <v>633.6</v>
      </c>
      <c r="O94" s="9">
        <f>IF(Raw!$G94&gt;$C$8,IF(Raw!$Q94&gt;$C$8,IF(Raw!$N94&gt;$C$9,IF(Raw!$N94&lt;$A$9,IF(Raw!$X94&gt;$C$9,IF(Raw!$X94&lt;$A$9,Raw!W94,-999),-999),-999),-999),-999),-999)</f>
        <v>2.0088999999999999E-2</v>
      </c>
      <c r="P94" s="9">
        <f>IF(Raw!$G94&gt;$C$8,IF(Raw!$Q94&gt;$C$8,IF(Raw!$N94&gt;$C$9,IF(Raw!$N94&lt;$A$9,IF(Raw!$X94&gt;$C$9,IF(Raw!$X94&lt;$A$9,Raw!X94,-999),-999),-999),-999),-999),-999)</f>
        <v>1377</v>
      </c>
      <c r="R94" s="9">
        <f t="shared" si="20"/>
        <v>2.3420000000000003E-2</v>
      </c>
      <c r="S94" s="9">
        <f t="shared" si="21"/>
        <v>0.42140492298834037</v>
      </c>
      <c r="T94" s="9">
        <f t="shared" si="22"/>
        <v>2.3969000000000004E-2</v>
      </c>
      <c r="U94" s="9">
        <f t="shared" si="23"/>
        <v>0.39872575439997343</v>
      </c>
      <c r="V94" s="15">
        <f t="shared" si="16"/>
        <v>0</v>
      </c>
      <c r="X94" s="11">
        <f t="shared" si="24"/>
        <v>0</v>
      </c>
      <c r="Y94" s="11">
        <f t="shared" si="25"/>
        <v>7.2379999999999995E-18</v>
      </c>
      <c r="Z94" s="11">
        <f t="shared" si="26"/>
        <v>2.2759999999999998E-3</v>
      </c>
      <c r="AA94" s="16">
        <f t="shared" si="27"/>
        <v>0</v>
      </c>
      <c r="AB94" s="9">
        <f t="shared" si="17"/>
        <v>3.6144999999999997E-2</v>
      </c>
      <c r="AC94" s="9">
        <f t="shared" si="18"/>
        <v>1</v>
      </c>
      <c r="AD94" s="15">
        <f t="shared" si="19"/>
        <v>0</v>
      </c>
      <c r="AE94" s="3">
        <f t="shared" si="28"/>
        <v>871.45519999999976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0.14806712962962962</v>
      </c>
      <c r="C95" s="15">
        <f>Raw!C95</f>
        <v>55.5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0.88560399999999995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0.79900000000000004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0.14811342592592594</v>
      </c>
      <c r="C96" s="15">
        <f>Raw!C96</f>
        <v>56.6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3.4410000000000003E-2</v>
      </c>
      <c r="F96" s="9">
        <f>IF(Raw!$G96&gt;$C$8,IF(Raw!$Q96&gt;$C$8,IF(Raw!$N96&gt;$C$9,IF(Raw!$N96&lt;$A$9,IF(Raw!$X96&gt;$C$9,IF(Raw!$X96&lt;$A$9,Raw!I96,-999),-999),-999),-999),-999),-999)</f>
        <v>5.6112000000000002E-2</v>
      </c>
      <c r="G96" s="9">
        <f>Raw!G96</f>
        <v>0.88880700000000001</v>
      </c>
      <c r="H96" s="9">
        <f>IF(Raw!$G96&gt;$C$8,IF(Raw!$Q96&gt;$C$8,IF(Raw!$N96&gt;$C$9,IF(Raw!$N96&lt;$A$9,IF(Raw!$X96&gt;$C$9,IF(Raw!$X96&lt;$A$9,Raw!L96,-999),-999),-999),-999),-999),-999)</f>
        <v>599.20000000000005</v>
      </c>
      <c r="I96" s="9">
        <f>IF(Raw!$G96&gt;$C$8,IF(Raw!$Q96&gt;$C$8,IF(Raw!$N96&gt;$C$9,IF(Raw!$N96&lt;$A$9,IF(Raw!$X96&gt;$C$9,IF(Raw!$X96&lt;$A$9,Raw!M96,-999),-999),-999),-999),-999),-999)</f>
        <v>2.4390000000000002E-3</v>
      </c>
      <c r="J96" s="9">
        <f>IF(Raw!$G96&gt;$C$8,IF(Raw!$Q96&gt;$C$8,IF(Raw!$N96&gt;$C$9,IF(Raw!$N96&lt;$A$9,IF(Raw!$X96&gt;$C$9,IF(Raw!$X96&lt;$A$9,Raw!N96,-999),-999),-999),-999),-999),-999)</f>
        <v>1396</v>
      </c>
      <c r="K96" s="9">
        <f>IF(Raw!$G96&gt;$C$8,IF(Raw!$Q96&gt;$C$8,IF(Raw!$N96&gt;$C$9,IF(Raw!$N96&lt;$A$9,IF(Raw!$X96&gt;$C$9,IF(Raw!$X96&lt;$A$9,Raw!R96,-999),-999),-999),-999),-999),-999)</f>
        <v>3.1813000000000001E-2</v>
      </c>
      <c r="L96" s="9">
        <f>IF(Raw!$G96&gt;$C$8,IF(Raw!$Q96&gt;$C$8,IF(Raw!$N96&gt;$C$9,IF(Raw!$N96&lt;$A$9,IF(Raw!$X96&gt;$C$9,IF(Raw!$X96&lt;$A$9,Raw!S96,-999),-999),-999),-999),-999),-999)</f>
        <v>5.5206999999999999E-2</v>
      </c>
      <c r="M96" s="9">
        <f>Raw!Q96</f>
        <v>0.88614400000000004</v>
      </c>
      <c r="N96" s="9">
        <f>IF(Raw!$G96&gt;$C$8,IF(Raw!$Q96&gt;$C$8,IF(Raw!$N96&gt;$C$9,IF(Raw!$N96&lt;$A$9,IF(Raw!$X96&gt;$C$9,IF(Raw!$X96&lt;$A$9,Raw!V96,-999),-999),-999),-999),-999),-999)</f>
        <v>615.4</v>
      </c>
      <c r="O96" s="9">
        <f>IF(Raw!$G96&gt;$C$8,IF(Raw!$Q96&gt;$C$8,IF(Raw!$N96&gt;$C$9,IF(Raw!$N96&lt;$A$9,IF(Raw!$X96&gt;$C$9,IF(Raw!$X96&lt;$A$9,Raw!W96,-999),-999),-999),-999),-999),-999)</f>
        <v>2.4390000000000002E-3</v>
      </c>
      <c r="P96" s="9">
        <f>IF(Raw!$G96&gt;$C$8,IF(Raw!$Q96&gt;$C$8,IF(Raw!$N96&gt;$C$9,IF(Raw!$N96&lt;$A$9,IF(Raw!$X96&gt;$C$9,IF(Raw!$X96&lt;$A$9,Raw!X96,-999),-999),-999),-999),-999),-999)</f>
        <v>780</v>
      </c>
      <c r="R96" s="9">
        <f t="shared" si="20"/>
        <v>2.1701999999999999E-2</v>
      </c>
      <c r="S96" s="9">
        <f t="shared" si="21"/>
        <v>0.38676218990590244</v>
      </c>
      <c r="T96" s="9">
        <f t="shared" si="22"/>
        <v>2.3393999999999998E-2</v>
      </c>
      <c r="U96" s="9">
        <f t="shared" si="23"/>
        <v>0.423750611335519</v>
      </c>
      <c r="V96" s="15">
        <f t="shared" si="16"/>
        <v>0</v>
      </c>
      <c r="X96" s="11">
        <f t="shared" si="24"/>
        <v>0</v>
      </c>
      <c r="Y96" s="11">
        <f t="shared" si="25"/>
        <v>5.9920000000000002E-18</v>
      </c>
      <c r="Z96" s="11">
        <f t="shared" si="26"/>
        <v>1.3959999999999999E-3</v>
      </c>
      <c r="AA96" s="16">
        <f t="shared" si="27"/>
        <v>0</v>
      </c>
      <c r="AB96" s="9">
        <f t="shared" si="17"/>
        <v>3.1813000000000001E-2</v>
      </c>
      <c r="AC96" s="9">
        <f t="shared" si="18"/>
        <v>1</v>
      </c>
      <c r="AD96" s="15">
        <f t="shared" si="19"/>
        <v>0</v>
      </c>
      <c r="AE96" s="3">
        <f t="shared" si="28"/>
        <v>721.43679999999983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0.1481712962962963</v>
      </c>
      <c r="C97" s="15">
        <f>Raw!C97</f>
        <v>57.7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3.1534E-2</v>
      </c>
      <c r="F97" s="9">
        <f>IF(Raw!$G97&gt;$C$8,IF(Raw!$Q97&gt;$C$8,IF(Raw!$N97&gt;$C$9,IF(Raw!$N97&lt;$A$9,IF(Raw!$X97&gt;$C$9,IF(Raw!$X97&lt;$A$9,Raw!I97,-999),-999),-999),-999),-999),-999)</f>
        <v>5.4697999999999997E-2</v>
      </c>
      <c r="G97" s="9">
        <f>Raw!G97</f>
        <v>0.88248300000000002</v>
      </c>
      <c r="H97" s="9">
        <f>IF(Raw!$G97&gt;$C$8,IF(Raw!$Q97&gt;$C$8,IF(Raw!$N97&gt;$C$9,IF(Raw!$N97&lt;$A$9,IF(Raw!$X97&gt;$C$9,IF(Raw!$X97&lt;$A$9,Raw!L97,-999),-999),-999),-999),-999),-999)</f>
        <v>663</v>
      </c>
      <c r="I97" s="9">
        <f>IF(Raw!$G97&gt;$C$8,IF(Raw!$Q97&gt;$C$8,IF(Raw!$N97&gt;$C$9,IF(Raw!$N97&lt;$A$9,IF(Raw!$X97&gt;$C$9,IF(Raw!$X97&lt;$A$9,Raw!M97,-999),-999),-999),-999),-999),-999)</f>
        <v>2.4390000000000002E-3</v>
      </c>
      <c r="J97" s="9">
        <f>IF(Raw!$G97&gt;$C$8,IF(Raw!$Q97&gt;$C$8,IF(Raw!$N97&gt;$C$9,IF(Raw!$N97&lt;$A$9,IF(Raw!$X97&gt;$C$9,IF(Raw!$X97&lt;$A$9,Raw!N97,-999),-999),-999),-999),-999),-999)</f>
        <v>1248</v>
      </c>
      <c r="K97" s="9">
        <f>IF(Raw!$G97&gt;$C$8,IF(Raw!$Q97&gt;$C$8,IF(Raw!$N97&gt;$C$9,IF(Raw!$N97&lt;$A$9,IF(Raw!$X97&gt;$C$9,IF(Raw!$X97&lt;$A$9,Raw!R97,-999),-999),-999),-999),-999),-999)</f>
        <v>3.1292E-2</v>
      </c>
      <c r="L97" s="9">
        <f>IF(Raw!$G97&gt;$C$8,IF(Raw!$Q97&gt;$C$8,IF(Raw!$N97&gt;$C$9,IF(Raw!$N97&lt;$A$9,IF(Raw!$X97&gt;$C$9,IF(Raw!$X97&lt;$A$9,Raw!S97,-999),-999),-999),-999),-999),-999)</f>
        <v>5.4100000000000002E-2</v>
      </c>
      <c r="M97" s="9">
        <f>Raw!Q97</f>
        <v>0.85145300000000002</v>
      </c>
      <c r="N97" s="9">
        <f>IF(Raw!$G97&gt;$C$8,IF(Raw!$Q97&gt;$C$8,IF(Raw!$N97&gt;$C$9,IF(Raw!$N97&lt;$A$9,IF(Raw!$X97&gt;$C$9,IF(Raw!$X97&lt;$A$9,Raw!V97,-999),-999),-999),-999),-999),-999)</f>
        <v>731.9</v>
      </c>
      <c r="O97" s="9">
        <f>IF(Raw!$G97&gt;$C$8,IF(Raw!$Q97&gt;$C$8,IF(Raw!$N97&gt;$C$9,IF(Raw!$N97&lt;$A$9,IF(Raw!$X97&gt;$C$9,IF(Raw!$X97&lt;$A$9,Raw!W97,-999),-999),-999),-999),-999),-999)</f>
        <v>0.14408000000000001</v>
      </c>
      <c r="P97" s="9">
        <f>IF(Raw!$G97&gt;$C$8,IF(Raw!$Q97&gt;$C$8,IF(Raw!$N97&gt;$C$9,IF(Raw!$N97&lt;$A$9,IF(Raw!$X97&gt;$C$9,IF(Raw!$X97&lt;$A$9,Raw!X97,-999),-999),-999),-999),-999),-999)</f>
        <v>1604</v>
      </c>
      <c r="R97" s="9">
        <f t="shared" si="20"/>
        <v>2.3163999999999997E-2</v>
      </c>
      <c r="S97" s="9">
        <f t="shared" si="21"/>
        <v>0.42348897583092615</v>
      </c>
      <c r="T97" s="9">
        <f t="shared" si="22"/>
        <v>2.2808000000000002E-2</v>
      </c>
      <c r="U97" s="9">
        <f t="shared" si="23"/>
        <v>0.42158964879852129</v>
      </c>
      <c r="V97" s="15">
        <f t="shared" si="16"/>
        <v>0</v>
      </c>
      <c r="X97" s="11">
        <f t="shared" si="24"/>
        <v>0</v>
      </c>
      <c r="Y97" s="11">
        <f t="shared" si="25"/>
        <v>6.6299999999999994E-18</v>
      </c>
      <c r="Z97" s="11">
        <f t="shared" si="26"/>
        <v>1.248E-3</v>
      </c>
      <c r="AA97" s="16">
        <f t="shared" si="27"/>
        <v>0</v>
      </c>
      <c r="AB97" s="9">
        <f t="shared" si="17"/>
        <v>3.1292E-2</v>
      </c>
      <c r="AC97" s="9">
        <f t="shared" si="18"/>
        <v>1</v>
      </c>
      <c r="AD97" s="15">
        <f t="shared" si="19"/>
        <v>0</v>
      </c>
      <c r="AE97" s="3">
        <f t="shared" si="28"/>
        <v>798.25199999999973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0.14822916666666666</v>
      </c>
      <c r="C98" s="15">
        <f>Raw!C98</f>
        <v>58.3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0.83072299999999999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0.78151499999999996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0.14828703703703702</v>
      </c>
      <c r="C99" s="15">
        <f>Raw!C99</f>
        <v>59.7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0.89492799999999995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0.89104099999999997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0.14834490740740741</v>
      </c>
      <c r="C100" s="15">
        <f>Raw!C100</f>
        <v>60.8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3.1539999999999999E-2</v>
      </c>
      <c r="F100" s="9">
        <f>IF(Raw!$G100&gt;$C$8,IF(Raw!$Q100&gt;$C$8,IF(Raw!$N100&gt;$C$9,IF(Raw!$N100&lt;$A$9,IF(Raw!$X100&gt;$C$9,IF(Raw!$X100&lt;$A$9,Raw!I100,-999),-999),-999),-999),-999),-999)</f>
        <v>5.5794999999999997E-2</v>
      </c>
      <c r="G100" s="9">
        <f>Raw!G100</f>
        <v>0.86805600000000005</v>
      </c>
      <c r="H100" s="9">
        <f>IF(Raw!$G100&gt;$C$8,IF(Raw!$Q100&gt;$C$8,IF(Raw!$N100&gt;$C$9,IF(Raw!$N100&lt;$A$9,IF(Raw!$X100&gt;$C$9,IF(Raw!$X100&lt;$A$9,Raw!L100,-999),-999),-999),-999),-999),-999)</f>
        <v>625.5</v>
      </c>
      <c r="I100" s="9">
        <f>IF(Raw!$G100&gt;$C$8,IF(Raw!$Q100&gt;$C$8,IF(Raw!$N100&gt;$C$9,IF(Raw!$N100&lt;$A$9,IF(Raw!$X100&gt;$C$9,IF(Raw!$X100&lt;$A$9,Raw!M100,-999),-999),-999),-999),-999),-999)</f>
        <v>2.4390000000000002E-3</v>
      </c>
      <c r="J100" s="9">
        <f>IF(Raw!$G100&gt;$C$8,IF(Raw!$Q100&gt;$C$8,IF(Raw!$N100&gt;$C$9,IF(Raw!$N100&lt;$A$9,IF(Raw!$X100&gt;$C$9,IF(Raw!$X100&lt;$A$9,Raw!N100,-999),-999),-999),-999),-999),-999)</f>
        <v>600</v>
      </c>
      <c r="K100" s="9">
        <f>IF(Raw!$G100&gt;$C$8,IF(Raw!$Q100&gt;$C$8,IF(Raw!$N100&gt;$C$9,IF(Raw!$N100&lt;$A$9,IF(Raw!$X100&gt;$C$9,IF(Raw!$X100&lt;$A$9,Raw!R100,-999),-999),-999),-999),-999),-999)</f>
        <v>3.1539999999999999E-2</v>
      </c>
      <c r="L100" s="9">
        <f>IF(Raw!$G100&gt;$C$8,IF(Raw!$Q100&gt;$C$8,IF(Raw!$N100&gt;$C$9,IF(Raw!$N100&lt;$A$9,IF(Raw!$X100&gt;$C$9,IF(Raw!$X100&lt;$A$9,Raw!S100,-999),-999),-999),-999),-999),-999)</f>
        <v>5.4753999999999997E-2</v>
      </c>
      <c r="M100" s="9">
        <f>Raw!Q100</f>
        <v>0.85570800000000002</v>
      </c>
      <c r="N100" s="9">
        <f>IF(Raw!$G100&gt;$C$8,IF(Raw!$Q100&gt;$C$8,IF(Raw!$N100&gt;$C$9,IF(Raw!$N100&lt;$A$9,IF(Raw!$X100&gt;$C$9,IF(Raw!$X100&lt;$A$9,Raw!V100,-999),-999),-999),-999),-999),-999)</f>
        <v>628.6</v>
      </c>
      <c r="O100" s="9">
        <f>IF(Raw!$G100&gt;$C$8,IF(Raw!$Q100&gt;$C$8,IF(Raw!$N100&gt;$C$9,IF(Raw!$N100&lt;$A$9,IF(Raw!$X100&gt;$C$9,IF(Raw!$X100&lt;$A$9,Raw!W100,-999),-999),-999),-999),-999),-999)</f>
        <v>2.4390000000000002E-3</v>
      </c>
      <c r="P100" s="9">
        <f>IF(Raw!$G100&gt;$C$8,IF(Raw!$Q100&gt;$C$8,IF(Raw!$N100&gt;$C$9,IF(Raw!$N100&lt;$A$9,IF(Raw!$X100&gt;$C$9,IF(Raw!$X100&lt;$A$9,Raw!X100,-999),-999),-999),-999),-999),-999)</f>
        <v>1579</v>
      </c>
      <c r="R100" s="9">
        <f t="shared" si="20"/>
        <v>2.4254999999999999E-2</v>
      </c>
      <c r="S100" s="9">
        <f t="shared" si="21"/>
        <v>0.43471637243480599</v>
      </c>
      <c r="T100" s="9">
        <f t="shared" si="22"/>
        <v>2.3213999999999999E-2</v>
      </c>
      <c r="U100" s="9">
        <f t="shared" si="23"/>
        <v>0.42396902509405704</v>
      </c>
      <c r="V100" s="15">
        <f t="shared" si="16"/>
        <v>0</v>
      </c>
      <c r="X100" s="11">
        <f t="shared" si="24"/>
        <v>0</v>
      </c>
      <c r="Y100" s="11">
        <f t="shared" si="25"/>
        <v>6.2549999999999995E-18</v>
      </c>
      <c r="Z100" s="11">
        <f t="shared" si="26"/>
        <v>5.9999999999999995E-4</v>
      </c>
      <c r="AA100" s="16">
        <f t="shared" si="27"/>
        <v>0</v>
      </c>
      <c r="AB100" s="9">
        <f t="shared" si="17"/>
        <v>3.1539999999999999E-2</v>
      </c>
      <c r="AC100" s="9">
        <f t="shared" si="18"/>
        <v>1</v>
      </c>
      <c r="AD100" s="15">
        <f t="shared" si="19"/>
        <v>0</v>
      </c>
      <c r="AE100" s="3">
        <f t="shared" si="28"/>
        <v>753.10199999999975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0.14839120370370371</v>
      </c>
      <c r="C101" s="15">
        <f>Raw!C101</f>
        <v>61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3.0414E-2</v>
      </c>
      <c r="F101" s="9">
        <f>IF(Raw!$G101&gt;$C$8,IF(Raw!$Q101&gt;$C$8,IF(Raw!$N101&gt;$C$9,IF(Raw!$N101&lt;$A$9,IF(Raw!$X101&gt;$C$9,IF(Raw!$X101&lt;$A$9,Raw!I101,-999),-999),-999),-999),-999),-999)</f>
        <v>5.4726999999999998E-2</v>
      </c>
      <c r="G101" s="9">
        <f>Raw!G101</f>
        <v>0.85551100000000002</v>
      </c>
      <c r="H101" s="9">
        <f>IF(Raw!$G101&gt;$C$8,IF(Raw!$Q101&gt;$C$8,IF(Raw!$N101&gt;$C$9,IF(Raw!$N101&lt;$A$9,IF(Raw!$X101&gt;$C$9,IF(Raw!$X101&lt;$A$9,Raw!L101,-999),-999),-999),-999),-999),-999)</f>
        <v>559.70000000000005</v>
      </c>
      <c r="I101" s="9">
        <f>IF(Raw!$G101&gt;$C$8,IF(Raw!$Q101&gt;$C$8,IF(Raw!$N101&gt;$C$9,IF(Raw!$N101&lt;$A$9,IF(Raw!$X101&gt;$C$9,IF(Raw!$X101&lt;$A$9,Raw!M101,-999),-999),-999),-999),-999),-999)</f>
        <v>2.4390000000000002E-3</v>
      </c>
      <c r="J101" s="9">
        <f>IF(Raw!$G101&gt;$C$8,IF(Raw!$Q101&gt;$C$8,IF(Raw!$N101&gt;$C$9,IF(Raw!$N101&lt;$A$9,IF(Raw!$X101&gt;$C$9,IF(Raw!$X101&lt;$A$9,Raw!N101,-999),-999),-999),-999),-999),-999)</f>
        <v>2083</v>
      </c>
      <c r="K101" s="9">
        <f>IF(Raw!$G101&gt;$C$8,IF(Raw!$Q101&gt;$C$8,IF(Raw!$N101&gt;$C$9,IF(Raw!$N101&lt;$A$9,IF(Raw!$X101&gt;$C$9,IF(Raw!$X101&lt;$A$9,Raw!R101,-999),-999),-999),-999),-999),-999)</f>
        <v>2.9957000000000001E-2</v>
      </c>
      <c r="L101" s="9">
        <f>IF(Raw!$G101&gt;$C$8,IF(Raw!$Q101&gt;$C$8,IF(Raw!$N101&gt;$C$9,IF(Raw!$N101&lt;$A$9,IF(Raw!$X101&gt;$C$9,IF(Raw!$X101&lt;$A$9,Raw!S101,-999),-999),-999),-999),-999),-999)</f>
        <v>5.0847000000000003E-2</v>
      </c>
      <c r="M101" s="9">
        <f>Raw!Q101</f>
        <v>0.87302500000000005</v>
      </c>
      <c r="N101" s="9">
        <f>IF(Raw!$G101&gt;$C$8,IF(Raw!$Q101&gt;$C$8,IF(Raw!$N101&gt;$C$9,IF(Raw!$N101&lt;$A$9,IF(Raw!$X101&gt;$C$9,IF(Raw!$X101&lt;$A$9,Raw!V101,-999),-999),-999),-999),-999),-999)</f>
        <v>620.5</v>
      </c>
      <c r="O101" s="9">
        <f>IF(Raw!$G101&gt;$C$8,IF(Raw!$Q101&gt;$C$8,IF(Raw!$N101&gt;$C$9,IF(Raw!$N101&lt;$A$9,IF(Raw!$X101&gt;$C$9,IF(Raw!$X101&lt;$A$9,Raw!W101,-999),-999),-999),-999),-999),-999)</f>
        <v>7.2328000000000003E-2</v>
      </c>
      <c r="P101" s="9">
        <f>IF(Raw!$G101&gt;$C$8,IF(Raw!$Q101&gt;$C$8,IF(Raw!$N101&gt;$C$9,IF(Raw!$N101&lt;$A$9,IF(Raw!$X101&gt;$C$9,IF(Raw!$X101&lt;$A$9,Raw!X101,-999),-999),-999),-999),-999),-999)</f>
        <v>914</v>
      </c>
      <c r="R101" s="9">
        <f t="shared" si="20"/>
        <v>2.4312999999999998E-2</v>
      </c>
      <c r="S101" s="9">
        <f t="shared" si="21"/>
        <v>0.44425968900177243</v>
      </c>
      <c r="T101" s="9">
        <f t="shared" si="22"/>
        <v>2.0890000000000002E-2</v>
      </c>
      <c r="U101" s="9">
        <f t="shared" si="23"/>
        <v>0.41084036422994474</v>
      </c>
      <c r="V101" s="15">
        <f t="shared" si="16"/>
        <v>0</v>
      </c>
      <c r="X101" s="11">
        <f t="shared" si="24"/>
        <v>0</v>
      </c>
      <c r="Y101" s="11">
        <f t="shared" si="25"/>
        <v>5.5970000000000003E-18</v>
      </c>
      <c r="Z101" s="11">
        <f t="shared" si="26"/>
        <v>2.0829999999999998E-3</v>
      </c>
      <c r="AA101" s="16">
        <f t="shared" si="27"/>
        <v>0</v>
      </c>
      <c r="AB101" s="9">
        <f t="shared" si="17"/>
        <v>2.9957000000000001E-2</v>
      </c>
      <c r="AC101" s="9">
        <f t="shared" si="18"/>
        <v>1</v>
      </c>
      <c r="AD101" s="15">
        <f t="shared" si="19"/>
        <v>0</v>
      </c>
      <c r="AE101" s="3">
        <f t="shared" si="28"/>
        <v>673.87879999999984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0.14844907407407407</v>
      </c>
      <c r="C102" s="15">
        <f>Raw!C102</f>
        <v>62.5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0.82913000000000003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0.76908200000000004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0.14850694444444446</v>
      </c>
      <c r="C103" s="15">
        <f>Raw!C103</f>
        <v>63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0.89458499999999996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0.79964500000000005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0.14856481481481482</v>
      </c>
      <c r="C104" s="15">
        <f>Raw!C104</f>
        <v>64.8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0.79172699999999996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0.83449200000000001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0.14861111111111111</v>
      </c>
      <c r="C105" s="15">
        <f>Raw!C105</f>
        <v>65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0.79784200000000005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0.79761599999999999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0.14866898148148147</v>
      </c>
      <c r="C106" s="15">
        <f>Raw!C106</f>
        <v>66.099999999999994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0.81360299999999997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0.82008599999999998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0.14872685185185186</v>
      </c>
      <c r="C107" s="15">
        <f>Raw!C107</f>
        <v>67.400000000000006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0.79907099999999998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0.72319299999999997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0.14878472222222222</v>
      </c>
      <c r="C108" s="15">
        <f>Raw!C108</f>
        <v>67.599999999999994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0.77427900000000005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0.81268399999999996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0.14884259259259261</v>
      </c>
      <c r="C109" s="15">
        <f>Raw!C109</f>
        <v>69.599999999999994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2.5087999999999999E-2</v>
      </c>
      <c r="F109" s="9">
        <f>IF(Raw!$G109&gt;$C$8,IF(Raw!$Q109&gt;$C$8,IF(Raw!$N109&gt;$C$9,IF(Raw!$N109&lt;$A$9,IF(Raw!$X109&gt;$C$9,IF(Raw!$X109&lt;$A$9,Raw!I109,-999),-999),-999),-999),-999),-999)</f>
        <v>4.7572000000000003E-2</v>
      </c>
      <c r="G109" s="9">
        <f>Raw!G109</f>
        <v>0.85637099999999999</v>
      </c>
      <c r="H109" s="9">
        <f>IF(Raw!$G109&gt;$C$8,IF(Raw!$Q109&gt;$C$8,IF(Raw!$N109&gt;$C$9,IF(Raw!$N109&lt;$A$9,IF(Raw!$X109&gt;$C$9,IF(Raw!$X109&lt;$A$9,Raw!L109,-999),-999),-999),-999),-999),-999)</f>
        <v>723.8</v>
      </c>
      <c r="I109" s="9">
        <f>IF(Raw!$G109&gt;$C$8,IF(Raw!$Q109&gt;$C$8,IF(Raw!$N109&gt;$C$9,IF(Raw!$N109&lt;$A$9,IF(Raw!$X109&gt;$C$9,IF(Raw!$X109&lt;$A$9,Raw!M109,-999),-999),-999),-999),-999),-999)</f>
        <v>2.4390000000000002E-3</v>
      </c>
      <c r="J109" s="9">
        <f>IF(Raw!$G109&gt;$C$8,IF(Raw!$Q109&gt;$C$8,IF(Raw!$N109&gt;$C$9,IF(Raw!$N109&lt;$A$9,IF(Raw!$X109&gt;$C$9,IF(Raw!$X109&lt;$A$9,Raw!N109,-999),-999),-999),-999),-999),-999)</f>
        <v>2889</v>
      </c>
      <c r="K109" s="9">
        <f>IF(Raw!$G109&gt;$C$8,IF(Raw!$Q109&gt;$C$8,IF(Raw!$N109&gt;$C$9,IF(Raw!$N109&lt;$A$9,IF(Raw!$X109&gt;$C$9,IF(Raw!$X109&lt;$A$9,Raw!R109,-999),-999),-999),-999),-999),-999)</f>
        <v>2.7872000000000001E-2</v>
      </c>
      <c r="L109" s="9">
        <f>IF(Raw!$G109&gt;$C$8,IF(Raw!$Q109&gt;$C$8,IF(Raw!$N109&gt;$C$9,IF(Raw!$N109&lt;$A$9,IF(Raw!$X109&gt;$C$9,IF(Raw!$X109&lt;$A$9,Raw!S109,-999),-999),-999),-999),-999),-999)</f>
        <v>4.6981000000000002E-2</v>
      </c>
      <c r="M109" s="9">
        <f>Raw!Q109</f>
        <v>0.81120999999999999</v>
      </c>
      <c r="N109" s="9">
        <f>IF(Raw!$G109&gt;$C$8,IF(Raw!$Q109&gt;$C$8,IF(Raw!$N109&gt;$C$9,IF(Raw!$N109&lt;$A$9,IF(Raw!$X109&gt;$C$9,IF(Raw!$X109&lt;$A$9,Raw!V109,-999),-999),-999),-999),-999),-999)</f>
        <v>628.6</v>
      </c>
      <c r="O109" s="9">
        <f>IF(Raw!$G109&gt;$C$8,IF(Raw!$Q109&gt;$C$8,IF(Raw!$N109&gt;$C$9,IF(Raw!$N109&lt;$A$9,IF(Raw!$X109&gt;$C$9,IF(Raw!$X109&lt;$A$9,Raw!W109,-999),-999),-999),-999),-999),-999)</f>
        <v>2.4390000000000002E-3</v>
      </c>
      <c r="P109" s="9">
        <f>IF(Raw!$G109&gt;$C$8,IF(Raw!$Q109&gt;$C$8,IF(Raw!$N109&gt;$C$9,IF(Raw!$N109&lt;$A$9,IF(Raw!$X109&gt;$C$9,IF(Raw!$X109&lt;$A$9,Raw!X109,-999),-999),-999),-999),-999),-999)</f>
        <v>3105</v>
      </c>
      <c r="R109" s="9">
        <f t="shared" si="20"/>
        <v>2.2484000000000004E-2</v>
      </c>
      <c r="S109" s="9">
        <f t="shared" si="21"/>
        <v>0.47263095938787525</v>
      </c>
      <c r="T109" s="9">
        <f t="shared" si="22"/>
        <v>1.9109000000000001E-2</v>
      </c>
      <c r="U109" s="9">
        <f t="shared" si="23"/>
        <v>0.4067388944466912</v>
      </c>
      <c r="V109" s="15">
        <f t="shared" si="16"/>
        <v>0</v>
      </c>
      <c r="X109" s="11">
        <f t="shared" si="24"/>
        <v>0</v>
      </c>
      <c r="Y109" s="11">
        <f t="shared" si="25"/>
        <v>7.2379999999999995E-18</v>
      </c>
      <c r="Z109" s="11">
        <f t="shared" si="26"/>
        <v>2.8890000000000001E-3</v>
      </c>
      <c r="AA109" s="16">
        <f t="shared" si="27"/>
        <v>0</v>
      </c>
      <c r="AB109" s="9">
        <f t="shared" si="17"/>
        <v>2.7872000000000001E-2</v>
      </c>
      <c r="AC109" s="9">
        <f t="shared" si="18"/>
        <v>1</v>
      </c>
      <c r="AD109" s="15">
        <f t="shared" si="19"/>
        <v>0</v>
      </c>
      <c r="AE109" s="3">
        <f t="shared" si="28"/>
        <v>871.45519999999976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0.14888888888888888</v>
      </c>
      <c r="C110" s="15">
        <f>Raw!C110</f>
        <v>69.8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0.85553199999999996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0.847688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0.14894675925925926</v>
      </c>
      <c r="C111" s="15">
        <f>Raw!C111</f>
        <v>71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0.81275799999999998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0.76191900000000001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0.14900462962962963</v>
      </c>
      <c r="C112" s="15">
        <f>Raw!C112</f>
        <v>71.900000000000006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2.6914E-2</v>
      </c>
      <c r="F112" s="9">
        <f>IF(Raw!$G112&gt;$C$8,IF(Raw!$Q112&gt;$C$8,IF(Raw!$N112&gt;$C$9,IF(Raw!$N112&lt;$A$9,IF(Raw!$X112&gt;$C$9,IF(Raw!$X112&lt;$A$9,Raw!I112,-999),-999),-999),-999),-999),-999)</f>
        <v>4.6826E-2</v>
      </c>
      <c r="G112" s="9">
        <f>Raw!G112</f>
        <v>0.81722099999999998</v>
      </c>
      <c r="H112" s="9">
        <f>IF(Raw!$G112&gt;$C$8,IF(Raw!$Q112&gt;$C$8,IF(Raw!$N112&gt;$C$9,IF(Raw!$N112&lt;$A$9,IF(Raw!$X112&gt;$C$9,IF(Raw!$X112&lt;$A$9,Raw!L112,-999),-999),-999),-999),-999),-999)</f>
        <v>551.6</v>
      </c>
      <c r="I112" s="9">
        <f>IF(Raw!$G112&gt;$C$8,IF(Raw!$Q112&gt;$C$8,IF(Raw!$N112&gt;$C$9,IF(Raw!$N112&lt;$A$9,IF(Raw!$X112&gt;$C$9,IF(Raw!$X112&lt;$A$9,Raw!M112,-999),-999),-999),-999),-999),-999)</f>
        <v>2.4390000000000002E-3</v>
      </c>
      <c r="J112" s="9">
        <f>IF(Raw!$G112&gt;$C$8,IF(Raw!$Q112&gt;$C$8,IF(Raw!$N112&gt;$C$9,IF(Raw!$N112&lt;$A$9,IF(Raw!$X112&gt;$C$9,IF(Raw!$X112&lt;$A$9,Raw!N112,-999),-999),-999),-999),-999),-999)</f>
        <v>633</v>
      </c>
      <c r="K112" s="9">
        <f>IF(Raw!$G112&gt;$C$8,IF(Raw!$Q112&gt;$C$8,IF(Raw!$N112&gt;$C$9,IF(Raw!$N112&lt;$A$9,IF(Raw!$X112&gt;$C$9,IF(Raw!$X112&lt;$A$9,Raw!R112,-999),-999),-999),-999),-999),-999)</f>
        <v>2.6595000000000001E-2</v>
      </c>
      <c r="L112" s="9">
        <f>IF(Raw!$G112&gt;$C$8,IF(Raw!$Q112&gt;$C$8,IF(Raw!$N112&gt;$C$9,IF(Raw!$N112&lt;$A$9,IF(Raw!$X112&gt;$C$9,IF(Raw!$X112&lt;$A$9,Raw!S112,-999),-999),-999),-999),-999),-999)</f>
        <v>4.5969999999999997E-2</v>
      </c>
      <c r="M112" s="9">
        <f>Raw!Q112</f>
        <v>0.82051499999999999</v>
      </c>
      <c r="N112" s="9">
        <f>IF(Raw!$G112&gt;$C$8,IF(Raw!$Q112&gt;$C$8,IF(Raw!$N112&gt;$C$9,IF(Raw!$N112&lt;$A$9,IF(Raw!$X112&gt;$C$9,IF(Raw!$X112&lt;$A$9,Raw!V112,-999),-999),-999),-999),-999),-999)</f>
        <v>607.29999999999995</v>
      </c>
      <c r="O112" s="9">
        <f>IF(Raw!$G112&gt;$C$8,IF(Raw!$Q112&gt;$C$8,IF(Raw!$N112&gt;$C$9,IF(Raw!$N112&lt;$A$9,IF(Raw!$X112&gt;$C$9,IF(Raw!$X112&lt;$A$9,Raw!W112,-999),-999),-999),-999),-999),-999)</f>
        <v>2.4390000000000002E-3</v>
      </c>
      <c r="P112" s="9">
        <f>IF(Raw!$G112&gt;$C$8,IF(Raw!$Q112&gt;$C$8,IF(Raw!$N112&gt;$C$9,IF(Raw!$N112&lt;$A$9,IF(Raw!$X112&gt;$C$9,IF(Raw!$X112&lt;$A$9,Raw!X112,-999),-999),-999),-999),-999),-999)</f>
        <v>3045</v>
      </c>
      <c r="R112" s="9">
        <f t="shared" si="20"/>
        <v>1.9911999999999999E-2</v>
      </c>
      <c r="S112" s="9">
        <f t="shared" si="21"/>
        <v>0.42523384444539358</v>
      </c>
      <c r="T112" s="9">
        <f t="shared" si="22"/>
        <v>1.9374999999999996E-2</v>
      </c>
      <c r="U112" s="9">
        <f t="shared" si="23"/>
        <v>0.42147052425494885</v>
      </c>
      <c r="V112" s="15">
        <f t="shared" si="16"/>
        <v>0</v>
      </c>
      <c r="X112" s="11">
        <f t="shared" si="24"/>
        <v>0</v>
      </c>
      <c r="Y112" s="11">
        <f t="shared" si="25"/>
        <v>5.5159999999999998E-18</v>
      </c>
      <c r="Z112" s="11">
        <f t="shared" si="26"/>
        <v>6.3299999999999999E-4</v>
      </c>
      <c r="AA112" s="16">
        <f t="shared" si="27"/>
        <v>0</v>
      </c>
      <c r="AB112" s="9">
        <f t="shared" si="17"/>
        <v>2.6595000000000001E-2</v>
      </c>
      <c r="AC112" s="9">
        <f t="shared" si="18"/>
        <v>1</v>
      </c>
      <c r="AD112" s="15">
        <f t="shared" si="19"/>
        <v>0</v>
      </c>
      <c r="AE112" s="3">
        <f t="shared" si="28"/>
        <v>664.12639999999976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0.14906250000000001</v>
      </c>
      <c r="C113" s="15">
        <f>Raw!C113</f>
        <v>72.3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0.77883000000000002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0.73936299999999999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0.14910879629629628</v>
      </c>
      <c r="C114" s="15">
        <f>Raw!C114</f>
        <v>74.099999999999994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0.81639300000000004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0.72004100000000004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0.14916666666666667</v>
      </c>
      <c r="C115" s="15">
        <f>Raw!C115</f>
        <v>74.7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0.74514999999999998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0.73787599999999998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0.14922453703703703</v>
      </c>
      <c r="C116" s="15">
        <f>Raw!C116</f>
        <v>75.2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0.69823400000000002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0.65618799999999999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0.14928240740740742</v>
      </c>
      <c r="C117" s="15">
        <f>Raw!C117</f>
        <v>77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0.781057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0.65799399999999997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0.14934027777777778</v>
      </c>
      <c r="C118" s="15">
        <f>Raw!C118</f>
        <v>77.400000000000006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0.757656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0.65563899999999997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0.14938657407407407</v>
      </c>
      <c r="C119" s="15">
        <f>Raw!C119</f>
        <v>78.3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0.71723300000000001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0.77153400000000005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0.14944444444444446</v>
      </c>
      <c r="C120" s="15">
        <f>Raw!C120</f>
        <v>80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0.69898300000000002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0.65297300000000003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0.14950231481481482</v>
      </c>
      <c r="C121" s="15">
        <f>Raw!C121</f>
        <v>80.3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0.73104499999999994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0.81175799999999998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0.14954861111111112</v>
      </c>
      <c r="C122" s="15">
        <f>Raw!C122</f>
        <v>81.8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0.64266100000000004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0.69848699999999997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0.14960648148148148</v>
      </c>
      <c r="C123" s="15">
        <f>Raw!C123</f>
        <v>82.3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0.71755899999999995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0.667161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0.14966435185185187</v>
      </c>
      <c r="C124" s="15">
        <f>Raw!C124</f>
        <v>83.4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0.74467399999999995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0.73871900000000001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0.14972222222222223</v>
      </c>
      <c r="C125" s="15">
        <f>Raw!C125</f>
        <v>84.3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0.71732600000000002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0.71756399999999998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0.14978009259259259</v>
      </c>
      <c r="C126" s="15">
        <f>Raw!C126</f>
        <v>85.6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0.72532200000000002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0.78786800000000001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0.14982638888888888</v>
      </c>
      <c r="C127" s="15">
        <f>Raw!C127</f>
        <v>86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0.63963499999999995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0.64890400000000004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0.14988425925925927</v>
      </c>
      <c r="C128" s="15">
        <f>Raw!C128</f>
        <v>87.2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0.79603000000000002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0.69476099999999996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0.14994212962962963</v>
      </c>
      <c r="C129" s="15">
        <f>Raw!C129</f>
        <v>88.1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0.772366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0.66041099999999997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0.15</v>
      </c>
      <c r="C130" s="15">
        <f>Raw!C130</f>
        <v>89.1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0.66955600000000004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0.78283800000000003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0.15005787037037036</v>
      </c>
      <c r="C131" s="15">
        <f>Raw!C131</f>
        <v>90.2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0.77302599999999999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0.712588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0.15010416666666668</v>
      </c>
      <c r="C132" s="15">
        <f>Raw!C132</f>
        <v>90.7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0.73816700000000002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0.59226400000000001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0.15016203703703704</v>
      </c>
      <c r="C133" s="15">
        <f>Raw!C133</f>
        <v>92.2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0.484178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0.73388399999999998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0.1502199074074074</v>
      </c>
      <c r="C134" s="15">
        <f>Raw!C134</f>
        <v>92.7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0.65461100000000005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0.62366100000000002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0.15027777777777776</v>
      </c>
      <c r="C135" s="15">
        <f>Raw!C135</f>
        <v>94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0.65580000000000005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0.61344900000000002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0.15033564814814815</v>
      </c>
      <c r="C136" s="15">
        <f>Raw!C136</f>
        <v>95.1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0.59101700000000001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0.62129699999999999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0.15038194444444444</v>
      </c>
      <c r="C137" s="15">
        <f>Raw!C137</f>
        <v>95.3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0.67217499999999997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0.69523100000000004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0.1504398148148148</v>
      </c>
      <c r="C138" s="15">
        <f>Raw!C138</f>
        <v>97.4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0.66603199999999996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0.48264800000000002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0.15049768518518519</v>
      </c>
      <c r="C139" s="15">
        <f>Raw!C139</f>
        <v>97.6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0.79179600000000006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0.70094000000000001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0.15055555555555555</v>
      </c>
      <c r="C140" s="15">
        <f>Raw!C140</f>
        <v>99.1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0.71864600000000001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0.60237700000000005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0.15060185185185185</v>
      </c>
      <c r="C141" s="15">
        <f>Raw!C141</f>
        <v>99.8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0.73475900000000005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0.68918299999999999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0.15065972222222221</v>
      </c>
      <c r="C142" s="15">
        <f>Raw!C142</f>
        <v>100.5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0.60013700000000003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0.62858400000000003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0.1507175925925926</v>
      </c>
      <c r="C143" s="15">
        <f>Raw!C143</f>
        <v>101.3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0.71446299999999996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0.57420499999999997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0.15077546296296296</v>
      </c>
      <c r="C144" s="15">
        <f>Raw!C144</f>
        <v>102.7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0.64866999999999997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0.50584899999999999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0.15083333333333335</v>
      </c>
      <c r="C145" s="15">
        <f>Raw!C145</f>
        <v>103.3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0.62277700000000003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0.65392499999999998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0.15087962962962961</v>
      </c>
      <c r="C146" s="15">
        <f>Raw!C146</f>
        <v>104.5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0.62429400000000002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0.57501100000000005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0.1509375</v>
      </c>
      <c r="C147" s="15">
        <f>Raw!C147</f>
        <v>105.4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0.712669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0.5585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0.15099537037037036</v>
      </c>
      <c r="C148" s="15">
        <f>Raw!C148</f>
        <v>106.4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0.45921499999999998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0.47502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0.15105324074074075</v>
      </c>
      <c r="C149" s="15">
        <f>Raw!C149</f>
        <v>107.6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0.55027400000000004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0.52641899999999997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0.15111111111111111</v>
      </c>
      <c r="C150" s="15">
        <f>Raw!C150</f>
        <v>108.2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0.67332400000000003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0.72266399999999997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0.15115740740740741</v>
      </c>
      <c r="C151" s="15">
        <f>Raw!C151</f>
        <v>109.3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0.63542399999999999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0.66446499999999997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0.15121527777777777</v>
      </c>
      <c r="C152" s="15">
        <f>Raw!C152</f>
        <v>110.4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0.53345399999999998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0.67581899999999995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0.15127314814814816</v>
      </c>
      <c r="C153" s="15">
        <f>Raw!C153</f>
        <v>111.1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0.67551600000000001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0.544933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0.15133101851851852</v>
      </c>
      <c r="C154" s="15">
        <f>Raw!C154</f>
        <v>112.4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0.74056299999999997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0.51779399999999998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0.15137731481481481</v>
      </c>
      <c r="C155" s="15">
        <f>Raw!C155</f>
        <v>113.1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0.66624799999999995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0.66768499999999997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0.1514351851851852</v>
      </c>
      <c r="C156" s="15">
        <f>Raw!C156</f>
        <v>114.4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0.58925700000000003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0.54200599999999999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0.15149305555555556</v>
      </c>
      <c r="C157" s="15">
        <f>Raw!C157</f>
        <v>114.7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0.43358799999999997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0.66506100000000001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0.15155092592592592</v>
      </c>
      <c r="C158" s="15">
        <f>Raw!C158</f>
        <v>116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0.65879200000000004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0.62547399999999997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0.15159722222222222</v>
      </c>
      <c r="C159" s="15">
        <f>Raw!C159</f>
        <v>116.9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0.42541899999999999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0.64285300000000001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0.15165509259259261</v>
      </c>
      <c r="C160" s="15">
        <f>Raw!C160</f>
        <v>118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0.52319000000000004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0.580905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0.15171296296296297</v>
      </c>
      <c r="C161" s="15">
        <f>Raw!C161</f>
        <v>119.1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0.64169600000000004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0.50440399999999996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0.15177083333333333</v>
      </c>
      <c r="C162" s="15">
        <f>Raw!C162</f>
        <v>119.7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0.51730100000000001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0.52438399999999996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0.15181712962962965</v>
      </c>
      <c r="C163" s="15">
        <f>Raw!C163</f>
        <v>121.3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0.61633899999999997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0.51790499999999995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0.15187500000000001</v>
      </c>
      <c r="C164" s="15">
        <f>Raw!C164</f>
        <v>121.7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0.46256700000000001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0.62665199999999999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0.15193287037037037</v>
      </c>
      <c r="C165" s="15">
        <f>Raw!C165</f>
        <v>122.8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0.55791800000000003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0.49904300000000001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0.15199074074074073</v>
      </c>
      <c r="C166" s="15">
        <f>Raw!C166</f>
        <v>124.2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0.43324299999999999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0.52566800000000002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0.15204861111111112</v>
      </c>
      <c r="C167" s="15">
        <f>Raw!C167</f>
        <v>124.2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0.54572100000000001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0.58373299999999995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0.15209490740740741</v>
      </c>
      <c r="C168" s="15">
        <f>Raw!C168</f>
        <v>125.7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0.662771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0.34282299999999999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0.15215277777777778</v>
      </c>
      <c r="C169" s="15">
        <f>Raw!C169</f>
        <v>126.6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0.70222499999999999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0.54112099999999996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0.15221064814814814</v>
      </c>
      <c r="C170" s="15">
        <f>Raw!C170</f>
        <v>127.3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0.53895599999999999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0.64990400000000004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0.15226851851851853</v>
      </c>
      <c r="C171" s="15">
        <f>Raw!C171</f>
        <v>128.6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0.49351899999999999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0.440056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0.15232638888888889</v>
      </c>
      <c r="C172" s="15">
        <f>Raw!C172</f>
        <v>128.9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0.56762199999999996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0.49065199999999998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0.15237268518518518</v>
      </c>
      <c r="C173" s="15">
        <f>Raw!C173</f>
        <v>130.80000000000001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0.53026899999999999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0.25123499999999999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0.15243055555555554</v>
      </c>
      <c r="C174" s="15">
        <f>Raw!C174</f>
        <v>131.30000000000001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0.45932000000000001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0.640872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0.15248842592592593</v>
      </c>
      <c r="C175" s="15">
        <f>Raw!C175</f>
        <v>132.19999999999999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0.52185400000000004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0.44515399999999999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0.15254629629629629</v>
      </c>
      <c r="C176" s="15">
        <f>Raw!C176</f>
        <v>133.69999999999999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0.64414300000000002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0.64610000000000001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0.15259259259259259</v>
      </c>
      <c r="C177" s="15">
        <f>Raw!C177</f>
        <v>133.9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0.54612499999999997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0.60213300000000003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0.15265046296296295</v>
      </c>
      <c r="C178" s="15">
        <f>Raw!C178</f>
        <v>135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0.44412499999999999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0.474578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0.15270833333333333</v>
      </c>
      <c r="C179" s="15">
        <f>Raw!C179</f>
        <v>137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0.59210499999999999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0.47072900000000001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0.15276620370370372</v>
      </c>
      <c r="C180" s="15">
        <f>Raw!C180</f>
        <v>136.80000000000001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0.37443799999999999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0.42530000000000001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0.15282407407407408</v>
      </c>
      <c r="C181" s="15">
        <f>Raw!C181</f>
        <v>138.19999999999999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0.44103500000000001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0.51509799999999994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0.15287037037037035</v>
      </c>
      <c r="C182" s="15">
        <f>Raw!C182</f>
        <v>139.69999999999999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0.39246799999999998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0.60848599999999997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0.15292824074074074</v>
      </c>
      <c r="C183" s="15">
        <f>Raw!C183</f>
        <v>139.30000000000001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0.54246700000000003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0.36770700000000001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0.15298611111111113</v>
      </c>
      <c r="C184" s="15">
        <f>Raw!C184</f>
        <v>141.9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0.58565100000000003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0.59531599999999996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0.15304398148148149</v>
      </c>
      <c r="C185" s="15">
        <f>Raw!C185</f>
        <v>141.5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0.62785800000000003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0.696496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0.15310185185185185</v>
      </c>
      <c r="C186" s="15">
        <f>Raw!C186</f>
        <v>142.80000000000001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0.49873299999999998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0.50666299999999997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0.15314814814814814</v>
      </c>
      <c r="C187" s="15">
        <f>Raw!C187</f>
        <v>143.9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0.44087300000000001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0.545628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0.15320601851851853</v>
      </c>
      <c r="C188" s="15">
        <f>Raw!C188</f>
        <v>144.80000000000001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0.62739100000000003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0.43232900000000002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0.15326388888888889</v>
      </c>
      <c r="C189" s="15">
        <f>Raw!C189</f>
        <v>146.1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0.52048399999999995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0.34291500000000003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0.15332175925925925</v>
      </c>
      <c r="C190" s="15">
        <f>Raw!C190</f>
        <v>146.19999999999999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0.47781699999999999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0.67032499999999995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0.15336805555555555</v>
      </c>
      <c r="C191" s="15">
        <f>Raw!C191</f>
        <v>148.6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0.37513000000000002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0.52990599999999999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0.15342592592592594</v>
      </c>
      <c r="C192" s="15">
        <f>Raw!C192</f>
        <v>148.6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0.47328900000000002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0.60037200000000002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0.1534837962962963</v>
      </c>
      <c r="C193" s="15">
        <f>Raw!C193</f>
        <v>149.5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0.34065400000000001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0.342972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0.15354166666666666</v>
      </c>
      <c r="C194" s="15">
        <f>Raw!C194</f>
        <v>151.19999999999999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0.48819499999999999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0.31631399999999998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0.15358796296296295</v>
      </c>
      <c r="C195" s="15">
        <f>Raw!C195</f>
        <v>151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0.31388199999999999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0.702318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0.15364583333333334</v>
      </c>
      <c r="C196" s="15">
        <f>Raw!C196</f>
        <v>153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0.496174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0.35527300000000001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0.1537037037037037</v>
      </c>
      <c r="C197" s="15">
        <f>Raw!C197</f>
        <v>153.30000000000001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0.449432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0.37499199999999999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0.15376157407407406</v>
      </c>
      <c r="C198" s="15">
        <f>Raw!C198</f>
        <v>154.30000000000001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0.35530699999999998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0.237014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0.15381944444444443</v>
      </c>
      <c r="C199" s="15">
        <f>Raw!C199</f>
        <v>156.1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0.327988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0.52151700000000001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0.15386574074074075</v>
      </c>
      <c r="C200" s="15">
        <f>Raw!C200</f>
        <v>155.9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0.40068399999999998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0.44186199999999998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0.15392361111111111</v>
      </c>
      <c r="C201" s="15">
        <f>Raw!C201</f>
        <v>157.5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0.344723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0.50338799999999995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0.15398148148148147</v>
      </c>
      <c r="C202" s="15">
        <f>Raw!C202</f>
        <v>158.6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0.37257499999999999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0.53218600000000005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0.15403935185185186</v>
      </c>
      <c r="C203" s="15">
        <f>Raw!C203</f>
        <v>158.80000000000001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0.32651200000000002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0.54539300000000002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0.15408564814814815</v>
      </c>
      <c r="C204" s="15">
        <f>Raw!C204</f>
        <v>161.4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0.51513600000000004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0.44613599999999998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0.15414351851851851</v>
      </c>
      <c r="C205" s="15">
        <f>Raw!C205</f>
        <v>160.80000000000001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0.109335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0.39261099999999999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0.15420138888888887</v>
      </c>
      <c r="C206" s="15">
        <f>Raw!C206</f>
        <v>162.6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0.23518800000000001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0.32092999999999999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0.15425925925925926</v>
      </c>
      <c r="C207" s="15">
        <f>Raw!C207</f>
        <v>163.4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0.22845099999999999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0.31259399999999998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0.15431712962962962</v>
      </c>
      <c r="C208" s="15">
        <f>Raw!C208</f>
        <v>164.1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0.414636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0.14087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0.15436342592592592</v>
      </c>
      <c r="C209" s="15">
        <f>Raw!C209</f>
        <v>165.2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0.50864399999999999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0.10943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0.15442129629629631</v>
      </c>
      <c r="C210" s="15">
        <f>Raw!C210</f>
        <v>165.7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0.434888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0.34964099999999998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0.15447916666666667</v>
      </c>
      <c r="C211" s="15">
        <f>Raw!C211</f>
        <v>167.4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0.38104700000000002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0.43040099999999998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0.15453703703703703</v>
      </c>
      <c r="C212" s="15">
        <f>Raw!C212</f>
        <v>167.9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0.26155200000000001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0.37502000000000002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0.15459490740740742</v>
      </c>
      <c r="C213" s="15">
        <f>Raw!C213</f>
        <v>169.4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0.36681799999999998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0.34970499999999999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0.15464120370370371</v>
      </c>
      <c r="C214" s="15">
        <f>Raw!C214</f>
        <v>169.4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0.41136600000000001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0.30699599999999999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0.15469907407407407</v>
      </c>
      <c r="C215" s="15">
        <f>Raw!C215</f>
        <v>171.2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0.33310299999999998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0.53143200000000002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0.15475694444444446</v>
      </c>
      <c r="C216" s="15">
        <f>Raw!C216</f>
        <v>172.3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0.41626000000000002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0.31202999999999997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0.15481481481481482</v>
      </c>
      <c r="C217" s="15">
        <f>Raw!C217</f>
        <v>172.5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0.313971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0.419879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0.15486111111111112</v>
      </c>
      <c r="C218" s="15">
        <f>Raw!C218</f>
        <v>174.5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0.43756600000000001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0.31633699999999998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0.15491898148148148</v>
      </c>
      <c r="C219" s="15">
        <f>Raw!C219</f>
        <v>174.5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0.437056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0.393791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0.15497685185185187</v>
      </c>
      <c r="C220" s="15">
        <f>Raw!C220</f>
        <v>176.3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0.34848800000000002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0.13311200000000001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0.15503472222222223</v>
      </c>
      <c r="C221" s="15">
        <f>Raw!C221</f>
        <v>176.7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0.507969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0.28688799999999998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0.15509259259259259</v>
      </c>
      <c r="C222" s="15">
        <f>Raw!C222</f>
        <v>177.6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0.35208600000000001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0.40966000000000002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0.15513888888888888</v>
      </c>
      <c r="C223" s="15">
        <f>Raw!C223</f>
        <v>178.8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0.230153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0.22853299999999999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0.15519675925925927</v>
      </c>
      <c r="C224" s="15">
        <f>Raw!C224</f>
        <v>179.9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0.33682000000000001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0.4874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0.15525462962962963</v>
      </c>
      <c r="C225" s="15">
        <f>Raw!C225</f>
        <v>180.1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0.16888600000000001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0.27128200000000002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0.15531249999999999</v>
      </c>
      <c r="C226" s="15">
        <f>Raw!C226</f>
        <v>181.8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0.286161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0.38117400000000001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0.15535879629629631</v>
      </c>
      <c r="C227" s="15">
        <f>Raw!C227</f>
        <v>182.5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0.34712199999999999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0.32331599999999999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0.15541666666666668</v>
      </c>
      <c r="C228" s="15">
        <f>Raw!C228</f>
        <v>183.2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0.30481900000000001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0.45412000000000002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0.15547453703703704</v>
      </c>
      <c r="C229" s="15">
        <f>Raw!C229</f>
        <v>184.9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0.34864499999999998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7.7171000000000003E-2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0.1555324074074074</v>
      </c>
      <c r="C230" s="15">
        <f>Raw!C230</f>
        <v>185.2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0.32264799999999999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6.1823999999999997E-2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0.15557870370370372</v>
      </c>
      <c r="C231" s="15">
        <f>Raw!C231</f>
        <v>186.5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0.22977500000000001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0.33885399999999999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0.15563657407407408</v>
      </c>
      <c r="C232" s="15">
        <f>Raw!C232</f>
        <v>188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0.24972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0.417078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0.15569444444444444</v>
      </c>
      <c r="C233" s="15">
        <f>Raw!C233</f>
        <v>187.8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0.28226000000000001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0.50499400000000005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0.1557523148148148</v>
      </c>
      <c r="C234" s="15">
        <f>Raw!C234</f>
        <v>189.8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0.207292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0.27600799999999998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0.15581018518518519</v>
      </c>
      <c r="C235" s="15">
        <f>Raw!C235</f>
        <v>190.5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0.351524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0.43162299999999998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0.15585648148148148</v>
      </c>
      <c r="C236" s="15">
        <f>Raw!C236</f>
        <v>190.5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0.28373599999999999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0.38204900000000003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0.15591435185185185</v>
      </c>
      <c r="C237" s="15">
        <f>Raw!C237</f>
        <v>192.7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0.2447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0.38779799999999998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0.15597222222222221</v>
      </c>
      <c r="C238" s="15">
        <f>Raw!C238</f>
        <v>192.7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0.15915199999999999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0.20341500000000001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0.1560300925925926</v>
      </c>
      <c r="C239" s="15">
        <f>Raw!C239</f>
        <v>194.1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0.30080400000000002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0.36365199999999998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0.15608796296296296</v>
      </c>
      <c r="C240" s="15">
        <f>Raw!C240</f>
        <v>195.4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0.31382100000000002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0.42710700000000001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0.15613425925925925</v>
      </c>
      <c r="C241" s="15">
        <f>Raw!C241</f>
        <v>195.8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0.11118699999999999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0.41148800000000002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0.15619212962962961</v>
      </c>
      <c r="C242" s="15">
        <f>Raw!C242</f>
        <v>197.4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0.36978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0.116082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0.15625</v>
      </c>
      <c r="C243" s="15">
        <f>Raw!C243</f>
        <v>197.4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0.30410199999999998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0.29147400000000001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0.15630787037037039</v>
      </c>
      <c r="C244" s="15">
        <f>Raw!C244</f>
        <v>199.2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0.373083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0.177619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0.15635416666666666</v>
      </c>
      <c r="C245" s="15">
        <f>Raw!C245</f>
        <v>200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0.31537700000000002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4.3198E-2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0.15641203703703704</v>
      </c>
      <c r="C246" s="15">
        <f>Raw!C246</f>
        <v>200.7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0.33223599999999998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0.36272300000000002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0.1564699074074074</v>
      </c>
      <c r="C247" s="15">
        <f>Raw!C247</f>
        <v>200.9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0.34376600000000002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0.40858499999999998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0.15652777777777779</v>
      </c>
      <c r="C248" s="15">
        <f>Raw!C248</f>
        <v>200.9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0.261961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0.23336799999999999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0.15658564814814815</v>
      </c>
      <c r="C249" s="15">
        <f>Raw!C249</f>
        <v>200.9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0.33868599999999999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0.54125299999999998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0.15663194444444445</v>
      </c>
      <c r="C250" s="15">
        <f>Raw!C250</f>
        <v>199.4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0.32537199999999999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0.57626900000000003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0.15668981481481481</v>
      </c>
      <c r="C251" s="15">
        <f>Raw!C251</f>
        <v>200.3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0.33790900000000001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0.28763699999999998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0.1567476851851852</v>
      </c>
      <c r="C252" s="15">
        <f>Raw!C252</f>
        <v>198.5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0.373728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0.27072400000000002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0.15680555555555556</v>
      </c>
      <c r="C253" s="15">
        <f>Raw!C253</f>
        <v>198.2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0.19447300000000001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0.26358999999999999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0.15686342592592592</v>
      </c>
      <c r="C254" s="15">
        <f>Raw!C254</f>
        <v>197.6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9.9173999999999998E-2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0.43625199999999997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0.15690972222222221</v>
      </c>
      <c r="C255" s="15">
        <f>Raw!C255</f>
        <v>196.1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0.46738299999999999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0.34127400000000002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0.1569675925925926</v>
      </c>
      <c r="C256" s="15">
        <f>Raw!C256</f>
        <v>195.2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0.25022800000000001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9.6018000000000006E-2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0.15702546296296296</v>
      </c>
      <c r="C257" s="15">
        <f>Raw!C257</f>
        <v>194.3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0.219225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0.36212899999999998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0.15708333333333332</v>
      </c>
      <c r="C258" s="15">
        <f>Raw!C258</f>
        <v>193.6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0.399563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0.34223300000000001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0.15712962962962962</v>
      </c>
      <c r="C259" s="15">
        <f>Raw!C259</f>
        <v>192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0.16351599999999999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0.45188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0.15718750000000001</v>
      </c>
      <c r="C260" s="15">
        <f>Raw!C260</f>
        <v>192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0.39675899999999997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0.45596599999999998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0.15724537037037037</v>
      </c>
      <c r="C261" s="15">
        <f>Raw!C261</f>
        <v>190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0.31759399999999999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0.17826500000000001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0.15730324074074073</v>
      </c>
      <c r="C262" s="15">
        <f>Raw!C262</f>
        <v>189.2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0.148037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0.55267999999999995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0.15736111111111112</v>
      </c>
      <c r="C263" s="15">
        <f>Raw!C263</f>
        <v>189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0.39091500000000001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0.226524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0.15740740740740741</v>
      </c>
      <c r="C264" s="15">
        <f>Raw!C264</f>
        <v>186.7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0.309168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0.18855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0.15746527777777777</v>
      </c>
      <c r="C265" s="15">
        <f>Raw!C265</f>
        <v>186.9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0.14024600000000001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0.34717900000000002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0.15752314814814813</v>
      </c>
      <c r="C266" s="15">
        <f>Raw!C266</f>
        <v>186.1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0.31239600000000001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0.45569300000000001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0.15758101851851852</v>
      </c>
      <c r="C267" s="15">
        <f>Raw!C267</f>
        <v>183.9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0.23683699999999999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0.15056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0.15762731481481482</v>
      </c>
      <c r="C268" s="15">
        <f>Raw!C268</f>
        <v>184.1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8.0500000000000002E-2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0.28994900000000001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0.15768518518518518</v>
      </c>
      <c r="C269" s="15">
        <f>Raw!C269</f>
        <v>182.7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0.54861899999999997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0.122075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0.15774305555555554</v>
      </c>
      <c r="C270" s="15">
        <f>Raw!C270</f>
        <v>181.2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0.39747300000000002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0.36754100000000001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0.15780092592592593</v>
      </c>
      <c r="C271" s="15">
        <f>Raw!C271</f>
        <v>181.4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0.31319999999999998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0.33496799999999999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0.15784722222222222</v>
      </c>
      <c r="C272" s="15">
        <f>Raw!C272</f>
        <v>179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0.48319800000000002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0.55994600000000005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0.15790509259259258</v>
      </c>
      <c r="C273" s="15">
        <f>Raw!C273</f>
        <v>179.2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0.41941600000000001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0.52350300000000005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0.15796296296296297</v>
      </c>
      <c r="C274" s="15">
        <f>Raw!C274</f>
        <v>177.4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0.484261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0.18824299999999999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0.15802083333333333</v>
      </c>
      <c r="C275" s="15">
        <f>Raw!C275</f>
        <v>176.8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0.41889999999999999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0.360929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0.15807870370370369</v>
      </c>
      <c r="C276" s="15">
        <f>Raw!C276</f>
        <v>176.3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0.205321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0.46805000000000002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0.15812499999999999</v>
      </c>
      <c r="C277" s="15">
        <f>Raw!C277</f>
        <v>174.5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0.54523600000000005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0.40087800000000001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0.15818287037037038</v>
      </c>
      <c r="C278" s="15">
        <f>Raw!C278</f>
        <v>174.3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0.65162600000000004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0.339976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0.15824074074074074</v>
      </c>
      <c r="C279" s="15">
        <f>Raw!C279</f>
        <v>173.4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0.27078400000000002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0.20397199999999999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0.15829861111111113</v>
      </c>
      <c r="C280" s="15">
        <f>Raw!C280</f>
        <v>171.6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0.56813800000000003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0.51289700000000005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0.15835648148148149</v>
      </c>
      <c r="C281" s="15">
        <f>Raw!C281</f>
        <v>172.1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0.41380699999999998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0.51491399999999998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0.15840277777777778</v>
      </c>
      <c r="C282" s="15">
        <f>Raw!C282</f>
        <v>169.2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0.298377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0.43610199999999999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0.15846064814814814</v>
      </c>
      <c r="C283" s="15">
        <f>Raw!C283</f>
        <v>169.6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0.353161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0.31303599999999998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0.15851851851851853</v>
      </c>
      <c r="C284" s="15">
        <f>Raw!C284</f>
        <v>168.3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0.35609800000000003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0.55929799999999996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0.15857638888888889</v>
      </c>
      <c r="C285" s="15">
        <f>Raw!C285</f>
        <v>167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0.558392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0.52187499999999998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0.15863425925925925</v>
      </c>
      <c r="C286" s="15">
        <f>Raw!C286</f>
        <v>166.6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0.17066899999999999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0.66611699999999996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0.15868055555555557</v>
      </c>
      <c r="C287" s="15">
        <f>Raw!C287</f>
        <v>165.6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0.42823699999999998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0.38792900000000002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0.15873842592592594</v>
      </c>
      <c r="C288" s="15">
        <f>Raw!C288</f>
        <v>164.1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0.32719700000000002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0.50077300000000002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0.1587962962962963</v>
      </c>
      <c r="C289" s="15">
        <f>Raw!C289</f>
        <v>163.69999999999999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0.29482999999999998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0.317158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0.15885416666666666</v>
      </c>
      <c r="C290" s="15">
        <f>Raw!C290</f>
        <v>162.30000000000001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0.30156699999999997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0.54406100000000002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0.15891203703703705</v>
      </c>
      <c r="C291" s="15">
        <f>Raw!C291</f>
        <v>161.69999999999999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0.41340300000000002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0.390351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0.15895833333333334</v>
      </c>
      <c r="C292" s="15">
        <f>Raw!C292</f>
        <v>160.6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0.34342299999999998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0.36593199999999998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0.1590162037037037</v>
      </c>
      <c r="C293" s="15">
        <f>Raw!C293</f>
        <v>159.4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0.442998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0.145732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0.15907407407407406</v>
      </c>
      <c r="C294" s="15">
        <f>Raw!C294</f>
        <v>158.4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0.42637900000000001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0.50765700000000002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0.15913194444444445</v>
      </c>
      <c r="C295" s="15">
        <f>Raw!C295</f>
        <v>157.5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0.36885699999999999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0.50342600000000004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0.15918981481481481</v>
      </c>
      <c r="C296" s="15">
        <f>Raw!C296</f>
        <v>156.6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0.68179599999999996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0.33880300000000002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0.15923611111111111</v>
      </c>
      <c r="C297" s="15">
        <f>Raw!C297</f>
        <v>155.4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0.38821800000000001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0.45860800000000002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0.15929398148148147</v>
      </c>
      <c r="C298" s="15">
        <f>Raw!C298</f>
        <v>154.6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0.47027600000000003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0.41531000000000001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0.15935185185185186</v>
      </c>
      <c r="C299" s="15">
        <f>Raw!C299</f>
        <v>154.30000000000001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0.426624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0.52825699999999998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0.15940972222222222</v>
      </c>
      <c r="C300" s="15">
        <f>Raw!C300</f>
        <v>152.80000000000001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0.63568499999999994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0.44728699999999999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0.15946759259259261</v>
      </c>
      <c r="C301" s="15">
        <f>Raw!C301</f>
        <v>151.5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0.588866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0.38335999999999998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0.15951388888888887</v>
      </c>
      <c r="C302" s="15">
        <f>Raw!C302</f>
        <v>151.30000000000001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0.58459300000000003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0.39282400000000001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0.15957175925925926</v>
      </c>
      <c r="C303" s="15">
        <f>Raw!C303</f>
        <v>149.9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0.33937099999999998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0.48656899999999997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0.15962962962962965</v>
      </c>
      <c r="C304" s="15">
        <f>Raw!C304</f>
        <v>148.80000000000001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0.210925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0.32892700000000002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0.15968750000000001</v>
      </c>
      <c r="C305" s="15">
        <f>Raw!C305</f>
        <v>148.1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0.22672900000000001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0.47065299999999999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0.15973379629629628</v>
      </c>
      <c r="C306" s="15">
        <f>Raw!C306</f>
        <v>146.80000000000001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0.29561700000000002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0.44703999999999999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0.15979166666666667</v>
      </c>
      <c r="C307" s="15">
        <f>Raw!C307</f>
        <v>146.19999999999999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0.41541800000000001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0.443689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0.15984953703703705</v>
      </c>
      <c r="C308" s="15">
        <f>Raw!C308</f>
        <v>145.19999999999999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0.62497000000000003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0.33260600000000001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0.15990740740740741</v>
      </c>
      <c r="C309" s="15">
        <f>Raw!C309</f>
        <v>143.9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0.450708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0.61189800000000005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0.15996527777777778</v>
      </c>
      <c r="C310" s="15">
        <f>Raw!C310</f>
        <v>143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0.60819299999999998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0.51090000000000002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0.16001157407407407</v>
      </c>
      <c r="C311" s="15">
        <f>Raw!C311</f>
        <v>142.4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0.35055599999999998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0.53020400000000001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0.16006944444444446</v>
      </c>
      <c r="C312" s="15">
        <f>Raw!C312</f>
        <v>141.1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0.62147300000000005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0.41383599999999998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0.16012731481481482</v>
      </c>
      <c r="C313" s="15">
        <f>Raw!C313</f>
        <v>140.4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0.48488399999999998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0.27694000000000002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0.16018518518518518</v>
      </c>
      <c r="C314" s="15">
        <f>Raw!C314</f>
        <v>139.1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0.59836699999999998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0.40615800000000002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0.16024305555555554</v>
      </c>
      <c r="C315" s="15">
        <f>Raw!C315</f>
        <v>138.19999999999999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0.45747599999999999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0.39963799999999999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0.16028935185185186</v>
      </c>
      <c r="C316" s="15">
        <f>Raw!C316</f>
        <v>137.9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0.521339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0.43642500000000001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0.16034722222222222</v>
      </c>
      <c r="C317" s="15">
        <f>Raw!C317</f>
        <v>136.4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0.37304500000000002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0.48413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0.16040509259259259</v>
      </c>
      <c r="C318" s="15">
        <f>Raw!C318</f>
        <v>135.69999999999999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0.52887700000000004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0.66569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0.16046296296296295</v>
      </c>
      <c r="C319" s="15">
        <f>Raw!C319</f>
        <v>134.6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0.46820200000000001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0.49399100000000001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0.16052083333333333</v>
      </c>
      <c r="C320" s="15">
        <f>Raw!C320</f>
        <v>133.69999999999999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0.45163999999999999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0.32275799999999999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0.16056712962962963</v>
      </c>
      <c r="C321" s="15">
        <f>Raw!C321</f>
        <v>132.4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0.57875100000000002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0.537825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0.16062499999999999</v>
      </c>
      <c r="C322" s="15">
        <f>Raw!C322</f>
        <v>131.9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0.57587299999999997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0.55834099999999998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0.16068287037037035</v>
      </c>
      <c r="C323" s="15">
        <f>Raw!C323</f>
        <v>130.19999999999999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0.52693000000000001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0.48526599999999998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0.16074074074074074</v>
      </c>
      <c r="C324" s="15">
        <f>Raw!C324</f>
        <v>130.4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0.50966699999999998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0.63481299999999996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0.16079861111111113</v>
      </c>
      <c r="C325" s="15">
        <f>Raw!C325</f>
        <v>127.9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0.46322999999999998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0.41871599999999998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0.16084490740740739</v>
      </c>
      <c r="C326" s="15">
        <f>Raw!C326</f>
        <v>128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0.63117199999999996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0.61024999999999996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0.16090277777777778</v>
      </c>
      <c r="C327" s="15">
        <f>Raw!C327</f>
        <v>126.6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0.439693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0.58987100000000003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0.16096064814814814</v>
      </c>
      <c r="C328" s="15">
        <f>Raw!C328</f>
        <v>126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0.51824800000000004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0.58927399999999996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0.16101851851851853</v>
      </c>
      <c r="C329" s="15">
        <f>Raw!C329</f>
        <v>124.4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0.51609799999999995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0.45383299999999999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0.16107638888888889</v>
      </c>
      <c r="C330" s="15">
        <f>Raw!C330</f>
        <v>124.8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0.70685699999999996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0.64338899999999999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0.16113425925925925</v>
      </c>
      <c r="C331" s="15">
        <f>Raw!C331</f>
        <v>122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0.34814299999999998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0.39607599999999998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0.16118055555555555</v>
      </c>
      <c r="C332" s="15">
        <f>Raw!C332</f>
        <v>122.2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0.725406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0.68863300000000005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0.16123842592592594</v>
      </c>
      <c r="C333" s="15">
        <f>Raw!C333</f>
        <v>121.3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0.49353900000000001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0.68846099999999999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0.1612962962962963</v>
      </c>
      <c r="C334" s="15">
        <f>Raw!C334</f>
        <v>119.3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0.45507999999999998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0.43552400000000002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0.16135416666666666</v>
      </c>
      <c r="C335" s="15">
        <f>Raw!C335</f>
        <v>119.7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0.53806799999999999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0.43830799999999998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0.16141203703703702</v>
      </c>
      <c r="C336" s="15">
        <f>Raw!C336</f>
        <v>118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0.65100899999999995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0.53871400000000003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0.16145833333333334</v>
      </c>
      <c r="C337" s="15">
        <f>Raw!C337</f>
        <v>116.9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0.62503200000000003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0.55479699999999998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0.1615162037037037</v>
      </c>
      <c r="C338" s="15">
        <f>Raw!C338</f>
        <v>116.6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0.62976900000000002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0.54271199999999997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0.16157407407407406</v>
      </c>
      <c r="C339" s="15">
        <f>Raw!C339</f>
        <v>114.9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0.51926399999999995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0.44334200000000001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0.16162037037037039</v>
      </c>
      <c r="C340" s="15">
        <f>Raw!C340</f>
        <v>114.6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0.60461299999999996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0.50355000000000005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0.16167824074074075</v>
      </c>
      <c r="C341" s="15">
        <f>Raw!C341</f>
        <v>113.5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0.66617800000000005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0.64266199999999996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0.16173611111111111</v>
      </c>
      <c r="C342" s="15">
        <f>Raw!C342</f>
        <v>112.2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0.48673100000000002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0.52394799999999997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0.16179398148148147</v>
      </c>
      <c r="C343" s="15">
        <f>Raw!C343</f>
        <v>111.3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0.63395000000000001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0.52694099999999999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0.16185185185185186</v>
      </c>
      <c r="C344" s="15">
        <f>Raw!C344</f>
        <v>110.7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0.48983700000000002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0.59211499999999995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0.16189814814814815</v>
      </c>
      <c r="C345" s="15">
        <f>Raw!C345</f>
        <v>108.9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0.41174300000000003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0.66406299999999996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0.16195601851851851</v>
      </c>
      <c r="C346" s="15">
        <f>Raw!C346</f>
        <v>108.4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0.42642999999999998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0.63319300000000001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0.16201388888888887</v>
      </c>
      <c r="C347" s="15">
        <f>Raw!C347</f>
        <v>107.8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0.59080699999999997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0.61847099999999999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0.16207175925925926</v>
      </c>
      <c r="C348" s="15">
        <f>Raw!C348</f>
        <v>106.2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0.61303099999999999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0.67171099999999995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0.16212962962962962</v>
      </c>
      <c r="C349" s="15">
        <f>Raw!C349</f>
        <v>105.8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0.61827200000000004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0.50241800000000003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0.16217592592592592</v>
      </c>
      <c r="C350" s="15">
        <f>Raw!C350</f>
        <v>104.7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0.58366700000000005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0.69659899999999997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0.16223379629629631</v>
      </c>
      <c r="C351" s="15">
        <f>Raw!C351</f>
        <v>103.4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0.32025700000000001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0.74426700000000001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0.16229166666666667</v>
      </c>
      <c r="C352" s="15">
        <f>Raw!C352</f>
        <v>103.4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0.66171800000000003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0.71078399999999997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0.16234953703703703</v>
      </c>
      <c r="C353" s="15">
        <f>Raw!C353</f>
        <v>101.3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0.60165599999999997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0.72385600000000005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0.16240740740740742</v>
      </c>
      <c r="C354" s="15">
        <f>Raw!C354</f>
        <v>101.3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0.66389399999999998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0.72736500000000004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0.16245370370370371</v>
      </c>
      <c r="C355" s="15">
        <f>Raw!C355</f>
        <v>100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0.51076999999999995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0.50822500000000004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0.16251157407407407</v>
      </c>
      <c r="C356" s="15">
        <f>Raw!C356</f>
        <v>98.7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0.66326300000000005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0.70918499999999995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0.16256944444444446</v>
      </c>
      <c r="C357" s="15">
        <f>Raw!C357</f>
        <v>97.8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0.70867100000000005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0.66335100000000002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0.16262731481481482</v>
      </c>
      <c r="C358" s="15">
        <f>Raw!C358</f>
        <v>97.3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0.59829900000000003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0.65665600000000002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0.16268518518518518</v>
      </c>
      <c r="C359" s="15">
        <f>Raw!C359</f>
        <v>95.6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0.65210000000000001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0.690388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0.16273148148148148</v>
      </c>
      <c r="C360" s="15">
        <f>Raw!C360</f>
        <v>94.7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0.659659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0.72156500000000001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0.16278935185185187</v>
      </c>
      <c r="C361" s="15">
        <f>Raw!C361</f>
        <v>94.7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0.64270799999999995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0.65227800000000002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0.16284722222222223</v>
      </c>
      <c r="C362" s="15">
        <f>Raw!C362</f>
        <v>92.9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0.63710100000000003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0.71728999999999998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0.16290509259259259</v>
      </c>
      <c r="C363" s="15">
        <f>Raw!C363</f>
        <v>92.2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0.68490399999999996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0.634324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0.16296296296296295</v>
      </c>
      <c r="C364" s="15">
        <f>Raw!C364</f>
        <v>91.4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0.782698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0.58577599999999996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0.16300925925925927</v>
      </c>
      <c r="C365" s="15">
        <f>Raw!C365</f>
        <v>90.2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0.61273299999999997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0.79993599999999998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0.16306712962962963</v>
      </c>
      <c r="C366" s="15">
        <f>Raw!C366</f>
        <v>89.8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0.71298399999999995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0.76122900000000004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0.16312499999999999</v>
      </c>
      <c r="C367" s="15">
        <f>Raw!C367</f>
        <v>88.3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0.66187300000000004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0.66214200000000001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0.16318287037037038</v>
      </c>
      <c r="C368" s="15">
        <f>Raw!C368</f>
        <v>87.6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0.60030899999999998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0.79704699999999995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0.16322916666666668</v>
      </c>
      <c r="C369" s="15">
        <f>Raw!C369</f>
        <v>86.5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0.60028199999999998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0.68376599999999998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0.16328703703703704</v>
      </c>
      <c r="C370" s="15">
        <f>Raw!C370</f>
        <v>85.4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0.73000699999999996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0.81412499999999999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0.1633449074074074</v>
      </c>
      <c r="C371" s="15">
        <f>Raw!C371</f>
        <v>84.5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0.739232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0.73153100000000004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0.16340277777777779</v>
      </c>
      <c r="C372" s="15">
        <f>Raw!C372</f>
        <v>83.6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0.63871599999999995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0.85491799999999996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0.16346064814814815</v>
      </c>
      <c r="C373" s="15">
        <f>Raw!C373</f>
        <v>82.5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0.67636399999999997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0.78010000000000002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0.16350694444444444</v>
      </c>
      <c r="C374" s="15">
        <f>Raw!C374</f>
        <v>82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0.730657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0.82419500000000001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0.1635648148148148</v>
      </c>
      <c r="C375" s="15">
        <f>Raw!C375</f>
        <v>80.5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0.71923599999999999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0.73944299999999996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0.16362268518518519</v>
      </c>
      <c r="C376" s="15">
        <f>Raw!C376</f>
        <v>80.099999999999994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0.76935699999999996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0.74917299999999998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0.16368055555555555</v>
      </c>
      <c r="C377" s="15">
        <f>Raw!C377</f>
        <v>78.900000000000006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0.77409399999999995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0.87929000000000002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0.16373842592592594</v>
      </c>
      <c r="C378" s="15">
        <f>Raw!C378</f>
        <v>77.8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0.81653699999999996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0.75142200000000003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0.16378472222222221</v>
      </c>
      <c r="C379" s="15">
        <f>Raw!C379</f>
        <v>76.7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0.70551699999999995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0.74830700000000006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0.1638425925925926</v>
      </c>
      <c r="C380" s="15">
        <f>Raw!C380</f>
        <v>75.900000000000006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0.76813500000000001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0.769231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0.16390046296296296</v>
      </c>
      <c r="C381" s="15">
        <f>Raw!C381</f>
        <v>74.900000000000006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2.5829999999999999E-2</v>
      </c>
      <c r="F381" s="9">
        <f>IF(Raw!$G381&gt;$C$8,IF(Raw!$Q381&gt;$C$8,IF(Raw!$N381&gt;$C$9,IF(Raw!$N381&lt;$A$9,IF(Raw!$X381&gt;$C$9,IF(Raw!$X381&lt;$A$9,Raw!I381,-999),-999),-999),-999),-999),-999)</f>
        <v>4.1710999999999998E-2</v>
      </c>
      <c r="G381" s="9">
        <f>Raw!G381</f>
        <v>0.80726200000000004</v>
      </c>
      <c r="H381" s="9">
        <f>IF(Raw!$G381&gt;$C$8,IF(Raw!$Q381&gt;$C$8,IF(Raw!$N381&gt;$C$9,IF(Raw!$N381&lt;$A$9,IF(Raw!$X381&gt;$C$9,IF(Raw!$X381&lt;$A$9,Raw!L381,-999),-999),-999),-999),-999),-999)</f>
        <v>702.5</v>
      </c>
      <c r="I381" s="9">
        <f>IF(Raw!$G381&gt;$C$8,IF(Raw!$Q381&gt;$C$8,IF(Raw!$N381&gt;$C$9,IF(Raw!$N381&lt;$A$9,IF(Raw!$X381&gt;$C$9,IF(Raw!$X381&lt;$A$9,Raw!M381,-999),-999),-999),-999),-999),-999)</f>
        <v>2.4390000000000002E-3</v>
      </c>
      <c r="J381" s="9">
        <f>IF(Raw!$G381&gt;$C$8,IF(Raw!$Q381&gt;$C$8,IF(Raw!$N381&gt;$C$9,IF(Raw!$N381&lt;$A$9,IF(Raw!$X381&gt;$C$9,IF(Raw!$X381&lt;$A$9,Raw!N381,-999),-999),-999),-999),-999),-999)</f>
        <v>2813</v>
      </c>
      <c r="K381" s="9">
        <f>IF(Raw!$G381&gt;$C$8,IF(Raw!$Q381&gt;$C$8,IF(Raw!$N381&gt;$C$9,IF(Raw!$N381&lt;$A$9,IF(Raw!$X381&gt;$C$9,IF(Raw!$X381&lt;$A$9,Raw!R381,-999),-999),-999),-999),-999),-999)</f>
        <v>2.2533000000000001E-2</v>
      </c>
      <c r="L381" s="9">
        <f>IF(Raw!$G381&gt;$C$8,IF(Raw!$Q381&gt;$C$8,IF(Raw!$N381&gt;$C$9,IF(Raw!$N381&lt;$A$9,IF(Raw!$X381&gt;$C$9,IF(Raw!$X381&lt;$A$9,Raw!S381,-999),-999),-999),-999),-999),-999)</f>
        <v>4.0163999999999998E-2</v>
      </c>
      <c r="M381" s="9">
        <f>Raw!Q381</f>
        <v>0.81440299999999999</v>
      </c>
      <c r="N381" s="9">
        <f>IF(Raw!$G381&gt;$C$8,IF(Raw!$Q381&gt;$C$8,IF(Raw!$N381&gt;$C$9,IF(Raw!$N381&lt;$A$9,IF(Raw!$X381&gt;$C$9,IF(Raw!$X381&lt;$A$9,Raw!V381,-999),-999),-999),-999),-999),-999)</f>
        <v>737</v>
      </c>
      <c r="O381" s="9">
        <f>IF(Raw!$G381&gt;$C$8,IF(Raw!$Q381&gt;$C$8,IF(Raw!$N381&gt;$C$9,IF(Raw!$N381&lt;$A$9,IF(Raw!$X381&gt;$C$9,IF(Raw!$X381&lt;$A$9,Raw!W381,-999),-999),-999),-999),-999),-999)</f>
        <v>2.4390000000000002E-3</v>
      </c>
      <c r="P381" s="9">
        <f>IF(Raw!$G381&gt;$C$8,IF(Raw!$Q381&gt;$C$8,IF(Raw!$N381&gt;$C$9,IF(Raw!$N381&lt;$A$9,IF(Raw!$X381&gt;$C$9,IF(Raw!$X381&lt;$A$9,Raw!X381,-999),-999),-999),-999),-999),-999)</f>
        <v>1580</v>
      </c>
      <c r="R381" s="9">
        <f t="shared" si="95"/>
        <v>1.5880999999999999E-2</v>
      </c>
      <c r="S381" s="9">
        <f t="shared" si="96"/>
        <v>0.38073889381697873</v>
      </c>
      <c r="T381" s="9">
        <f t="shared" si="97"/>
        <v>1.7630999999999997E-2</v>
      </c>
      <c r="U381" s="9">
        <f t="shared" si="98"/>
        <v>0.43897520167314008</v>
      </c>
      <c r="V381" s="15">
        <f t="shared" si="99"/>
        <v>0</v>
      </c>
      <c r="X381" s="11">
        <f t="shared" si="100"/>
        <v>0</v>
      </c>
      <c r="Y381" s="11">
        <f t="shared" si="101"/>
        <v>7.0249999999999992E-18</v>
      </c>
      <c r="Z381" s="11">
        <f t="shared" si="102"/>
        <v>2.813E-3</v>
      </c>
      <c r="AA381" s="16">
        <f t="shared" si="103"/>
        <v>0</v>
      </c>
      <c r="AB381" s="9">
        <f t="shared" si="104"/>
        <v>2.2533000000000001E-2</v>
      </c>
      <c r="AC381" s="9">
        <f t="shared" si="105"/>
        <v>1</v>
      </c>
      <c r="AD381" s="15">
        <f t="shared" si="106"/>
        <v>0</v>
      </c>
      <c r="AE381" s="3">
        <f t="shared" si="107"/>
        <v>845.80999999999972</v>
      </c>
      <c r="AF381" s="2">
        <f t="shared" si="108"/>
        <v>0.25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0.16395833333333334</v>
      </c>
      <c r="C382" s="15">
        <f>Raw!C382</f>
        <v>74.099999999999994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0.75282300000000002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0.82867800000000003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0.16401620370370371</v>
      </c>
      <c r="C383" s="15">
        <f>Raw!C383</f>
        <v>73.2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0.77707999999999999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0.83931199999999995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0.16407407407407407</v>
      </c>
      <c r="C384" s="15">
        <f>Raw!C384</f>
        <v>72.099999999999994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0.79221699999999995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0.81402200000000002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0.16412037037037039</v>
      </c>
      <c r="C385" s="15">
        <f>Raw!C385</f>
        <v>71.599999999999994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0.76766800000000002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0.82930000000000004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0.16417824074074075</v>
      </c>
      <c r="C386" s="15">
        <f>Raw!C386</f>
        <v>69.900000000000006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2.7123999999999999E-2</v>
      </c>
      <c r="F386" s="9">
        <f>IF(Raw!$G386&gt;$C$8,IF(Raw!$Q386&gt;$C$8,IF(Raw!$N386&gt;$C$9,IF(Raw!$N386&lt;$A$9,IF(Raw!$X386&gt;$C$9,IF(Raw!$X386&lt;$A$9,Raw!I386,-999),-999),-999),-999),-999),-999)</f>
        <v>4.6629999999999998E-2</v>
      </c>
      <c r="G386" s="9">
        <f>Raw!G386</f>
        <v>0.80129799999999995</v>
      </c>
      <c r="H386" s="9">
        <f>IF(Raw!$G386&gt;$C$8,IF(Raw!$Q386&gt;$C$8,IF(Raw!$N386&gt;$C$9,IF(Raw!$N386&lt;$A$9,IF(Raw!$X386&gt;$C$9,IF(Raw!$X386&lt;$A$9,Raw!L386,-999),-999),-999),-999),-999),-999)</f>
        <v>792.7</v>
      </c>
      <c r="I386" s="9">
        <f>IF(Raw!$G386&gt;$C$8,IF(Raw!$Q386&gt;$C$8,IF(Raw!$N386&gt;$C$9,IF(Raw!$N386&lt;$A$9,IF(Raw!$X386&gt;$C$9,IF(Raw!$X386&lt;$A$9,Raw!M386,-999),-999),-999),-999),-999),-999)</f>
        <v>0.36838100000000001</v>
      </c>
      <c r="J386" s="9">
        <f>IF(Raw!$G386&gt;$C$8,IF(Raw!$Q386&gt;$C$8,IF(Raw!$N386&gt;$C$9,IF(Raw!$N386&lt;$A$9,IF(Raw!$X386&gt;$C$9,IF(Raw!$X386&lt;$A$9,Raw!N386,-999),-999),-999),-999),-999),-999)</f>
        <v>2390</v>
      </c>
      <c r="K386" s="9">
        <f>IF(Raw!$G386&gt;$C$8,IF(Raw!$Q386&gt;$C$8,IF(Raw!$N386&gt;$C$9,IF(Raw!$N386&lt;$A$9,IF(Raw!$X386&gt;$C$9,IF(Raw!$X386&lt;$A$9,Raw!R386,-999),-999),-999),-999),-999),-999)</f>
        <v>2.9276E-2</v>
      </c>
      <c r="L386" s="9">
        <f>IF(Raw!$G386&gt;$C$8,IF(Raw!$Q386&gt;$C$8,IF(Raw!$N386&gt;$C$9,IF(Raw!$N386&lt;$A$9,IF(Raw!$X386&gt;$C$9,IF(Raw!$X386&lt;$A$9,Raw!S386,-999),-999),-999),-999),-999),-999)</f>
        <v>4.7058999999999997E-2</v>
      </c>
      <c r="M386" s="9">
        <f>Raw!Q386</f>
        <v>0.82825599999999999</v>
      </c>
      <c r="N386" s="9">
        <f>IF(Raw!$G386&gt;$C$8,IF(Raw!$Q386&gt;$C$8,IF(Raw!$N386&gt;$C$9,IF(Raw!$N386&lt;$A$9,IF(Raw!$X386&gt;$C$9,IF(Raw!$X386&lt;$A$9,Raw!V386,-999),-999),-999),-999),-999),-999)</f>
        <v>607.29999999999995</v>
      </c>
      <c r="O386" s="9">
        <f>IF(Raw!$G386&gt;$C$8,IF(Raw!$Q386&gt;$C$8,IF(Raw!$N386&gt;$C$9,IF(Raw!$N386&lt;$A$9,IF(Raw!$X386&gt;$C$9,IF(Raw!$X386&lt;$A$9,Raw!W386,-999),-999),-999),-999),-999),-999)</f>
        <v>6.4434000000000005E-2</v>
      </c>
      <c r="P386" s="9">
        <f>IF(Raw!$G386&gt;$C$8,IF(Raw!$Q386&gt;$C$8,IF(Raw!$N386&gt;$C$9,IF(Raw!$N386&lt;$A$9,IF(Raw!$X386&gt;$C$9,IF(Raw!$X386&lt;$A$9,Raw!X386,-999),-999),-999),-999),-999),-999)</f>
        <v>1059</v>
      </c>
      <c r="R386" s="9">
        <f t="shared" si="95"/>
        <v>1.9505999999999999E-2</v>
      </c>
      <c r="S386" s="9">
        <f t="shared" si="96"/>
        <v>0.41831438987776109</v>
      </c>
      <c r="T386" s="9">
        <f t="shared" si="97"/>
        <v>1.7782999999999997E-2</v>
      </c>
      <c r="U386" s="9">
        <f t="shared" si="98"/>
        <v>0.37788733292250148</v>
      </c>
      <c r="V386" s="15">
        <f t="shared" si="99"/>
        <v>0</v>
      </c>
      <c r="X386" s="11">
        <f t="shared" si="100"/>
        <v>0</v>
      </c>
      <c r="Y386" s="11">
        <f t="shared" si="101"/>
        <v>7.9269999999999995E-18</v>
      </c>
      <c r="Z386" s="11">
        <f t="shared" si="102"/>
        <v>2.3899999999999998E-3</v>
      </c>
      <c r="AA386" s="16">
        <f t="shared" si="103"/>
        <v>0</v>
      </c>
      <c r="AB386" s="9">
        <f t="shared" si="104"/>
        <v>2.9276E-2</v>
      </c>
      <c r="AC386" s="9">
        <f t="shared" si="105"/>
        <v>1</v>
      </c>
      <c r="AD386" s="15">
        <f t="shared" si="106"/>
        <v>0</v>
      </c>
      <c r="AE386" s="3">
        <f t="shared" si="107"/>
        <v>954.41079999999965</v>
      </c>
      <c r="AF386" s="2">
        <f t="shared" si="108"/>
        <v>0.25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0.16423611111111111</v>
      </c>
      <c r="C387" s="15">
        <f>Raw!C387</f>
        <v>69.599999999999994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3.1747999999999998E-2</v>
      </c>
      <c r="F387" s="9">
        <f>IF(Raw!$G387&gt;$C$8,IF(Raw!$Q387&gt;$C$8,IF(Raw!$N387&gt;$C$9,IF(Raw!$N387&lt;$A$9,IF(Raw!$X387&gt;$C$9,IF(Raw!$X387&lt;$A$9,Raw!I387,-999),-999),-999),-999),-999),-999)</f>
        <v>5.1680999999999998E-2</v>
      </c>
      <c r="G387" s="9">
        <f>Raw!G387</f>
        <v>0.83597399999999999</v>
      </c>
      <c r="H387" s="9">
        <f>IF(Raw!$G387&gt;$C$8,IF(Raw!$Q387&gt;$C$8,IF(Raw!$N387&gt;$C$9,IF(Raw!$N387&lt;$A$9,IF(Raw!$X387&gt;$C$9,IF(Raw!$X387&lt;$A$9,Raw!L387,-999),-999),-999),-999),-999),-999)</f>
        <v>591.1</v>
      </c>
      <c r="I387" s="9">
        <f>IF(Raw!$G387&gt;$C$8,IF(Raw!$Q387&gt;$C$8,IF(Raw!$N387&gt;$C$9,IF(Raw!$N387&lt;$A$9,IF(Raw!$X387&gt;$C$9,IF(Raw!$X387&lt;$A$9,Raw!M387,-999),-999),-999),-999),-999),-999)</f>
        <v>0.35073100000000001</v>
      </c>
      <c r="J387" s="9">
        <f>IF(Raw!$G387&gt;$C$8,IF(Raw!$Q387&gt;$C$8,IF(Raw!$N387&gt;$C$9,IF(Raw!$N387&lt;$A$9,IF(Raw!$X387&gt;$C$9,IF(Raw!$X387&lt;$A$9,Raw!N387,-999),-999),-999),-999),-999),-999)</f>
        <v>738</v>
      </c>
      <c r="K387" s="9">
        <f>IF(Raw!$G387&gt;$C$8,IF(Raw!$Q387&gt;$C$8,IF(Raw!$N387&gt;$C$9,IF(Raw!$N387&lt;$A$9,IF(Raw!$X387&gt;$C$9,IF(Raw!$X387&lt;$A$9,Raw!R387,-999),-999),-999),-999),-999),-999)</f>
        <v>3.2506E-2</v>
      </c>
      <c r="L387" s="9">
        <f>IF(Raw!$G387&gt;$C$8,IF(Raw!$Q387&gt;$C$8,IF(Raw!$N387&gt;$C$9,IF(Raw!$N387&lt;$A$9,IF(Raw!$X387&gt;$C$9,IF(Raw!$X387&lt;$A$9,Raw!S387,-999),-999),-999),-999),-999),-999)</f>
        <v>4.8259999999999997E-2</v>
      </c>
      <c r="M387" s="9">
        <f>Raw!Q387</f>
        <v>0.80744400000000005</v>
      </c>
      <c r="N387" s="9">
        <f>IF(Raw!$G387&gt;$C$8,IF(Raw!$Q387&gt;$C$8,IF(Raw!$N387&gt;$C$9,IF(Raw!$N387&lt;$A$9,IF(Raw!$X387&gt;$C$9,IF(Raw!$X387&lt;$A$9,Raw!V387,-999),-999),-999),-999),-999),-999)</f>
        <v>582.9</v>
      </c>
      <c r="O387" s="9">
        <f>IF(Raw!$G387&gt;$C$8,IF(Raw!$Q387&gt;$C$8,IF(Raw!$N387&gt;$C$9,IF(Raw!$N387&lt;$A$9,IF(Raw!$X387&gt;$C$9,IF(Raw!$X387&lt;$A$9,Raw!W387,-999),-999),-999),-999),-999),-999)</f>
        <v>0.27596399999999999</v>
      </c>
      <c r="P387" s="9">
        <f>IF(Raw!$G387&gt;$C$8,IF(Raw!$Q387&gt;$C$8,IF(Raw!$N387&gt;$C$9,IF(Raw!$N387&lt;$A$9,IF(Raw!$X387&gt;$C$9,IF(Raw!$X387&lt;$A$9,Raw!X387,-999),-999),-999),-999),-999),-999)</f>
        <v>895</v>
      </c>
      <c r="R387" s="9">
        <f t="shared" si="95"/>
        <v>1.9932999999999999E-2</v>
      </c>
      <c r="S387" s="9">
        <f t="shared" si="96"/>
        <v>0.38569300129641454</v>
      </c>
      <c r="T387" s="9">
        <f t="shared" si="97"/>
        <v>1.5753999999999997E-2</v>
      </c>
      <c r="U387" s="9">
        <f t="shared" si="98"/>
        <v>0.32644011603812678</v>
      </c>
      <c r="V387" s="15">
        <f t="shared" si="99"/>
        <v>0</v>
      </c>
      <c r="X387" s="11">
        <f t="shared" si="100"/>
        <v>0</v>
      </c>
      <c r="Y387" s="11">
        <f t="shared" si="101"/>
        <v>5.9109999999999996E-18</v>
      </c>
      <c r="Z387" s="11">
        <f t="shared" si="102"/>
        <v>7.3799999999999994E-4</v>
      </c>
      <c r="AA387" s="16">
        <f t="shared" si="103"/>
        <v>0</v>
      </c>
      <c r="AB387" s="9">
        <f t="shared" si="104"/>
        <v>3.2506E-2</v>
      </c>
      <c r="AC387" s="9">
        <f t="shared" si="105"/>
        <v>1</v>
      </c>
      <c r="AD387" s="15">
        <f t="shared" si="106"/>
        <v>0</v>
      </c>
      <c r="AE387" s="3">
        <f t="shared" si="107"/>
        <v>711.68439999999975</v>
      </c>
      <c r="AF387" s="2">
        <f t="shared" si="108"/>
        <v>0.25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0.16429398148148147</v>
      </c>
      <c r="C388" s="15">
        <f>Raw!C388</f>
        <v>68.8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0.801925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0.85758400000000001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0.16435185185185186</v>
      </c>
      <c r="C389" s="15">
        <f>Raw!C389</f>
        <v>66.8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2.9995999999999998E-2</v>
      </c>
      <c r="F389" s="9">
        <f>IF(Raw!$G389&gt;$C$8,IF(Raw!$Q389&gt;$C$8,IF(Raw!$N389&gt;$C$9,IF(Raw!$N389&lt;$A$9,IF(Raw!$X389&gt;$C$9,IF(Raw!$X389&lt;$A$9,Raw!I389,-999),-999),-999),-999),-999),-999)</f>
        <v>4.6880999999999999E-2</v>
      </c>
      <c r="G389" s="9">
        <f>Raw!G389</f>
        <v>0.83038500000000004</v>
      </c>
      <c r="H389" s="9">
        <f>IF(Raw!$G389&gt;$C$8,IF(Raw!$Q389&gt;$C$8,IF(Raw!$N389&gt;$C$9,IF(Raw!$N389&lt;$A$9,IF(Raw!$X389&gt;$C$9,IF(Raw!$X389&lt;$A$9,Raw!L389,-999),-999),-999),-999),-999),-999)</f>
        <v>663</v>
      </c>
      <c r="I389" s="9">
        <f>IF(Raw!$G389&gt;$C$8,IF(Raw!$Q389&gt;$C$8,IF(Raw!$N389&gt;$C$9,IF(Raw!$N389&lt;$A$9,IF(Raw!$X389&gt;$C$9,IF(Raw!$X389&lt;$A$9,Raw!M389,-999),-999),-999),-999),-999),-999)</f>
        <v>0.33192899999999997</v>
      </c>
      <c r="J389" s="9">
        <f>IF(Raw!$G389&gt;$C$8,IF(Raw!$Q389&gt;$C$8,IF(Raw!$N389&gt;$C$9,IF(Raw!$N389&lt;$A$9,IF(Raw!$X389&gt;$C$9,IF(Raw!$X389&lt;$A$9,Raw!N389,-999),-999),-999),-999),-999),-999)</f>
        <v>1558</v>
      </c>
      <c r="K389" s="9">
        <f>IF(Raw!$G389&gt;$C$8,IF(Raw!$Q389&gt;$C$8,IF(Raw!$N389&gt;$C$9,IF(Raw!$N389&lt;$A$9,IF(Raw!$X389&gt;$C$9,IF(Raw!$X389&lt;$A$9,Raw!R389,-999),-999),-999),-999),-999),-999)</f>
        <v>3.1137000000000001E-2</v>
      </c>
      <c r="L389" s="9">
        <f>IF(Raw!$G389&gt;$C$8,IF(Raw!$Q389&gt;$C$8,IF(Raw!$N389&gt;$C$9,IF(Raw!$N389&lt;$A$9,IF(Raw!$X389&gt;$C$9,IF(Raw!$X389&lt;$A$9,Raw!S389,-999),-999),-999),-999),-999),-999)</f>
        <v>5.0734000000000001E-2</v>
      </c>
      <c r="M389" s="9">
        <f>Raw!Q389</f>
        <v>0.85372999999999999</v>
      </c>
      <c r="N389" s="9">
        <f>IF(Raw!$G389&gt;$C$8,IF(Raw!$Q389&gt;$C$8,IF(Raw!$N389&gt;$C$9,IF(Raw!$N389&lt;$A$9,IF(Raw!$X389&gt;$C$9,IF(Raw!$X389&lt;$A$9,Raw!V389,-999),-999),-999),-999),-999),-999)</f>
        <v>745.1</v>
      </c>
      <c r="O389" s="9">
        <f>IF(Raw!$G389&gt;$C$8,IF(Raw!$Q389&gt;$C$8,IF(Raw!$N389&gt;$C$9,IF(Raw!$N389&lt;$A$9,IF(Raw!$X389&gt;$C$9,IF(Raw!$X389&lt;$A$9,Raw!W389,-999),-999),-999),-999),-999),-999)</f>
        <v>0.33494400000000002</v>
      </c>
      <c r="P389" s="9">
        <f>IF(Raw!$G389&gt;$C$8,IF(Raw!$Q389&gt;$C$8,IF(Raw!$N389&gt;$C$9,IF(Raw!$N389&lt;$A$9,IF(Raw!$X389&gt;$C$9,IF(Raw!$X389&lt;$A$9,Raw!X389,-999),-999),-999),-999),-999),-999)</f>
        <v>626</v>
      </c>
      <c r="R389" s="9">
        <f t="shared" si="95"/>
        <v>1.6885000000000001E-2</v>
      </c>
      <c r="S389" s="9">
        <f t="shared" si="96"/>
        <v>0.3601672319276466</v>
      </c>
      <c r="T389" s="9">
        <f t="shared" si="97"/>
        <v>1.9597E-2</v>
      </c>
      <c r="U389" s="9">
        <f t="shared" si="98"/>
        <v>0.3862695628178342</v>
      </c>
      <c r="V389" s="15">
        <f t="shared" si="99"/>
        <v>0</v>
      </c>
      <c r="X389" s="11">
        <f t="shared" si="100"/>
        <v>0</v>
      </c>
      <c r="Y389" s="11">
        <f t="shared" si="101"/>
        <v>6.6299999999999994E-18</v>
      </c>
      <c r="Z389" s="11">
        <f t="shared" si="102"/>
        <v>1.5579999999999999E-3</v>
      </c>
      <c r="AA389" s="16">
        <f t="shared" si="103"/>
        <v>0</v>
      </c>
      <c r="AB389" s="9">
        <f t="shared" si="104"/>
        <v>3.1137000000000001E-2</v>
      </c>
      <c r="AC389" s="9">
        <f t="shared" si="105"/>
        <v>1</v>
      </c>
      <c r="AD389" s="15">
        <f t="shared" si="106"/>
        <v>0</v>
      </c>
      <c r="AE389" s="3">
        <f t="shared" si="107"/>
        <v>798.25199999999973</v>
      </c>
      <c r="AF389" s="2">
        <f t="shared" si="108"/>
        <v>0.25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0.16439814814814815</v>
      </c>
      <c r="C390" s="15">
        <f>Raw!C390</f>
        <v>67.2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0.77240600000000004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0.84027099999999999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0.16445601851851852</v>
      </c>
      <c r="C391" s="15">
        <f>Raw!C391</f>
        <v>65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3.1392999999999997E-2</v>
      </c>
      <c r="F391" s="9">
        <f>IF(Raw!$G391&gt;$C$8,IF(Raw!$Q391&gt;$C$8,IF(Raw!$N391&gt;$C$9,IF(Raw!$N391&lt;$A$9,IF(Raw!$X391&gt;$C$9,IF(Raw!$X391&lt;$A$9,Raw!I391,-999),-999),-999),-999),-999),-999)</f>
        <v>5.2160999999999999E-2</v>
      </c>
      <c r="G391" s="9">
        <f>Raw!G391</f>
        <v>0.80134899999999998</v>
      </c>
      <c r="H391" s="9">
        <f>IF(Raw!$G391&gt;$C$8,IF(Raw!$Q391&gt;$C$8,IF(Raw!$N391&gt;$C$9,IF(Raw!$N391&lt;$A$9,IF(Raw!$X391&gt;$C$9,IF(Raw!$X391&lt;$A$9,Raw!L391,-999),-999),-999),-999),-999),-999)</f>
        <v>840.3</v>
      </c>
      <c r="I391" s="9">
        <f>IF(Raw!$G391&gt;$C$8,IF(Raw!$Q391&gt;$C$8,IF(Raw!$N391&gt;$C$9,IF(Raw!$N391&lt;$A$9,IF(Raw!$X391&gt;$C$9,IF(Raw!$X391&lt;$A$9,Raw!M391,-999),-999),-999),-999),-999),-999)</f>
        <v>2.4390000000000002E-3</v>
      </c>
      <c r="J391" s="9">
        <f>IF(Raw!$G391&gt;$C$8,IF(Raw!$Q391&gt;$C$8,IF(Raw!$N391&gt;$C$9,IF(Raw!$N391&lt;$A$9,IF(Raw!$X391&gt;$C$9,IF(Raw!$X391&lt;$A$9,Raw!N391,-999),-999),-999),-999),-999),-999)</f>
        <v>1624</v>
      </c>
      <c r="K391" s="9">
        <f>IF(Raw!$G391&gt;$C$8,IF(Raw!$Q391&gt;$C$8,IF(Raw!$N391&gt;$C$9,IF(Raw!$N391&lt;$A$9,IF(Raw!$X391&gt;$C$9,IF(Raw!$X391&lt;$A$9,Raw!R391,-999),-999),-999),-999),-999),-999)</f>
        <v>3.3785999999999997E-2</v>
      </c>
      <c r="L391" s="9">
        <f>IF(Raw!$G391&gt;$C$8,IF(Raw!$Q391&gt;$C$8,IF(Raw!$N391&gt;$C$9,IF(Raw!$N391&lt;$A$9,IF(Raw!$X391&gt;$C$9,IF(Raw!$X391&lt;$A$9,Raw!S391,-999),-999),-999),-999),-999),-999)</f>
        <v>5.3481000000000001E-2</v>
      </c>
      <c r="M391" s="9">
        <f>Raw!Q391</f>
        <v>0.88734999999999997</v>
      </c>
      <c r="N391" s="9">
        <f>IF(Raw!$G391&gt;$C$8,IF(Raw!$Q391&gt;$C$8,IF(Raw!$N391&gt;$C$9,IF(Raw!$N391&lt;$A$9,IF(Raw!$X391&gt;$C$9,IF(Raw!$X391&lt;$A$9,Raw!V391,-999),-999),-999),-999),-999),-999)</f>
        <v>604.20000000000005</v>
      </c>
      <c r="O391" s="9">
        <f>IF(Raw!$G391&gt;$C$8,IF(Raw!$Q391&gt;$C$8,IF(Raw!$N391&gt;$C$9,IF(Raw!$N391&lt;$A$9,IF(Raw!$X391&gt;$C$9,IF(Raw!$X391&lt;$A$9,Raw!W391,-999),-999),-999),-999),-999),-999)</f>
        <v>2.3104E-2</v>
      </c>
      <c r="P391" s="9">
        <f>IF(Raw!$G391&gt;$C$8,IF(Raw!$Q391&gt;$C$8,IF(Raw!$N391&gt;$C$9,IF(Raw!$N391&lt;$A$9,IF(Raw!$X391&gt;$C$9,IF(Raw!$X391&lt;$A$9,Raw!X391,-999),-999),-999),-999),-999),-999)</f>
        <v>918</v>
      </c>
      <c r="R391" s="9">
        <f t="shared" si="95"/>
        <v>2.0768000000000002E-2</v>
      </c>
      <c r="S391" s="9">
        <f t="shared" si="96"/>
        <v>0.39815187592262424</v>
      </c>
      <c r="T391" s="9">
        <f t="shared" si="97"/>
        <v>1.9695000000000004E-2</v>
      </c>
      <c r="U391" s="9">
        <f t="shared" si="98"/>
        <v>0.36826162562405346</v>
      </c>
      <c r="V391" s="15">
        <f t="shared" si="99"/>
        <v>0</v>
      </c>
      <c r="X391" s="11">
        <f t="shared" si="100"/>
        <v>0</v>
      </c>
      <c r="Y391" s="11">
        <f t="shared" si="101"/>
        <v>8.4029999999999991E-18</v>
      </c>
      <c r="Z391" s="11">
        <f t="shared" si="102"/>
        <v>1.624E-3</v>
      </c>
      <c r="AA391" s="16">
        <f t="shared" si="103"/>
        <v>0</v>
      </c>
      <c r="AB391" s="9">
        <f t="shared" si="104"/>
        <v>3.3785999999999997E-2</v>
      </c>
      <c r="AC391" s="9">
        <f t="shared" si="105"/>
        <v>1</v>
      </c>
      <c r="AD391" s="15">
        <f t="shared" si="106"/>
        <v>0</v>
      </c>
      <c r="AE391" s="3">
        <f t="shared" si="107"/>
        <v>1011.7211999999996</v>
      </c>
      <c r="AF391" s="2">
        <f t="shared" si="108"/>
        <v>0.25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0.16451388888888888</v>
      </c>
      <c r="C392" s="15">
        <f>Raw!C392</f>
        <v>65.599999999999994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0.72936999999999996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0.847692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0.16457175925925926</v>
      </c>
      <c r="C393" s="15">
        <f>Raw!C393</f>
        <v>63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3.2147000000000002E-2</v>
      </c>
      <c r="F393" s="9">
        <f>IF(Raw!$G393&gt;$C$8,IF(Raw!$Q393&gt;$C$8,IF(Raw!$N393&gt;$C$9,IF(Raw!$N393&lt;$A$9,IF(Raw!$X393&gt;$C$9,IF(Raw!$X393&lt;$A$9,Raw!I393,-999),-999),-999),-999),-999),-999)</f>
        <v>5.1402000000000003E-2</v>
      </c>
      <c r="G393" s="9">
        <f>Raw!G393</f>
        <v>0.88163999999999998</v>
      </c>
      <c r="H393" s="9">
        <f>IF(Raw!$G393&gt;$C$8,IF(Raw!$Q393&gt;$C$8,IF(Raw!$N393&gt;$C$9,IF(Raw!$N393&lt;$A$9,IF(Raw!$X393&gt;$C$9,IF(Raw!$X393&lt;$A$9,Raw!L393,-999),-999),-999),-999),-999),-999)</f>
        <v>548.5</v>
      </c>
      <c r="I393" s="9">
        <f>IF(Raw!$G393&gt;$C$8,IF(Raw!$Q393&gt;$C$8,IF(Raw!$N393&gt;$C$9,IF(Raw!$N393&lt;$A$9,IF(Raw!$X393&gt;$C$9,IF(Raw!$X393&lt;$A$9,Raw!M393,-999),-999),-999),-999),-999),-999)</f>
        <v>2.4390000000000002E-3</v>
      </c>
      <c r="J393" s="9">
        <f>IF(Raw!$G393&gt;$C$8,IF(Raw!$Q393&gt;$C$8,IF(Raw!$N393&gt;$C$9,IF(Raw!$N393&lt;$A$9,IF(Raw!$X393&gt;$C$9,IF(Raw!$X393&lt;$A$9,Raw!N393,-999),-999),-999),-999),-999),-999)</f>
        <v>1405</v>
      </c>
      <c r="K393" s="9">
        <f>IF(Raw!$G393&gt;$C$8,IF(Raw!$Q393&gt;$C$8,IF(Raw!$N393&gt;$C$9,IF(Raw!$N393&lt;$A$9,IF(Raw!$X393&gt;$C$9,IF(Raw!$X393&lt;$A$9,Raw!R393,-999),-999),-999),-999),-999),-999)</f>
        <v>3.3696999999999998E-2</v>
      </c>
      <c r="L393" s="9">
        <f>IF(Raw!$G393&gt;$C$8,IF(Raw!$Q393&gt;$C$8,IF(Raw!$N393&gt;$C$9,IF(Raw!$N393&lt;$A$9,IF(Raw!$X393&gt;$C$9,IF(Raw!$X393&lt;$A$9,Raw!S393,-999),-999),-999),-999),-999),-999)</f>
        <v>5.3573999999999997E-2</v>
      </c>
      <c r="M393" s="9">
        <f>Raw!Q393</f>
        <v>0.84281499999999998</v>
      </c>
      <c r="N393" s="9">
        <f>IF(Raw!$G393&gt;$C$8,IF(Raw!$Q393&gt;$C$8,IF(Raw!$N393&gt;$C$9,IF(Raw!$N393&lt;$A$9,IF(Raw!$X393&gt;$C$9,IF(Raw!$X393&lt;$A$9,Raw!V393,-999),-999),-999),-999),-999),-999)</f>
        <v>633.6</v>
      </c>
      <c r="O393" s="9">
        <f>IF(Raw!$G393&gt;$C$8,IF(Raw!$Q393&gt;$C$8,IF(Raw!$N393&gt;$C$9,IF(Raw!$N393&lt;$A$9,IF(Raw!$X393&gt;$C$9,IF(Raw!$X393&lt;$A$9,Raw!W393,-999),-999),-999),-999),-999),-999)</f>
        <v>0.30940099999999998</v>
      </c>
      <c r="P393" s="9">
        <f>IF(Raw!$G393&gt;$C$8,IF(Raw!$Q393&gt;$C$8,IF(Raw!$N393&gt;$C$9,IF(Raw!$N393&lt;$A$9,IF(Raw!$X393&gt;$C$9,IF(Raw!$X393&lt;$A$9,Raw!X393,-999),-999),-999),-999),-999),-999)</f>
        <v>731</v>
      </c>
      <c r="R393" s="9">
        <f t="shared" si="95"/>
        <v>1.9255000000000001E-2</v>
      </c>
      <c r="S393" s="9">
        <f t="shared" si="96"/>
        <v>0.37459631920936931</v>
      </c>
      <c r="T393" s="9">
        <f t="shared" si="97"/>
        <v>1.9876999999999999E-2</v>
      </c>
      <c r="U393" s="9">
        <f t="shared" si="98"/>
        <v>0.37101952439616231</v>
      </c>
      <c r="V393" s="15">
        <f t="shared" si="99"/>
        <v>0</v>
      </c>
      <c r="X393" s="11">
        <f t="shared" si="100"/>
        <v>0</v>
      </c>
      <c r="Y393" s="11">
        <f t="shared" si="101"/>
        <v>5.4849999999999997E-18</v>
      </c>
      <c r="Z393" s="11">
        <f t="shared" si="102"/>
        <v>1.405E-3</v>
      </c>
      <c r="AA393" s="16">
        <f t="shared" si="103"/>
        <v>0</v>
      </c>
      <c r="AB393" s="9">
        <f t="shared" si="104"/>
        <v>3.3696999999999998E-2</v>
      </c>
      <c r="AC393" s="9">
        <f t="shared" si="105"/>
        <v>1</v>
      </c>
      <c r="AD393" s="15">
        <f t="shared" si="106"/>
        <v>0</v>
      </c>
      <c r="AE393" s="3">
        <f t="shared" si="107"/>
        <v>660.39399999999978</v>
      </c>
      <c r="AF393" s="2">
        <f t="shared" si="108"/>
        <v>0.25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0.16462962962962963</v>
      </c>
      <c r="C394" s="15">
        <f>Raw!C394</f>
        <v>62.8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2.7824000000000002E-2</v>
      </c>
      <c r="F394" s="9">
        <f>IF(Raw!$G394&gt;$C$8,IF(Raw!$Q394&gt;$C$8,IF(Raw!$N394&gt;$C$9,IF(Raw!$N394&lt;$A$9,IF(Raw!$X394&gt;$C$9,IF(Raw!$X394&lt;$A$9,Raw!I394,-999),-999),-999),-999),-999),-999)</f>
        <v>5.1484000000000002E-2</v>
      </c>
      <c r="G394" s="9">
        <f>Raw!G394</f>
        <v>0.85019400000000001</v>
      </c>
      <c r="H394" s="9">
        <f>IF(Raw!$G394&gt;$C$8,IF(Raw!$Q394&gt;$C$8,IF(Raw!$N394&gt;$C$9,IF(Raw!$N394&lt;$A$9,IF(Raw!$X394&gt;$C$9,IF(Raw!$X394&lt;$A$9,Raw!L394,-999),-999),-999),-999),-999),-999)</f>
        <v>964.9</v>
      </c>
      <c r="I394" s="9">
        <f>IF(Raw!$G394&gt;$C$8,IF(Raw!$Q394&gt;$C$8,IF(Raw!$N394&gt;$C$9,IF(Raw!$N394&lt;$A$9,IF(Raw!$X394&gt;$C$9,IF(Raw!$X394&lt;$A$9,Raw!M394,-999),-999),-999),-999),-999),-999)</f>
        <v>0.36838100000000001</v>
      </c>
      <c r="J394" s="9">
        <f>IF(Raw!$G394&gt;$C$8,IF(Raw!$Q394&gt;$C$8,IF(Raw!$N394&gt;$C$9,IF(Raw!$N394&lt;$A$9,IF(Raw!$X394&gt;$C$9,IF(Raw!$X394&lt;$A$9,Raw!N394,-999),-999),-999),-999),-999),-999)</f>
        <v>5178</v>
      </c>
      <c r="K394" s="9">
        <f>IF(Raw!$G394&gt;$C$8,IF(Raw!$Q394&gt;$C$8,IF(Raw!$N394&gt;$C$9,IF(Raw!$N394&lt;$A$9,IF(Raw!$X394&gt;$C$9,IF(Raw!$X394&lt;$A$9,Raw!R394,-999),-999),-999),-999),-999),-999)</f>
        <v>3.1613000000000002E-2</v>
      </c>
      <c r="L394" s="9">
        <f>IF(Raw!$G394&gt;$C$8,IF(Raw!$Q394&gt;$C$8,IF(Raw!$N394&gt;$C$9,IF(Raw!$N394&lt;$A$9,IF(Raw!$X394&gt;$C$9,IF(Raw!$X394&lt;$A$9,Raw!S394,-999),-999),-999),-999),-999),-999)</f>
        <v>5.5177999999999998E-2</v>
      </c>
      <c r="M394" s="9">
        <f>Raw!Q394</f>
        <v>0.85991099999999998</v>
      </c>
      <c r="N394" s="9">
        <f>IF(Raw!$G394&gt;$C$8,IF(Raw!$Q394&gt;$C$8,IF(Raw!$N394&gt;$C$9,IF(Raw!$N394&lt;$A$9,IF(Raw!$X394&gt;$C$9,IF(Raw!$X394&lt;$A$9,Raw!V394,-999),-999),-999),-999),-999),-999)</f>
        <v>753.2</v>
      </c>
      <c r="O394" s="9">
        <f>IF(Raw!$G394&gt;$C$8,IF(Raw!$Q394&gt;$C$8,IF(Raw!$N394&gt;$C$9,IF(Raw!$N394&lt;$A$9,IF(Raw!$X394&gt;$C$9,IF(Raw!$X394&lt;$A$9,Raw!W394,-999),-999),-999),-999),-999),-999)</f>
        <v>2.4390000000000002E-3</v>
      </c>
      <c r="P394" s="9">
        <f>IF(Raw!$G394&gt;$C$8,IF(Raw!$Q394&gt;$C$8,IF(Raw!$N394&gt;$C$9,IF(Raw!$N394&lt;$A$9,IF(Raw!$X394&gt;$C$9,IF(Raw!$X394&lt;$A$9,Raw!X394,-999),-999),-999),-999),-999),-999)</f>
        <v>1165</v>
      </c>
      <c r="R394" s="9">
        <f t="shared" si="95"/>
        <v>2.366E-2</v>
      </c>
      <c r="S394" s="9">
        <f t="shared" si="96"/>
        <v>0.45956025172869241</v>
      </c>
      <c r="T394" s="9">
        <f t="shared" si="97"/>
        <v>2.3564999999999996E-2</v>
      </c>
      <c r="U394" s="9">
        <f t="shared" si="98"/>
        <v>0.4270723839211279</v>
      </c>
      <c r="V394" s="15">
        <f t="shared" si="99"/>
        <v>0</v>
      </c>
      <c r="X394" s="11">
        <f t="shared" si="100"/>
        <v>0</v>
      </c>
      <c r="Y394" s="11">
        <f t="shared" si="101"/>
        <v>9.6489999999999985E-18</v>
      </c>
      <c r="Z394" s="11">
        <f t="shared" si="102"/>
        <v>5.1779999999999994E-3</v>
      </c>
      <c r="AA394" s="16">
        <f t="shared" si="103"/>
        <v>0</v>
      </c>
      <c r="AB394" s="9">
        <f t="shared" si="104"/>
        <v>3.1613000000000002E-2</v>
      </c>
      <c r="AC394" s="9">
        <f t="shared" si="105"/>
        <v>1</v>
      </c>
      <c r="AD394" s="15">
        <f t="shared" si="106"/>
        <v>0</v>
      </c>
      <c r="AE394" s="3">
        <f t="shared" si="107"/>
        <v>1161.7395999999994</v>
      </c>
      <c r="AF394" s="2">
        <f t="shared" si="108"/>
        <v>0.25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0.16467592592592592</v>
      </c>
      <c r="C395" s="15">
        <f>Raw!C395</f>
        <v>61.6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3.2432000000000002E-2</v>
      </c>
      <c r="F395" s="9">
        <f>IF(Raw!$G395&gt;$C$8,IF(Raw!$Q395&gt;$C$8,IF(Raw!$N395&gt;$C$9,IF(Raw!$N395&lt;$A$9,IF(Raw!$X395&gt;$C$9,IF(Raw!$X395&lt;$A$9,Raw!I395,-999),-999),-999),-999),-999),-999)</f>
        <v>5.3906000000000003E-2</v>
      </c>
      <c r="G395" s="9">
        <f>Raw!G395</f>
        <v>0.81351899999999999</v>
      </c>
      <c r="H395" s="9">
        <f>IF(Raw!$G395&gt;$C$8,IF(Raw!$Q395&gt;$C$8,IF(Raw!$N395&gt;$C$9,IF(Raw!$N395&lt;$A$9,IF(Raw!$X395&gt;$C$9,IF(Raw!$X395&lt;$A$9,Raw!L395,-999),-999),-999),-999),-999),-999)</f>
        <v>572.9</v>
      </c>
      <c r="I395" s="9">
        <f>IF(Raw!$G395&gt;$C$8,IF(Raw!$Q395&gt;$C$8,IF(Raw!$N395&gt;$C$9,IF(Raw!$N395&lt;$A$9,IF(Raw!$X395&gt;$C$9,IF(Raw!$X395&lt;$A$9,Raw!M395,-999),-999),-999),-999),-999),-999)</f>
        <v>0.105765</v>
      </c>
      <c r="J395" s="9">
        <f>IF(Raw!$G395&gt;$C$8,IF(Raw!$Q395&gt;$C$8,IF(Raw!$N395&gt;$C$9,IF(Raw!$N395&lt;$A$9,IF(Raw!$X395&gt;$C$9,IF(Raw!$X395&lt;$A$9,Raw!N395,-999),-999),-999),-999),-999),-999)</f>
        <v>1900</v>
      </c>
      <c r="K395" s="9">
        <f>IF(Raw!$G395&gt;$C$8,IF(Raw!$Q395&gt;$C$8,IF(Raw!$N395&gt;$C$9,IF(Raw!$N395&lt;$A$9,IF(Raw!$X395&gt;$C$9,IF(Raw!$X395&lt;$A$9,Raw!R395,-999),-999),-999),-999),-999),-999)</f>
        <v>3.0120000000000001E-2</v>
      </c>
      <c r="L395" s="9">
        <f>IF(Raw!$G395&gt;$C$8,IF(Raw!$Q395&gt;$C$8,IF(Raw!$N395&gt;$C$9,IF(Raw!$N395&lt;$A$9,IF(Raw!$X395&gt;$C$9,IF(Raw!$X395&lt;$A$9,Raw!S395,-999),-999),-999),-999),-999),-999)</f>
        <v>5.4332999999999999E-2</v>
      </c>
      <c r="M395" s="9">
        <f>Raw!Q395</f>
        <v>0.92089699999999997</v>
      </c>
      <c r="N395" s="9">
        <f>IF(Raw!$G395&gt;$C$8,IF(Raw!$Q395&gt;$C$8,IF(Raw!$N395&gt;$C$9,IF(Raw!$N395&lt;$A$9,IF(Raw!$X395&gt;$C$9,IF(Raw!$X395&lt;$A$9,Raw!V395,-999),-999),-999),-999),-999),-999)</f>
        <v>715.7</v>
      </c>
      <c r="O395" s="9">
        <f>IF(Raw!$G395&gt;$C$8,IF(Raw!$Q395&gt;$C$8,IF(Raw!$N395&gt;$C$9,IF(Raw!$N395&lt;$A$9,IF(Raw!$X395&gt;$C$9,IF(Raw!$X395&lt;$A$9,Raw!W395,-999),-999),-999),-999),-999),-999)</f>
        <v>2.4390000000000002E-3</v>
      </c>
      <c r="P395" s="9">
        <f>IF(Raw!$G395&gt;$C$8,IF(Raw!$Q395&gt;$C$8,IF(Raw!$N395&gt;$C$9,IF(Raw!$N395&lt;$A$9,IF(Raw!$X395&gt;$C$9,IF(Raw!$X395&lt;$A$9,Raw!X395,-999),-999),-999),-999),-999),-999)</f>
        <v>613</v>
      </c>
      <c r="R395" s="9">
        <f t="shared" si="95"/>
        <v>2.1474E-2</v>
      </c>
      <c r="S395" s="9">
        <f t="shared" si="96"/>
        <v>0.3983601083367343</v>
      </c>
      <c r="T395" s="9">
        <f t="shared" si="97"/>
        <v>2.4212999999999998E-2</v>
      </c>
      <c r="U395" s="9">
        <f t="shared" si="98"/>
        <v>0.44564077080227482</v>
      </c>
      <c r="V395" s="15">
        <f t="shared" si="99"/>
        <v>0</v>
      </c>
      <c r="X395" s="11">
        <f t="shared" si="100"/>
        <v>0</v>
      </c>
      <c r="Y395" s="11">
        <f t="shared" si="101"/>
        <v>5.7289999999999993E-18</v>
      </c>
      <c r="Z395" s="11">
        <f t="shared" si="102"/>
        <v>1.9E-3</v>
      </c>
      <c r="AA395" s="16">
        <f t="shared" si="103"/>
        <v>0</v>
      </c>
      <c r="AB395" s="9">
        <f t="shared" si="104"/>
        <v>3.0120000000000001E-2</v>
      </c>
      <c r="AC395" s="9">
        <f t="shared" si="105"/>
        <v>1</v>
      </c>
      <c r="AD395" s="15">
        <f t="shared" si="106"/>
        <v>0</v>
      </c>
      <c r="AE395" s="3">
        <f t="shared" si="107"/>
        <v>689.77159999999969</v>
      </c>
      <c r="AF395" s="2">
        <f t="shared" si="108"/>
        <v>0.25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0.16473379629629628</v>
      </c>
      <c r="C396" s="15">
        <f>Raw!C396</f>
        <v>60.6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3.5110000000000002E-2</v>
      </c>
      <c r="F396" s="9">
        <f>IF(Raw!$G396&gt;$C$8,IF(Raw!$Q396&gt;$C$8,IF(Raw!$N396&gt;$C$9,IF(Raw!$N396&lt;$A$9,IF(Raw!$X396&gt;$C$9,IF(Raw!$X396&lt;$A$9,Raw!I396,-999),-999),-999),-999),-999),-999)</f>
        <v>5.9151000000000002E-2</v>
      </c>
      <c r="G396" s="9">
        <f>Raw!G396</f>
        <v>0.92140699999999998</v>
      </c>
      <c r="H396" s="9">
        <f>IF(Raw!$G396&gt;$C$8,IF(Raw!$Q396&gt;$C$8,IF(Raw!$N396&gt;$C$9,IF(Raw!$N396&lt;$A$9,IF(Raw!$X396&gt;$C$9,IF(Raw!$X396&lt;$A$9,Raw!L396,-999),-999),-999),-999),-999),-999)</f>
        <v>740.1</v>
      </c>
      <c r="I396" s="9">
        <f>IF(Raw!$G396&gt;$C$8,IF(Raw!$Q396&gt;$C$8,IF(Raw!$N396&gt;$C$9,IF(Raw!$N396&lt;$A$9,IF(Raw!$X396&gt;$C$9,IF(Raw!$X396&lt;$A$9,Raw!M396,-999),-999),-999),-999),-999),-999)</f>
        <v>0.20607500000000001</v>
      </c>
      <c r="J396" s="9">
        <f>IF(Raw!$G396&gt;$C$8,IF(Raw!$Q396&gt;$C$8,IF(Raw!$N396&gt;$C$9,IF(Raw!$N396&lt;$A$9,IF(Raw!$X396&gt;$C$9,IF(Raw!$X396&lt;$A$9,Raw!N396,-999),-999),-999),-999),-999),-999)</f>
        <v>1247</v>
      </c>
      <c r="K396" s="9">
        <f>IF(Raw!$G396&gt;$C$8,IF(Raw!$Q396&gt;$C$8,IF(Raw!$N396&gt;$C$9,IF(Raw!$N396&lt;$A$9,IF(Raw!$X396&gt;$C$9,IF(Raw!$X396&lt;$A$9,Raw!R396,-999),-999),-999),-999),-999),-999)</f>
        <v>3.1711999999999997E-2</v>
      </c>
      <c r="L396" s="9">
        <f>IF(Raw!$G396&gt;$C$8,IF(Raw!$Q396&gt;$C$8,IF(Raw!$N396&gt;$C$9,IF(Raw!$N396&lt;$A$9,IF(Raw!$X396&gt;$C$9,IF(Raw!$X396&lt;$A$9,Raw!S396,-999),-999),-999),-999),-999),-999)</f>
        <v>5.3064E-2</v>
      </c>
      <c r="M396" s="9">
        <f>Raw!Q396</f>
        <v>0.89173599999999997</v>
      </c>
      <c r="N396" s="9">
        <f>IF(Raw!$G396&gt;$C$8,IF(Raw!$Q396&gt;$C$8,IF(Raw!$N396&gt;$C$9,IF(Raw!$N396&lt;$A$9,IF(Raw!$X396&gt;$C$9,IF(Raw!$X396&lt;$A$9,Raw!V396,-999),-999),-999),-999),-999),-999)</f>
        <v>612.29999999999995</v>
      </c>
      <c r="O396" s="9">
        <f>IF(Raw!$G396&gt;$C$8,IF(Raw!$Q396&gt;$C$8,IF(Raw!$N396&gt;$C$9,IF(Raw!$N396&lt;$A$9,IF(Raw!$X396&gt;$C$9,IF(Raw!$X396&lt;$A$9,Raw!W396,-999),-999),-999),-999),-999),-999)</f>
        <v>2.4390000000000002E-3</v>
      </c>
      <c r="P396" s="9">
        <f>IF(Raw!$G396&gt;$C$8,IF(Raw!$Q396&gt;$C$8,IF(Raw!$N396&gt;$C$9,IF(Raw!$N396&lt;$A$9,IF(Raw!$X396&gt;$C$9,IF(Raw!$X396&lt;$A$9,Raw!X396,-999),-999),-999),-999),-999),-999)</f>
        <v>641</v>
      </c>
      <c r="R396" s="9">
        <f t="shared" si="95"/>
        <v>2.4041E-2</v>
      </c>
      <c r="S396" s="9">
        <f t="shared" si="96"/>
        <v>0.40643437980761099</v>
      </c>
      <c r="T396" s="9">
        <f t="shared" si="97"/>
        <v>2.1352000000000003E-2</v>
      </c>
      <c r="U396" s="9">
        <f t="shared" si="98"/>
        <v>0.40238202924770095</v>
      </c>
      <c r="V396" s="15">
        <f t="shared" si="99"/>
        <v>0</v>
      </c>
      <c r="X396" s="11">
        <f t="shared" si="100"/>
        <v>0</v>
      </c>
      <c r="Y396" s="11">
        <f t="shared" si="101"/>
        <v>7.4009999999999994E-18</v>
      </c>
      <c r="Z396" s="11">
        <f t="shared" si="102"/>
        <v>1.2469999999999998E-3</v>
      </c>
      <c r="AA396" s="16">
        <f t="shared" si="103"/>
        <v>0</v>
      </c>
      <c r="AB396" s="9">
        <f t="shared" si="104"/>
        <v>3.1711999999999997E-2</v>
      </c>
      <c r="AC396" s="9">
        <f t="shared" si="105"/>
        <v>1</v>
      </c>
      <c r="AD396" s="15">
        <f t="shared" si="106"/>
        <v>0</v>
      </c>
      <c r="AE396" s="3">
        <f t="shared" si="107"/>
        <v>891.08039999999971</v>
      </c>
      <c r="AF396" s="2">
        <f t="shared" si="108"/>
        <v>0.25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0.16479166666666667</v>
      </c>
      <c r="C397" s="15">
        <f>Raw!C397</f>
        <v>60.1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3.2335000000000003E-2</v>
      </c>
      <c r="F397" s="9">
        <f>IF(Raw!$G397&gt;$C$8,IF(Raw!$Q397&gt;$C$8,IF(Raw!$N397&gt;$C$9,IF(Raw!$N397&lt;$A$9,IF(Raw!$X397&gt;$C$9,IF(Raw!$X397&lt;$A$9,Raw!I397,-999),-999),-999),-999),-999),-999)</f>
        <v>6.0104999999999999E-2</v>
      </c>
      <c r="G397" s="9">
        <f>Raw!G397</f>
        <v>0.89543600000000001</v>
      </c>
      <c r="H397" s="9">
        <f>IF(Raw!$G397&gt;$C$8,IF(Raw!$Q397&gt;$C$8,IF(Raw!$N397&gt;$C$9,IF(Raw!$N397&lt;$A$9,IF(Raw!$X397&gt;$C$9,IF(Raw!$X397&lt;$A$9,Raw!L397,-999),-999),-999),-999),-999),-999)</f>
        <v>761.3</v>
      </c>
      <c r="I397" s="9">
        <f>IF(Raw!$G397&gt;$C$8,IF(Raw!$Q397&gt;$C$8,IF(Raw!$N397&gt;$C$9,IF(Raw!$N397&lt;$A$9,IF(Raw!$X397&gt;$C$9,IF(Raw!$X397&lt;$A$9,Raw!M397,-999),-999),-999),-999),-999),-999)</f>
        <v>8.0221000000000001E-2</v>
      </c>
      <c r="J397" s="9">
        <f>IF(Raw!$G397&gt;$C$8,IF(Raw!$Q397&gt;$C$8,IF(Raw!$N397&gt;$C$9,IF(Raw!$N397&lt;$A$9,IF(Raw!$X397&gt;$C$9,IF(Raw!$X397&lt;$A$9,Raw!N397,-999),-999),-999),-999),-999),-999)</f>
        <v>1356</v>
      </c>
      <c r="K397" s="9">
        <f>IF(Raw!$G397&gt;$C$8,IF(Raw!$Q397&gt;$C$8,IF(Raw!$N397&gt;$C$9,IF(Raw!$N397&lt;$A$9,IF(Raw!$X397&gt;$C$9,IF(Raw!$X397&lt;$A$9,Raw!R397,-999),-999),-999),-999),-999),-999)</f>
        <v>3.4840999999999997E-2</v>
      </c>
      <c r="L397" s="9">
        <f>IF(Raw!$G397&gt;$C$8,IF(Raw!$Q397&gt;$C$8,IF(Raw!$N397&gt;$C$9,IF(Raw!$N397&lt;$A$9,IF(Raw!$X397&gt;$C$9,IF(Raw!$X397&lt;$A$9,Raw!S397,-999),-999),-999),-999),-999),-999)</f>
        <v>5.8356999999999999E-2</v>
      </c>
      <c r="M397" s="9">
        <f>Raw!Q397</f>
        <v>0.87862499999999999</v>
      </c>
      <c r="N397" s="9">
        <f>IF(Raw!$G397&gt;$C$8,IF(Raw!$Q397&gt;$C$8,IF(Raw!$N397&gt;$C$9,IF(Raw!$N397&lt;$A$9,IF(Raw!$X397&gt;$C$9,IF(Raw!$X397&lt;$A$9,Raw!V397,-999),-999),-999),-999),-999),-999)</f>
        <v>761.3</v>
      </c>
      <c r="O397" s="9">
        <f>IF(Raw!$G397&gt;$C$8,IF(Raw!$Q397&gt;$C$8,IF(Raw!$N397&gt;$C$9,IF(Raw!$N397&lt;$A$9,IF(Raw!$X397&gt;$C$9,IF(Raw!$X397&lt;$A$9,Raw!W397,-999),-999),-999),-999),-999),-999)</f>
        <v>7.2328000000000003E-2</v>
      </c>
      <c r="P397" s="9">
        <f>IF(Raw!$G397&gt;$C$8,IF(Raw!$Q397&gt;$C$8,IF(Raw!$N397&gt;$C$9,IF(Raw!$N397&lt;$A$9,IF(Raw!$X397&gt;$C$9,IF(Raw!$X397&lt;$A$9,Raw!X397,-999),-999),-999),-999),-999),-999)</f>
        <v>1504</v>
      </c>
      <c r="R397" s="9">
        <f t="shared" si="95"/>
        <v>2.7769999999999996E-2</v>
      </c>
      <c r="S397" s="9">
        <f t="shared" si="96"/>
        <v>0.46202478995091917</v>
      </c>
      <c r="T397" s="9">
        <f t="shared" si="97"/>
        <v>2.3516000000000002E-2</v>
      </c>
      <c r="U397" s="9">
        <f t="shared" si="98"/>
        <v>0.40296793872200426</v>
      </c>
      <c r="V397" s="15">
        <f t="shared" si="99"/>
        <v>0</v>
      </c>
      <c r="X397" s="11">
        <f t="shared" si="100"/>
        <v>0</v>
      </c>
      <c r="Y397" s="11">
        <f t="shared" si="101"/>
        <v>7.6129999999999995E-18</v>
      </c>
      <c r="Z397" s="11">
        <f t="shared" si="102"/>
        <v>1.356E-3</v>
      </c>
      <c r="AA397" s="16">
        <f t="shared" si="103"/>
        <v>0</v>
      </c>
      <c r="AB397" s="9">
        <f t="shared" si="104"/>
        <v>3.4840999999999997E-2</v>
      </c>
      <c r="AC397" s="9">
        <f t="shared" si="105"/>
        <v>1</v>
      </c>
      <c r="AD397" s="15">
        <f t="shared" si="106"/>
        <v>0</v>
      </c>
      <c r="AE397" s="3">
        <f t="shared" si="107"/>
        <v>916.60519999999974</v>
      </c>
      <c r="AF397" s="2">
        <f t="shared" si="108"/>
        <v>0.25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0.16484953703703703</v>
      </c>
      <c r="C398" s="15">
        <f>Raw!C398</f>
        <v>59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3.4792999999999998E-2</v>
      </c>
      <c r="F398" s="9">
        <f>IF(Raw!$G398&gt;$C$8,IF(Raw!$Q398&gt;$C$8,IF(Raw!$N398&gt;$C$9,IF(Raw!$N398&lt;$A$9,IF(Raw!$X398&gt;$C$9,IF(Raw!$X398&lt;$A$9,Raw!I398,-999),-999),-999),-999),-999),-999)</f>
        <v>5.9380000000000002E-2</v>
      </c>
      <c r="G398" s="9">
        <f>Raw!G398</f>
        <v>0.820465</v>
      </c>
      <c r="H398" s="9">
        <f>IF(Raw!$G398&gt;$C$8,IF(Raw!$Q398&gt;$C$8,IF(Raw!$N398&gt;$C$9,IF(Raw!$N398&lt;$A$9,IF(Raw!$X398&gt;$C$9,IF(Raw!$X398&lt;$A$9,Raw!L398,-999),-999),-999),-999),-999),-999)</f>
        <v>684.3</v>
      </c>
      <c r="I398" s="9">
        <f>IF(Raw!$G398&gt;$C$8,IF(Raw!$Q398&gt;$C$8,IF(Raw!$N398&gt;$C$9,IF(Raw!$N398&lt;$A$9,IF(Raw!$X398&gt;$C$9,IF(Raw!$X398&lt;$A$9,Raw!M398,-999),-999),-999),-999),-999),-999)</f>
        <v>2.4390000000000002E-3</v>
      </c>
      <c r="J398" s="9">
        <f>IF(Raw!$G398&gt;$C$8,IF(Raw!$Q398&gt;$C$8,IF(Raw!$N398&gt;$C$9,IF(Raw!$N398&lt;$A$9,IF(Raw!$X398&gt;$C$9,IF(Raw!$X398&lt;$A$9,Raw!N398,-999),-999),-999),-999),-999),-999)</f>
        <v>4596</v>
      </c>
      <c r="K398" s="9">
        <f>IF(Raw!$G398&gt;$C$8,IF(Raw!$Q398&gt;$C$8,IF(Raw!$N398&gt;$C$9,IF(Raw!$N398&lt;$A$9,IF(Raw!$X398&gt;$C$9,IF(Raw!$X398&lt;$A$9,Raw!R398,-999),-999),-999),-999),-999),-999)</f>
        <v>3.8073000000000003E-2</v>
      </c>
      <c r="L398" s="9">
        <f>IF(Raw!$G398&gt;$C$8,IF(Raw!$Q398&gt;$C$8,IF(Raw!$N398&gt;$C$9,IF(Raw!$N398&lt;$A$9,IF(Raw!$X398&gt;$C$9,IF(Raw!$X398&lt;$A$9,Raw!S398,-999),-999),-999),-999),-999),-999)</f>
        <v>6.0316000000000002E-2</v>
      </c>
      <c r="M398" s="9">
        <f>Raw!Q398</f>
        <v>0.87917699999999999</v>
      </c>
      <c r="N398" s="9">
        <f>IF(Raw!$G398&gt;$C$8,IF(Raw!$Q398&gt;$C$8,IF(Raw!$N398&gt;$C$9,IF(Raw!$N398&lt;$A$9,IF(Raw!$X398&gt;$C$9,IF(Raw!$X398&lt;$A$9,Raw!V398,-999),-999),-999),-999),-999),-999)</f>
        <v>646.79999999999995</v>
      </c>
      <c r="O398" s="9">
        <f>IF(Raw!$G398&gt;$C$8,IF(Raw!$Q398&gt;$C$8,IF(Raw!$N398&gt;$C$9,IF(Raw!$N398&lt;$A$9,IF(Raw!$X398&gt;$C$9,IF(Raw!$X398&lt;$A$9,Raw!W398,-999),-999),-999),-999),-999),-999)</f>
        <v>0.118536</v>
      </c>
      <c r="P398" s="9">
        <f>IF(Raw!$G398&gt;$C$8,IF(Raw!$Q398&gt;$C$8,IF(Raw!$N398&gt;$C$9,IF(Raw!$N398&lt;$A$9,IF(Raw!$X398&gt;$C$9,IF(Raw!$X398&lt;$A$9,Raw!X398,-999),-999),-999),-999),-999),-999)</f>
        <v>1039</v>
      </c>
      <c r="R398" s="9">
        <f t="shared" si="95"/>
        <v>2.4587000000000005E-2</v>
      </c>
      <c r="S398" s="9">
        <f t="shared" si="96"/>
        <v>0.41406197372852821</v>
      </c>
      <c r="T398" s="9">
        <f t="shared" si="97"/>
        <v>2.2242999999999999E-2</v>
      </c>
      <c r="U398" s="9">
        <f t="shared" si="98"/>
        <v>0.36877445453942564</v>
      </c>
      <c r="V398" s="15">
        <f t="shared" si="99"/>
        <v>0</v>
      </c>
      <c r="X398" s="11">
        <f t="shared" si="100"/>
        <v>0</v>
      </c>
      <c r="Y398" s="11">
        <f t="shared" si="101"/>
        <v>6.8429999999999989E-18</v>
      </c>
      <c r="Z398" s="11">
        <f t="shared" si="102"/>
        <v>4.5959999999999994E-3</v>
      </c>
      <c r="AA398" s="16">
        <f t="shared" si="103"/>
        <v>0</v>
      </c>
      <c r="AB398" s="9">
        <f t="shared" si="104"/>
        <v>3.8073000000000003E-2</v>
      </c>
      <c r="AC398" s="9">
        <f t="shared" si="105"/>
        <v>1</v>
      </c>
      <c r="AD398" s="15">
        <f t="shared" si="106"/>
        <v>0</v>
      </c>
      <c r="AE398" s="3">
        <f t="shared" si="107"/>
        <v>823.89719999999966</v>
      </c>
      <c r="AF398" s="2">
        <f t="shared" si="108"/>
        <v>0.25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0.16490740740740742</v>
      </c>
      <c r="C399" s="15">
        <f>Raw!C399</f>
        <v>57.2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3.3609E-2</v>
      </c>
      <c r="F399" s="9">
        <f>IF(Raw!$G399&gt;$C$8,IF(Raw!$Q399&gt;$C$8,IF(Raw!$N399&gt;$C$9,IF(Raw!$N399&lt;$A$9,IF(Raw!$X399&gt;$C$9,IF(Raw!$X399&lt;$A$9,Raw!I399,-999),-999),-999),-999),-999),-999)</f>
        <v>5.9158000000000002E-2</v>
      </c>
      <c r="G399" s="9">
        <f>Raw!G399</f>
        <v>0.89507400000000004</v>
      </c>
      <c r="H399" s="9">
        <f>IF(Raw!$G399&gt;$C$8,IF(Raw!$Q399&gt;$C$8,IF(Raw!$N399&gt;$C$9,IF(Raw!$N399&lt;$A$9,IF(Raw!$X399&gt;$C$9,IF(Raw!$X399&lt;$A$9,Raw!L399,-999),-999),-999),-999),-999),-999)</f>
        <v>766.4</v>
      </c>
      <c r="I399" s="9">
        <f>IF(Raw!$G399&gt;$C$8,IF(Raw!$Q399&gt;$C$8,IF(Raw!$N399&gt;$C$9,IF(Raw!$N399&lt;$A$9,IF(Raw!$X399&gt;$C$9,IF(Raw!$X399&lt;$A$9,Raw!M399,-999),-999),-999),-999),-999),-999)</f>
        <v>2.4390000000000002E-3</v>
      </c>
      <c r="J399" s="9">
        <f>IF(Raw!$G399&gt;$C$8,IF(Raw!$Q399&gt;$C$8,IF(Raw!$N399&gt;$C$9,IF(Raw!$N399&lt;$A$9,IF(Raw!$X399&gt;$C$9,IF(Raw!$X399&lt;$A$9,Raw!N399,-999),-999),-999),-999),-999),-999)</f>
        <v>1867</v>
      </c>
      <c r="K399" s="9">
        <f>IF(Raw!$G399&gt;$C$8,IF(Raw!$Q399&gt;$C$8,IF(Raw!$N399&gt;$C$9,IF(Raw!$N399&lt;$A$9,IF(Raw!$X399&gt;$C$9,IF(Raw!$X399&lt;$A$9,Raw!R399,-999),-999),-999),-999),-999),-999)</f>
        <v>3.4216999999999997E-2</v>
      </c>
      <c r="L399" s="9">
        <f>IF(Raw!$G399&gt;$C$8,IF(Raw!$Q399&gt;$C$8,IF(Raw!$N399&gt;$C$9,IF(Raw!$N399&lt;$A$9,IF(Raw!$X399&gt;$C$9,IF(Raw!$X399&lt;$A$9,Raw!S399,-999),-999),-999),-999),-999),-999)</f>
        <v>5.9577999999999999E-2</v>
      </c>
      <c r="M399" s="9">
        <f>Raw!Q399</f>
        <v>0.90369699999999997</v>
      </c>
      <c r="N399" s="9">
        <f>IF(Raw!$G399&gt;$C$8,IF(Raw!$Q399&gt;$C$8,IF(Raw!$N399&gt;$C$9,IF(Raw!$N399&lt;$A$9,IF(Raw!$X399&gt;$C$9,IF(Raw!$X399&lt;$A$9,Raw!V399,-999),-999),-999),-999),-999),-999)</f>
        <v>899.1</v>
      </c>
      <c r="O399" s="9">
        <f>IF(Raw!$G399&gt;$C$8,IF(Raw!$Q399&gt;$C$8,IF(Raw!$N399&gt;$C$9,IF(Raw!$N399&lt;$A$9,IF(Raw!$X399&gt;$C$9,IF(Raw!$X399&lt;$A$9,Raw!W399,-999),-999),-999),-999),-999),-999)</f>
        <v>0.107628</v>
      </c>
      <c r="P399" s="9">
        <f>IF(Raw!$G399&gt;$C$8,IF(Raw!$Q399&gt;$C$8,IF(Raw!$N399&gt;$C$9,IF(Raw!$N399&lt;$A$9,IF(Raw!$X399&gt;$C$9,IF(Raw!$X399&lt;$A$9,Raw!X399,-999),-999),-999),-999),-999),-999)</f>
        <v>1714</v>
      </c>
      <c r="R399" s="9">
        <f t="shared" ref="R399:R462" si="111">F399-E399</f>
        <v>2.5549000000000002E-2</v>
      </c>
      <c r="S399" s="9">
        <f t="shared" ref="S399:S462" si="112">R399/F399</f>
        <v>0.43187734541397615</v>
      </c>
      <c r="T399" s="9">
        <f t="shared" ref="T399:T462" si="113">L399-K399</f>
        <v>2.5361000000000002E-2</v>
      </c>
      <c r="U399" s="9">
        <f t="shared" ref="U399:U462" si="114">T399/L399</f>
        <v>0.425677263419383</v>
      </c>
      <c r="V399" s="15">
        <f t="shared" ref="V399:V462" si="115">IF(L399&gt;0,L399*V$8+V$10,-999)</f>
        <v>0</v>
      </c>
      <c r="X399" s="11">
        <f t="shared" ref="X399:X462" si="116">D399*6.02*10^23*10^(-6)</f>
        <v>0</v>
      </c>
      <c r="Y399" s="11">
        <f t="shared" ref="Y399:Y462" si="117">H399*10^(-20)</f>
        <v>7.6639999999999987E-18</v>
      </c>
      <c r="Z399" s="11">
        <f t="shared" ref="Z399:Z462" si="118">J399*10^(-6)</f>
        <v>1.867E-3</v>
      </c>
      <c r="AA399" s="16">
        <f t="shared" ref="AA399:AA462" si="119">IF(Z399&gt;0,(X399*Y399/(X399*Y399+1/Z399)),1)</f>
        <v>0</v>
      </c>
      <c r="AB399" s="9">
        <f t="shared" ref="AB399:AB462" si="120">K399+T399*AA399</f>
        <v>3.4216999999999997E-2</v>
      </c>
      <c r="AC399" s="9">
        <f t="shared" ref="AC399:AC462" si="121">IF(T399&gt;0,(L399-AB399)/T399,-999)</f>
        <v>1</v>
      </c>
      <c r="AD399" s="15">
        <f t="shared" ref="AD399:AD462" si="122">IF(AC399&gt;0,X399*Y399*AC399,-999)</f>
        <v>0</v>
      </c>
      <c r="AE399" s="3">
        <f t="shared" ref="AE399:AE462" si="123">AE$9*Y399</f>
        <v>922.74559999999963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0.16495370370370369</v>
      </c>
      <c r="C400" s="15">
        <f>Raw!C400</f>
        <v>57.2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3.6234000000000002E-2</v>
      </c>
      <c r="F400" s="9">
        <f>IF(Raw!$G400&gt;$C$8,IF(Raw!$Q400&gt;$C$8,IF(Raw!$N400&gt;$C$9,IF(Raw!$N400&lt;$A$9,IF(Raw!$X400&gt;$C$9,IF(Raw!$X400&lt;$A$9,Raw!I400,-999),-999),-999),-999),-999),-999)</f>
        <v>6.1774000000000003E-2</v>
      </c>
      <c r="G400" s="9">
        <f>Raw!G400</f>
        <v>0.90899399999999997</v>
      </c>
      <c r="H400" s="9">
        <f>IF(Raw!$G400&gt;$C$8,IF(Raw!$Q400&gt;$C$8,IF(Raw!$N400&gt;$C$9,IF(Raw!$N400&lt;$A$9,IF(Raw!$X400&gt;$C$9,IF(Raw!$X400&lt;$A$9,Raw!L400,-999),-999),-999),-999),-999),-999)</f>
        <v>663</v>
      </c>
      <c r="I400" s="9">
        <f>IF(Raw!$G400&gt;$C$8,IF(Raw!$Q400&gt;$C$8,IF(Raw!$N400&gt;$C$9,IF(Raw!$N400&lt;$A$9,IF(Raw!$X400&gt;$C$9,IF(Raw!$X400&lt;$A$9,Raw!M400,-999),-999),-999),-999),-999),-999)</f>
        <v>2.4390000000000002E-3</v>
      </c>
      <c r="J400" s="9">
        <f>IF(Raw!$G400&gt;$C$8,IF(Raw!$Q400&gt;$C$8,IF(Raw!$N400&gt;$C$9,IF(Raw!$N400&lt;$A$9,IF(Raw!$X400&gt;$C$9,IF(Raw!$X400&lt;$A$9,Raw!N400,-999),-999),-999),-999),-999),-999)</f>
        <v>1959</v>
      </c>
      <c r="K400" s="9">
        <f>IF(Raw!$G400&gt;$C$8,IF(Raw!$Q400&gt;$C$8,IF(Raw!$N400&gt;$C$9,IF(Raw!$N400&lt;$A$9,IF(Raw!$X400&gt;$C$9,IF(Raw!$X400&lt;$A$9,Raw!R400,-999),-999),-999),-999),-999),-999)</f>
        <v>3.9379999999999998E-2</v>
      </c>
      <c r="L400" s="9">
        <f>IF(Raw!$G400&gt;$C$8,IF(Raw!$Q400&gt;$C$8,IF(Raw!$N400&gt;$C$9,IF(Raw!$N400&lt;$A$9,IF(Raw!$X400&gt;$C$9,IF(Raw!$X400&lt;$A$9,Raw!S400,-999),-999),-999),-999),-999),-999)</f>
        <v>6.1185000000000003E-2</v>
      </c>
      <c r="M400" s="9">
        <f>Raw!Q400</f>
        <v>0.90728299999999995</v>
      </c>
      <c r="N400" s="9">
        <f>IF(Raw!$G400&gt;$C$8,IF(Raw!$Q400&gt;$C$8,IF(Raw!$N400&gt;$C$9,IF(Raw!$N400&lt;$A$9,IF(Raw!$X400&gt;$C$9,IF(Raw!$X400&lt;$A$9,Raw!V400,-999),-999),-999),-999),-999),-999)</f>
        <v>628.6</v>
      </c>
      <c r="O400" s="9">
        <f>IF(Raw!$G400&gt;$C$8,IF(Raw!$Q400&gt;$C$8,IF(Raw!$N400&gt;$C$9,IF(Raw!$N400&lt;$A$9,IF(Raw!$X400&gt;$C$9,IF(Raw!$X400&lt;$A$9,Raw!W400,-999),-999),-999),-999),-999),-999)</f>
        <v>0.22674</v>
      </c>
      <c r="P400" s="9">
        <f>IF(Raw!$G400&gt;$C$8,IF(Raw!$Q400&gt;$C$8,IF(Raw!$N400&gt;$C$9,IF(Raw!$N400&lt;$A$9,IF(Raw!$X400&gt;$C$9,IF(Raw!$X400&lt;$A$9,Raw!X400,-999),-999),-999),-999),-999),-999)</f>
        <v>4630</v>
      </c>
      <c r="R400" s="9">
        <f t="shared" si="111"/>
        <v>2.554E-2</v>
      </c>
      <c r="S400" s="9">
        <f t="shared" si="112"/>
        <v>0.41344254864506103</v>
      </c>
      <c r="T400" s="9">
        <f t="shared" si="113"/>
        <v>2.1805000000000005E-2</v>
      </c>
      <c r="U400" s="9">
        <f t="shared" si="114"/>
        <v>0.35637819727057291</v>
      </c>
      <c r="V400" s="15">
        <f t="shared" si="115"/>
        <v>0</v>
      </c>
      <c r="X400" s="11">
        <f t="shared" si="116"/>
        <v>0</v>
      </c>
      <c r="Y400" s="11">
        <f t="shared" si="117"/>
        <v>6.6299999999999994E-18</v>
      </c>
      <c r="Z400" s="11">
        <f t="shared" si="118"/>
        <v>1.9589999999999998E-3</v>
      </c>
      <c r="AA400" s="16">
        <f t="shared" si="119"/>
        <v>0</v>
      </c>
      <c r="AB400" s="9">
        <f t="shared" si="120"/>
        <v>3.9379999999999998E-2</v>
      </c>
      <c r="AC400" s="9">
        <f t="shared" si="121"/>
        <v>1</v>
      </c>
      <c r="AD400" s="15">
        <f t="shared" si="122"/>
        <v>0</v>
      </c>
      <c r="AE400" s="3">
        <f t="shared" si="123"/>
        <v>798.25199999999973</v>
      </c>
      <c r="AF400" s="2">
        <f t="shared" si="124"/>
        <v>0.25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0.16501157407407407</v>
      </c>
      <c r="C401" s="15">
        <f>Raw!C401</f>
        <v>55.9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3.6003E-2</v>
      </c>
      <c r="F401" s="9">
        <f>IF(Raw!$G401&gt;$C$8,IF(Raw!$Q401&gt;$C$8,IF(Raw!$N401&gt;$C$9,IF(Raw!$N401&lt;$A$9,IF(Raw!$X401&gt;$C$9,IF(Raw!$X401&lt;$A$9,Raw!I401,-999),-999),-999),-999),-999),-999)</f>
        <v>6.2796000000000005E-2</v>
      </c>
      <c r="G401" s="9">
        <f>Raw!G401</f>
        <v>0.88746400000000003</v>
      </c>
      <c r="H401" s="9">
        <f>IF(Raw!$G401&gt;$C$8,IF(Raw!$Q401&gt;$C$8,IF(Raw!$N401&gt;$C$9,IF(Raw!$N401&lt;$A$9,IF(Raw!$X401&gt;$C$9,IF(Raw!$X401&lt;$A$9,Raw!L401,-999),-999),-999),-999),-999),-999)</f>
        <v>681.2</v>
      </c>
      <c r="I401" s="9">
        <f>IF(Raw!$G401&gt;$C$8,IF(Raw!$Q401&gt;$C$8,IF(Raw!$N401&gt;$C$9,IF(Raw!$N401&lt;$A$9,IF(Raw!$X401&gt;$C$9,IF(Raw!$X401&lt;$A$9,Raw!M401,-999),-999),-999),-999),-999),-999)</f>
        <v>2.4390000000000002E-3</v>
      </c>
      <c r="J401" s="9">
        <f>IF(Raw!$G401&gt;$C$8,IF(Raw!$Q401&gt;$C$8,IF(Raw!$N401&gt;$C$9,IF(Raw!$N401&lt;$A$9,IF(Raw!$X401&gt;$C$9,IF(Raw!$X401&lt;$A$9,Raw!N401,-999),-999),-999),-999),-999),-999)</f>
        <v>971</v>
      </c>
      <c r="K401" s="9">
        <f>IF(Raw!$G401&gt;$C$8,IF(Raw!$Q401&gt;$C$8,IF(Raw!$N401&gt;$C$9,IF(Raw!$N401&lt;$A$9,IF(Raw!$X401&gt;$C$9,IF(Raw!$X401&lt;$A$9,Raw!R401,-999),-999),-999),-999),-999),-999)</f>
        <v>4.0830999999999999E-2</v>
      </c>
      <c r="L401" s="9">
        <f>IF(Raw!$G401&gt;$C$8,IF(Raw!$Q401&gt;$C$8,IF(Raw!$N401&gt;$C$9,IF(Raw!$N401&lt;$A$9,IF(Raw!$X401&gt;$C$9,IF(Raw!$X401&lt;$A$9,Raw!S401,-999),-999),-999),-999),-999),-999)</f>
        <v>6.1393000000000003E-2</v>
      </c>
      <c r="M401" s="9">
        <f>Raw!Q401</f>
        <v>0.81240500000000004</v>
      </c>
      <c r="N401" s="9">
        <f>IF(Raw!$G401&gt;$C$8,IF(Raw!$Q401&gt;$C$8,IF(Raw!$N401&gt;$C$9,IF(Raw!$N401&lt;$A$9,IF(Raw!$X401&gt;$C$9,IF(Raw!$X401&lt;$A$9,Raw!V401,-999),-999),-999),-999),-999),-999)</f>
        <v>668.1</v>
      </c>
      <c r="O401" s="9">
        <f>IF(Raw!$G401&gt;$C$8,IF(Raw!$Q401&gt;$C$8,IF(Raw!$N401&gt;$C$9,IF(Raw!$N401&lt;$A$9,IF(Raw!$X401&gt;$C$9,IF(Raw!$X401&lt;$A$9,Raw!W401,-999),-999),-999),-999),-999),-999)</f>
        <v>0.21884700000000001</v>
      </c>
      <c r="P401" s="9">
        <f>IF(Raw!$G401&gt;$C$8,IF(Raw!$Q401&gt;$C$8,IF(Raw!$N401&gt;$C$9,IF(Raw!$N401&lt;$A$9,IF(Raw!$X401&gt;$C$9,IF(Raw!$X401&lt;$A$9,Raw!X401,-999),-999),-999),-999),-999),-999)</f>
        <v>881</v>
      </c>
      <c r="R401" s="9">
        <f t="shared" si="111"/>
        <v>2.6793000000000004E-2</v>
      </c>
      <c r="S401" s="9">
        <f t="shared" si="112"/>
        <v>0.42666730364991406</v>
      </c>
      <c r="T401" s="9">
        <f t="shared" si="113"/>
        <v>2.0562000000000004E-2</v>
      </c>
      <c r="U401" s="9">
        <f t="shared" si="114"/>
        <v>0.33492417702343918</v>
      </c>
      <c r="V401" s="15">
        <f t="shared" si="115"/>
        <v>0</v>
      </c>
      <c r="X401" s="11">
        <f t="shared" si="116"/>
        <v>0</v>
      </c>
      <c r="Y401" s="11">
        <f t="shared" si="117"/>
        <v>6.8120000000000004E-18</v>
      </c>
      <c r="Z401" s="11">
        <f t="shared" si="118"/>
        <v>9.7099999999999997E-4</v>
      </c>
      <c r="AA401" s="16">
        <f t="shared" si="119"/>
        <v>0</v>
      </c>
      <c r="AB401" s="9">
        <f t="shared" si="120"/>
        <v>4.0830999999999999E-2</v>
      </c>
      <c r="AC401" s="9">
        <f t="shared" si="121"/>
        <v>1</v>
      </c>
      <c r="AD401" s="15">
        <f t="shared" si="122"/>
        <v>0</v>
      </c>
      <c r="AE401" s="3">
        <f t="shared" si="123"/>
        <v>820.16479999999979</v>
      </c>
      <c r="AF401" s="2">
        <f t="shared" si="124"/>
        <v>0.25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0.16506944444444446</v>
      </c>
      <c r="C402" s="15">
        <f>Raw!C402</f>
        <v>54.8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4.0043000000000002E-2</v>
      </c>
      <c r="F402" s="9">
        <f>IF(Raw!$G402&gt;$C$8,IF(Raw!$Q402&gt;$C$8,IF(Raw!$N402&gt;$C$9,IF(Raw!$N402&lt;$A$9,IF(Raw!$X402&gt;$C$9,IF(Raw!$X402&lt;$A$9,Raw!I402,-999),-999),-999),-999),-999),-999)</f>
        <v>6.6156999999999994E-2</v>
      </c>
      <c r="G402" s="9">
        <f>Raw!G402</f>
        <v>0.85972499999999996</v>
      </c>
      <c r="H402" s="9">
        <f>IF(Raw!$G402&gt;$C$8,IF(Raw!$Q402&gt;$C$8,IF(Raw!$N402&gt;$C$9,IF(Raw!$N402&lt;$A$9,IF(Raw!$X402&gt;$C$9,IF(Raw!$X402&lt;$A$9,Raw!L402,-999),-999),-999),-999),-999),-999)</f>
        <v>594.20000000000005</v>
      </c>
      <c r="I402" s="9">
        <f>IF(Raw!$G402&gt;$C$8,IF(Raw!$Q402&gt;$C$8,IF(Raw!$N402&gt;$C$9,IF(Raw!$N402&lt;$A$9,IF(Raw!$X402&gt;$C$9,IF(Raw!$X402&lt;$A$9,Raw!M402,-999),-999),-999),-999),-999),-999)</f>
        <v>2.4390000000000002E-3</v>
      </c>
      <c r="J402" s="9">
        <f>IF(Raw!$G402&gt;$C$8,IF(Raw!$Q402&gt;$C$8,IF(Raw!$N402&gt;$C$9,IF(Raw!$N402&lt;$A$9,IF(Raw!$X402&gt;$C$9,IF(Raw!$X402&lt;$A$9,Raw!N402,-999),-999),-999),-999),-999),-999)</f>
        <v>1688</v>
      </c>
      <c r="K402" s="9">
        <f>IF(Raw!$G402&gt;$C$8,IF(Raw!$Q402&gt;$C$8,IF(Raw!$N402&gt;$C$9,IF(Raw!$N402&lt;$A$9,IF(Raw!$X402&gt;$C$9,IF(Raw!$X402&lt;$A$9,Raw!R402,-999),-999),-999),-999),-999),-999)</f>
        <v>3.8052000000000002E-2</v>
      </c>
      <c r="L402" s="9">
        <f>IF(Raw!$G402&gt;$C$8,IF(Raw!$Q402&gt;$C$8,IF(Raw!$N402&gt;$C$9,IF(Raw!$N402&lt;$A$9,IF(Raw!$X402&gt;$C$9,IF(Raw!$X402&lt;$A$9,Raw!S402,-999),-999),-999),-999),-999),-999)</f>
        <v>6.5798999999999996E-2</v>
      </c>
      <c r="M402" s="9">
        <f>Raw!Q402</f>
        <v>0.88797599999999999</v>
      </c>
      <c r="N402" s="9">
        <f>IF(Raw!$G402&gt;$C$8,IF(Raw!$Q402&gt;$C$8,IF(Raw!$N402&gt;$C$9,IF(Raw!$N402&lt;$A$9,IF(Raw!$X402&gt;$C$9,IF(Raw!$X402&lt;$A$9,Raw!V402,-999),-999),-999),-999),-999),-999)</f>
        <v>663</v>
      </c>
      <c r="O402" s="9">
        <f>IF(Raw!$G402&gt;$C$8,IF(Raw!$Q402&gt;$C$8,IF(Raw!$N402&gt;$C$9,IF(Raw!$N402&lt;$A$9,IF(Raw!$X402&gt;$C$9,IF(Raw!$X402&lt;$A$9,Raw!W402,-999),-999),-999),-999),-999),-999)</f>
        <v>2.4390000000000002E-3</v>
      </c>
      <c r="P402" s="9">
        <f>IF(Raw!$G402&gt;$C$8,IF(Raw!$Q402&gt;$C$8,IF(Raw!$N402&gt;$C$9,IF(Raw!$N402&lt;$A$9,IF(Raw!$X402&gt;$C$9,IF(Raw!$X402&lt;$A$9,Raw!X402,-999),-999),-999),-999),-999),-999)</f>
        <v>2027</v>
      </c>
      <c r="R402" s="9">
        <f t="shared" si="111"/>
        <v>2.6113999999999991E-2</v>
      </c>
      <c r="S402" s="9">
        <f t="shared" si="112"/>
        <v>0.3947276932146257</v>
      </c>
      <c r="T402" s="9">
        <f t="shared" si="113"/>
        <v>2.7746999999999994E-2</v>
      </c>
      <c r="U402" s="9">
        <f t="shared" si="114"/>
        <v>0.42169333880454102</v>
      </c>
      <c r="V402" s="15">
        <f t="shared" si="115"/>
        <v>0</v>
      </c>
      <c r="X402" s="11">
        <f t="shared" si="116"/>
        <v>0</v>
      </c>
      <c r="Y402" s="11">
        <f t="shared" si="117"/>
        <v>5.9420000000000004E-18</v>
      </c>
      <c r="Z402" s="11">
        <f t="shared" si="118"/>
        <v>1.6879999999999998E-3</v>
      </c>
      <c r="AA402" s="16">
        <f t="shared" si="119"/>
        <v>0</v>
      </c>
      <c r="AB402" s="9">
        <f t="shared" si="120"/>
        <v>3.8052000000000002E-2</v>
      </c>
      <c r="AC402" s="9">
        <f t="shared" si="121"/>
        <v>1</v>
      </c>
      <c r="AD402" s="15">
        <f t="shared" si="122"/>
        <v>0</v>
      </c>
      <c r="AE402" s="3">
        <f t="shared" si="123"/>
        <v>715.41679999999985</v>
      </c>
      <c r="AF402" s="2">
        <f t="shared" si="124"/>
        <v>0.25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0.16512731481481482</v>
      </c>
      <c r="C403" s="15">
        <f>Raw!C403</f>
        <v>54.1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4.1894000000000001E-2</v>
      </c>
      <c r="F403" s="9">
        <f>IF(Raw!$G403&gt;$C$8,IF(Raw!$Q403&gt;$C$8,IF(Raw!$N403&gt;$C$9,IF(Raw!$N403&lt;$A$9,IF(Raw!$X403&gt;$C$9,IF(Raw!$X403&lt;$A$9,Raw!I403,-999),-999),-999),-999),-999),-999)</f>
        <v>6.6660999999999998E-2</v>
      </c>
      <c r="G403" s="9">
        <f>Raw!G403</f>
        <v>0.87768900000000005</v>
      </c>
      <c r="H403" s="9">
        <f>IF(Raw!$G403&gt;$C$8,IF(Raw!$Q403&gt;$C$8,IF(Raw!$N403&gt;$C$9,IF(Raw!$N403&lt;$A$9,IF(Raw!$X403&gt;$C$9,IF(Raw!$X403&lt;$A$9,Raw!L403,-999),-999),-999),-999),-999),-999)</f>
        <v>572.9</v>
      </c>
      <c r="I403" s="9">
        <f>IF(Raw!$G403&gt;$C$8,IF(Raw!$Q403&gt;$C$8,IF(Raw!$N403&gt;$C$9,IF(Raw!$N403&lt;$A$9,IF(Raw!$X403&gt;$C$9,IF(Raw!$X403&lt;$A$9,Raw!M403,-999),-999),-999),-999),-999),-999)</f>
        <v>2.4390000000000002E-3</v>
      </c>
      <c r="J403" s="9">
        <f>IF(Raw!$G403&gt;$C$8,IF(Raw!$Q403&gt;$C$8,IF(Raw!$N403&gt;$C$9,IF(Raw!$N403&lt;$A$9,IF(Raw!$X403&gt;$C$9,IF(Raw!$X403&lt;$A$9,Raw!N403,-999),-999),-999),-999),-999),-999)</f>
        <v>951</v>
      </c>
      <c r="K403" s="9">
        <f>IF(Raw!$G403&gt;$C$8,IF(Raw!$Q403&gt;$C$8,IF(Raw!$N403&gt;$C$9,IF(Raw!$N403&lt;$A$9,IF(Raw!$X403&gt;$C$9,IF(Raw!$X403&lt;$A$9,Raw!R403,-999),-999),-999),-999),-999),-999)</f>
        <v>4.2008999999999998E-2</v>
      </c>
      <c r="L403" s="9">
        <f>IF(Raw!$G403&gt;$C$8,IF(Raw!$Q403&gt;$C$8,IF(Raw!$N403&gt;$C$9,IF(Raw!$N403&lt;$A$9,IF(Raw!$X403&gt;$C$9,IF(Raw!$X403&lt;$A$9,Raw!S403,-999),-999),-999),-999),-999),-999)</f>
        <v>6.9806000000000007E-2</v>
      </c>
      <c r="M403" s="9">
        <f>Raw!Q403</f>
        <v>0.91505300000000001</v>
      </c>
      <c r="N403" s="9">
        <f>IF(Raw!$G403&gt;$C$8,IF(Raw!$Q403&gt;$C$8,IF(Raw!$N403&gt;$C$9,IF(Raw!$N403&lt;$A$9,IF(Raw!$X403&gt;$C$9,IF(Raw!$X403&lt;$A$9,Raw!V403,-999),-999),-999),-999),-999),-999)</f>
        <v>638.70000000000005</v>
      </c>
      <c r="O403" s="9">
        <f>IF(Raw!$G403&gt;$C$8,IF(Raw!$Q403&gt;$C$8,IF(Raw!$N403&gt;$C$9,IF(Raw!$N403&lt;$A$9,IF(Raw!$X403&gt;$C$9,IF(Raw!$X403&lt;$A$9,Raw!W403,-999),-999),-999),-999),-999),-999)</f>
        <v>0.12829299999999999</v>
      </c>
      <c r="P403" s="9">
        <f>IF(Raw!$G403&gt;$C$8,IF(Raw!$Q403&gt;$C$8,IF(Raw!$N403&gt;$C$9,IF(Raw!$N403&lt;$A$9,IF(Raw!$X403&gt;$C$9,IF(Raw!$X403&lt;$A$9,Raw!X403,-999),-999),-999),-999),-999),-999)</f>
        <v>920</v>
      </c>
      <c r="R403" s="9">
        <f t="shared" si="111"/>
        <v>2.4766999999999997E-2</v>
      </c>
      <c r="S403" s="9">
        <f t="shared" si="112"/>
        <v>0.37153658060935174</v>
      </c>
      <c r="T403" s="9">
        <f t="shared" si="113"/>
        <v>2.7797000000000009E-2</v>
      </c>
      <c r="U403" s="9">
        <f t="shared" si="114"/>
        <v>0.39820359281437134</v>
      </c>
      <c r="V403" s="15">
        <f t="shared" si="115"/>
        <v>0</v>
      </c>
      <c r="X403" s="11">
        <f t="shared" si="116"/>
        <v>0</v>
      </c>
      <c r="Y403" s="11">
        <f t="shared" si="117"/>
        <v>5.7289999999999993E-18</v>
      </c>
      <c r="Z403" s="11">
        <f t="shared" si="118"/>
        <v>9.5099999999999991E-4</v>
      </c>
      <c r="AA403" s="16">
        <f t="shared" si="119"/>
        <v>0</v>
      </c>
      <c r="AB403" s="9">
        <f t="shared" si="120"/>
        <v>4.2008999999999998E-2</v>
      </c>
      <c r="AC403" s="9">
        <f t="shared" si="121"/>
        <v>1</v>
      </c>
      <c r="AD403" s="15">
        <f t="shared" si="122"/>
        <v>0</v>
      </c>
      <c r="AE403" s="3">
        <f t="shared" si="123"/>
        <v>689.77159999999969</v>
      </c>
      <c r="AF403" s="2">
        <f t="shared" si="124"/>
        <v>0.25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0.16518518518518518</v>
      </c>
      <c r="C404" s="15">
        <f>Raw!C404</f>
        <v>53.2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4.2304000000000001E-2</v>
      </c>
      <c r="F404" s="9">
        <f>IF(Raw!$G404&gt;$C$8,IF(Raw!$Q404&gt;$C$8,IF(Raw!$N404&gt;$C$9,IF(Raw!$N404&lt;$A$9,IF(Raw!$X404&gt;$C$9,IF(Raw!$X404&lt;$A$9,Raw!I404,-999),-999),-999),-999),-999),-999)</f>
        <v>6.8514000000000005E-2</v>
      </c>
      <c r="G404" s="9">
        <f>Raw!G404</f>
        <v>0.90106799999999998</v>
      </c>
      <c r="H404" s="9">
        <f>IF(Raw!$G404&gt;$C$8,IF(Raw!$Q404&gt;$C$8,IF(Raw!$N404&gt;$C$9,IF(Raw!$N404&lt;$A$9,IF(Raw!$X404&gt;$C$9,IF(Raw!$X404&lt;$A$9,Raw!L404,-999),-999),-999),-999),-999),-999)</f>
        <v>559.70000000000005</v>
      </c>
      <c r="I404" s="9">
        <f>IF(Raw!$G404&gt;$C$8,IF(Raw!$Q404&gt;$C$8,IF(Raw!$N404&gt;$C$9,IF(Raw!$N404&lt;$A$9,IF(Raw!$X404&gt;$C$9,IF(Raw!$X404&lt;$A$9,Raw!M404,-999),-999),-999),-999),-999),-999)</f>
        <v>0.221862</v>
      </c>
      <c r="J404" s="9">
        <f>IF(Raw!$G404&gt;$C$8,IF(Raw!$Q404&gt;$C$8,IF(Raw!$N404&gt;$C$9,IF(Raw!$N404&lt;$A$9,IF(Raw!$X404&gt;$C$9,IF(Raw!$X404&lt;$A$9,Raw!N404,-999),-999),-999),-999),-999),-999)</f>
        <v>1152</v>
      </c>
      <c r="K404" s="9">
        <f>IF(Raw!$G404&gt;$C$8,IF(Raw!$Q404&gt;$C$8,IF(Raw!$N404&gt;$C$9,IF(Raw!$N404&lt;$A$9,IF(Raw!$X404&gt;$C$9,IF(Raw!$X404&lt;$A$9,Raw!R404,-999),-999),-999),-999),-999),-999)</f>
        <v>3.8636999999999998E-2</v>
      </c>
      <c r="L404" s="9">
        <f>IF(Raw!$G404&gt;$C$8,IF(Raw!$Q404&gt;$C$8,IF(Raw!$N404&gt;$C$9,IF(Raw!$N404&lt;$A$9,IF(Raw!$X404&gt;$C$9,IF(Raw!$X404&lt;$A$9,Raw!S404,-999),-999),-999),-999),-999),-999)</f>
        <v>6.7948999999999996E-2</v>
      </c>
      <c r="M404" s="9">
        <f>Raw!Q404</f>
        <v>0.95946500000000001</v>
      </c>
      <c r="N404" s="9">
        <f>IF(Raw!$G404&gt;$C$8,IF(Raw!$Q404&gt;$C$8,IF(Raw!$N404&gt;$C$9,IF(Raw!$N404&lt;$A$9,IF(Raw!$X404&gt;$C$9,IF(Raw!$X404&lt;$A$9,Raw!V404,-999),-999),-999),-999),-999),-999)</f>
        <v>659.9</v>
      </c>
      <c r="O404" s="9">
        <f>IF(Raw!$G404&gt;$C$8,IF(Raw!$Q404&gt;$C$8,IF(Raw!$N404&gt;$C$9,IF(Raw!$N404&lt;$A$9,IF(Raw!$X404&gt;$C$9,IF(Raw!$X404&lt;$A$9,Raw!W404,-999),-999),-999),-999),-999),-999)</f>
        <v>2.4390000000000002E-3</v>
      </c>
      <c r="P404" s="9">
        <f>IF(Raw!$G404&gt;$C$8,IF(Raw!$Q404&gt;$C$8,IF(Raw!$N404&gt;$C$9,IF(Raw!$N404&lt;$A$9,IF(Raw!$X404&gt;$C$9,IF(Raw!$X404&lt;$A$9,Raw!X404,-999),-999),-999),-999),-999),-999)</f>
        <v>1175</v>
      </c>
      <c r="R404" s="9">
        <f t="shared" si="111"/>
        <v>2.6210000000000004E-2</v>
      </c>
      <c r="S404" s="9">
        <f t="shared" si="112"/>
        <v>0.38254955191639667</v>
      </c>
      <c r="T404" s="9">
        <f t="shared" si="113"/>
        <v>2.9311999999999998E-2</v>
      </c>
      <c r="U404" s="9">
        <f t="shared" si="114"/>
        <v>0.4313823602996365</v>
      </c>
      <c r="V404" s="15">
        <f t="shared" si="115"/>
        <v>0</v>
      </c>
      <c r="X404" s="11">
        <f t="shared" si="116"/>
        <v>0</v>
      </c>
      <c r="Y404" s="11">
        <f t="shared" si="117"/>
        <v>5.5970000000000003E-18</v>
      </c>
      <c r="Z404" s="11">
        <f t="shared" si="118"/>
        <v>1.152E-3</v>
      </c>
      <c r="AA404" s="16">
        <f t="shared" si="119"/>
        <v>0</v>
      </c>
      <c r="AB404" s="9">
        <f t="shared" si="120"/>
        <v>3.8636999999999998E-2</v>
      </c>
      <c r="AC404" s="9">
        <f t="shared" si="121"/>
        <v>1</v>
      </c>
      <c r="AD404" s="15">
        <f t="shared" si="122"/>
        <v>0</v>
      </c>
      <c r="AE404" s="3">
        <f t="shared" si="123"/>
        <v>673.87879999999984</v>
      </c>
      <c r="AF404" s="2">
        <f t="shared" si="124"/>
        <v>0.25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0.16523148148148148</v>
      </c>
      <c r="C405" s="15">
        <f>Raw!C405</f>
        <v>52.1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4.0726999999999999E-2</v>
      </c>
      <c r="F405" s="9">
        <f>IF(Raw!$G405&gt;$C$8,IF(Raw!$Q405&gt;$C$8,IF(Raw!$N405&gt;$C$9,IF(Raw!$N405&lt;$A$9,IF(Raw!$X405&gt;$C$9,IF(Raw!$X405&lt;$A$9,Raw!I405,-999),-999),-999),-999),-999),-999)</f>
        <v>6.8907999999999997E-2</v>
      </c>
      <c r="G405" s="9">
        <f>Raw!G405</f>
        <v>0.93710499999999997</v>
      </c>
      <c r="H405" s="9">
        <f>IF(Raw!$G405&gt;$C$8,IF(Raw!$Q405&gt;$C$8,IF(Raw!$N405&gt;$C$9,IF(Raw!$N405&lt;$A$9,IF(Raw!$X405&gt;$C$9,IF(Raw!$X405&lt;$A$9,Raw!L405,-999),-999),-999),-999),-999),-999)</f>
        <v>715.7</v>
      </c>
      <c r="I405" s="9">
        <f>IF(Raw!$G405&gt;$C$8,IF(Raw!$Q405&gt;$C$8,IF(Raw!$N405&gt;$C$9,IF(Raw!$N405&lt;$A$9,IF(Raw!$X405&gt;$C$9,IF(Raw!$X405&lt;$A$9,Raw!M405,-999),-999),-999),-999),-999),-999)</f>
        <v>0.22674</v>
      </c>
      <c r="J405" s="9">
        <f>IF(Raw!$G405&gt;$C$8,IF(Raw!$Q405&gt;$C$8,IF(Raw!$N405&gt;$C$9,IF(Raw!$N405&lt;$A$9,IF(Raw!$X405&gt;$C$9,IF(Raw!$X405&lt;$A$9,Raw!N405,-999),-999),-999),-999),-999),-999)</f>
        <v>1802</v>
      </c>
      <c r="K405" s="9">
        <f>IF(Raw!$G405&gt;$C$8,IF(Raw!$Q405&gt;$C$8,IF(Raw!$N405&gt;$C$9,IF(Raw!$N405&lt;$A$9,IF(Raw!$X405&gt;$C$9,IF(Raw!$X405&lt;$A$9,Raw!R405,-999),-999),-999),-999),-999),-999)</f>
        <v>4.1397000000000003E-2</v>
      </c>
      <c r="L405" s="9">
        <f>IF(Raw!$G405&gt;$C$8,IF(Raw!$Q405&gt;$C$8,IF(Raw!$N405&gt;$C$9,IF(Raw!$N405&lt;$A$9,IF(Raw!$X405&gt;$C$9,IF(Raw!$X405&lt;$A$9,Raw!S405,-999),-999),-999),-999),-999),-999)</f>
        <v>7.1350999999999998E-2</v>
      </c>
      <c r="M405" s="9">
        <f>Raw!Q405</f>
        <v>0.879305</v>
      </c>
      <c r="N405" s="9">
        <f>IF(Raw!$G405&gt;$C$8,IF(Raw!$Q405&gt;$C$8,IF(Raw!$N405&gt;$C$9,IF(Raw!$N405&lt;$A$9,IF(Raw!$X405&gt;$C$9,IF(Raw!$X405&lt;$A$9,Raw!V405,-999),-999),-999),-999),-999),-999)</f>
        <v>668.1</v>
      </c>
      <c r="O405" s="9">
        <f>IF(Raw!$G405&gt;$C$8,IF(Raw!$Q405&gt;$C$8,IF(Raw!$N405&gt;$C$9,IF(Raw!$N405&lt;$A$9,IF(Raw!$X405&gt;$C$9,IF(Raw!$X405&lt;$A$9,Raw!W405,-999),-999),-999),-999),-999),-999)</f>
        <v>2.4390000000000002E-3</v>
      </c>
      <c r="P405" s="9">
        <f>IF(Raw!$G405&gt;$C$8,IF(Raw!$Q405&gt;$C$8,IF(Raw!$N405&gt;$C$9,IF(Raw!$N405&lt;$A$9,IF(Raw!$X405&gt;$C$9,IF(Raw!$X405&lt;$A$9,Raw!X405,-999),-999),-999),-999),-999),-999)</f>
        <v>783</v>
      </c>
      <c r="R405" s="9">
        <f t="shared" si="111"/>
        <v>2.8180999999999998E-2</v>
      </c>
      <c r="S405" s="9">
        <f t="shared" si="112"/>
        <v>0.40896557729146105</v>
      </c>
      <c r="T405" s="9">
        <f t="shared" si="113"/>
        <v>2.9953999999999995E-2</v>
      </c>
      <c r="U405" s="9">
        <f t="shared" si="114"/>
        <v>0.41981191574049409</v>
      </c>
      <c r="V405" s="15">
        <f t="shared" si="115"/>
        <v>0</v>
      </c>
      <c r="X405" s="11">
        <f t="shared" si="116"/>
        <v>0</v>
      </c>
      <c r="Y405" s="11">
        <f t="shared" si="117"/>
        <v>7.1569999999999997E-18</v>
      </c>
      <c r="Z405" s="11">
        <f t="shared" si="118"/>
        <v>1.802E-3</v>
      </c>
      <c r="AA405" s="16">
        <f t="shared" si="119"/>
        <v>0</v>
      </c>
      <c r="AB405" s="9">
        <f t="shared" si="120"/>
        <v>4.1397000000000003E-2</v>
      </c>
      <c r="AC405" s="9">
        <f t="shared" si="121"/>
        <v>1</v>
      </c>
      <c r="AD405" s="15">
        <f t="shared" si="122"/>
        <v>0</v>
      </c>
      <c r="AE405" s="3">
        <f t="shared" si="123"/>
        <v>861.70279999999968</v>
      </c>
      <c r="AF405" s="2">
        <f t="shared" si="124"/>
        <v>0.25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0.16528935185185187</v>
      </c>
      <c r="C406" s="15">
        <f>Raw!C406</f>
        <v>51.2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4.2067E-2</v>
      </c>
      <c r="F406" s="9">
        <f>IF(Raw!$G406&gt;$C$8,IF(Raw!$Q406&gt;$C$8,IF(Raw!$N406&gt;$C$9,IF(Raw!$N406&lt;$A$9,IF(Raw!$X406&gt;$C$9,IF(Raw!$X406&lt;$A$9,Raw!I406,-999),-999),-999),-999),-999),-999)</f>
        <v>7.0975999999999997E-2</v>
      </c>
      <c r="G406" s="9">
        <f>Raw!G406</f>
        <v>0.91711799999999999</v>
      </c>
      <c r="H406" s="9">
        <f>IF(Raw!$G406&gt;$C$8,IF(Raw!$Q406&gt;$C$8,IF(Raw!$N406&gt;$C$9,IF(Raw!$N406&lt;$A$9,IF(Raw!$X406&gt;$C$9,IF(Raw!$X406&lt;$A$9,Raw!L406,-999),-999),-999),-999),-999),-999)</f>
        <v>564.70000000000005</v>
      </c>
      <c r="I406" s="9">
        <f>IF(Raw!$G406&gt;$C$8,IF(Raw!$Q406&gt;$C$8,IF(Raw!$N406&gt;$C$9,IF(Raw!$N406&lt;$A$9,IF(Raw!$X406&gt;$C$9,IF(Raw!$X406&lt;$A$9,Raw!M406,-999),-999),-999),-999),-999),-999)</f>
        <v>1.3348E-2</v>
      </c>
      <c r="J406" s="9">
        <f>IF(Raw!$G406&gt;$C$8,IF(Raw!$Q406&gt;$C$8,IF(Raw!$N406&gt;$C$9,IF(Raw!$N406&lt;$A$9,IF(Raw!$X406&gt;$C$9,IF(Raw!$X406&lt;$A$9,Raw!N406,-999),-999),-999),-999),-999),-999)</f>
        <v>973</v>
      </c>
      <c r="K406" s="9">
        <f>IF(Raw!$G406&gt;$C$8,IF(Raw!$Q406&gt;$C$8,IF(Raw!$N406&gt;$C$9,IF(Raw!$N406&lt;$A$9,IF(Raw!$X406&gt;$C$9,IF(Raw!$X406&lt;$A$9,Raw!R406,-999),-999),-999),-999),-999),-999)</f>
        <v>4.2286999999999998E-2</v>
      </c>
      <c r="L406" s="9">
        <f>IF(Raw!$G406&gt;$C$8,IF(Raw!$Q406&gt;$C$8,IF(Raw!$N406&gt;$C$9,IF(Raw!$N406&lt;$A$9,IF(Raw!$X406&gt;$C$9,IF(Raw!$X406&lt;$A$9,Raw!S406,-999),-999),-999),-999),-999),-999)</f>
        <v>7.1319999999999995E-2</v>
      </c>
      <c r="M406" s="9">
        <f>Raw!Q406</f>
        <v>0.90047600000000005</v>
      </c>
      <c r="N406" s="9">
        <f>IF(Raw!$G406&gt;$C$8,IF(Raw!$Q406&gt;$C$8,IF(Raw!$N406&gt;$C$9,IF(Raw!$N406&lt;$A$9,IF(Raw!$X406&gt;$C$9,IF(Raw!$X406&lt;$A$9,Raw!V406,-999),-999),-999),-999),-999),-999)</f>
        <v>771.4</v>
      </c>
      <c r="O406" s="9">
        <f>IF(Raw!$G406&gt;$C$8,IF(Raw!$Q406&gt;$C$8,IF(Raw!$N406&gt;$C$9,IF(Raw!$N406&lt;$A$9,IF(Raw!$X406&gt;$C$9,IF(Raw!$X406&lt;$A$9,Raw!W406,-999),-999),-999),-999),-999),-999)</f>
        <v>2.4390000000000002E-3</v>
      </c>
      <c r="P406" s="9">
        <f>IF(Raw!$G406&gt;$C$8,IF(Raw!$Q406&gt;$C$8,IF(Raw!$N406&gt;$C$9,IF(Raw!$N406&lt;$A$9,IF(Raw!$X406&gt;$C$9,IF(Raw!$X406&lt;$A$9,Raw!X406,-999),-999),-999),-999),-999),-999)</f>
        <v>1230</v>
      </c>
      <c r="R406" s="9">
        <f t="shared" si="111"/>
        <v>2.8908999999999997E-2</v>
      </c>
      <c r="S406" s="9">
        <f t="shared" si="112"/>
        <v>0.40730669522091972</v>
      </c>
      <c r="T406" s="9">
        <f t="shared" si="113"/>
        <v>2.9032999999999996E-2</v>
      </c>
      <c r="U406" s="9">
        <f t="shared" si="114"/>
        <v>0.40708076275939425</v>
      </c>
      <c r="V406" s="15">
        <f t="shared" si="115"/>
        <v>0</v>
      </c>
      <c r="X406" s="11">
        <f t="shared" si="116"/>
        <v>0</v>
      </c>
      <c r="Y406" s="11">
        <f t="shared" si="117"/>
        <v>5.6470000000000001E-18</v>
      </c>
      <c r="Z406" s="11">
        <f t="shared" si="118"/>
        <v>9.7299999999999991E-4</v>
      </c>
      <c r="AA406" s="16">
        <f t="shared" si="119"/>
        <v>0</v>
      </c>
      <c r="AB406" s="9">
        <f t="shared" si="120"/>
        <v>4.2286999999999998E-2</v>
      </c>
      <c r="AC406" s="9">
        <f t="shared" si="121"/>
        <v>1</v>
      </c>
      <c r="AD406" s="15">
        <f t="shared" si="122"/>
        <v>0</v>
      </c>
      <c r="AE406" s="3">
        <f t="shared" si="123"/>
        <v>679.89879999999982</v>
      </c>
      <c r="AF406" s="2">
        <f t="shared" si="124"/>
        <v>0.25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0.16534722222222223</v>
      </c>
      <c r="C407" s="15">
        <f>Raw!C407</f>
        <v>50.4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3.9392000000000003E-2</v>
      </c>
      <c r="F407" s="9">
        <f>IF(Raw!$G407&gt;$C$8,IF(Raw!$Q407&gt;$C$8,IF(Raw!$N407&gt;$C$9,IF(Raw!$N407&lt;$A$9,IF(Raw!$X407&gt;$C$9,IF(Raw!$X407&lt;$A$9,Raw!I407,-999),-999),-999),-999),-999),-999)</f>
        <v>6.8193000000000004E-2</v>
      </c>
      <c r="G407" s="9">
        <f>Raw!G407</f>
        <v>0.93131399999999998</v>
      </c>
      <c r="H407" s="9">
        <f>IF(Raw!$G407&gt;$C$8,IF(Raw!$Q407&gt;$C$8,IF(Raw!$N407&gt;$C$9,IF(Raw!$N407&lt;$A$9,IF(Raw!$X407&gt;$C$9,IF(Raw!$X407&lt;$A$9,Raw!L407,-999),-999),-999),-999),-999),-999)</f>
        <v>607.29999999999995</v>
      </c>
      <c r="I407" s="9">
        <f>IF(Raw!$G407&gt;$C$8,IF(Raw!$Q407&gt;$C$8,IF(Raw!$N407&gt;$C$9,IF(Raw!$N407&lt;$A$9,IF(Raw!$X407&gt;$C$9,IF(Raw!$X407&lt;$A$9,Raw!M407,-999),-999),-999),-999),-999),-999)</f>
        <v>2.4390000000000002E-3</v>
      </c>
      <c r="J407" s="9">
        <f>IF(Raw!$G407&gt;$C$8,IF(Raw!$Q407&gt;$C$8,IF(Raw!$N407&gt;$C$9,IF(Raw!$N407&lt;$A$9,IF(Raw!$X407&gt;$C$9,IF(Raw!$X407&lt;$A$9,Raw!N407,-999),-999),-999),-999),-999),-999)</f>
        <v>2463</v>
      </c>
      <c r="K407" s="9">
        <f>IF(Raw!$G407&gt;$C$8,IF(Raw!$Q407&gt;$C$8,IF(Raw!$N407&gt;$C$9,IF(Raw!$N407&lt;$A$9,IF(Raw!$X407&gt;$C$9,IF(Raw!$X407&lt;$A$9,Raw!R407,-999),-999),-999),-999),-999),-999)</f>
        <v>4.2083000000000002E-2</v>
      </c>
      <c r="L407" s="9">
        <f>IF(Raw!$G407&gt;$C$8,IF(Raw!$Q407&gt;$C$8,IF(Raw!$N407&gt;$C$9,IF(Raw!$N407&lt;$A$9,IF(Raw!$X407&gt;$C$9,IF(Raw!$X407&lt;$A$9,Raw!S407,-999),-999),-999),-999),-999),-999)</f>
        <v>7.5795000000000001E-2</v>
      </c>
      <c r="M407" s="9">
        <f>Raw!Q407</f>
        <v>0.93373099999999998</v>
      </c>
      <c r="N407" s="9">
        <f>IF(Raw!$G407&gt;$C$8,IF(Raw!$Q407&gt;$C$8,IF(Raw!$N407&gt;$C$9,IF(Raw!$N407&lt;$A$9,IF(Raw!$X407&gt;$C$9,IF(Raw!$X407&lt;$A$9,Raw!V407,-999),-999),-999),-999),-999),-999)</f>
        <v>710.6</v>
      </c>
      <c r="O407" s="9">
        <f>IF(Raw!$G407&gt;$C$8,IF(Raw!$Q407&gt;$C$8,IF(Raw!$N407&gt;$C$9,IF(Raw!$N407&lt;$A$9,IF(Raw!$X407&gt;$C$9,IF(Raw!$X407&lt;$A$9,Raw!W407,-999),-999),-999),-999),-999),-999)</f>
        <v>2.4390000000000002E-3</v>
      </c>
      <c r="P407" s="9">
        <f>IF(Raw!$G407&gt;$C$8,IF(Raw!$Q407&gt;$C$8,IF(Raw!$N407&gt;$C$9,IF(Raw!$N407&lt;$A$9,IF(Raw!$X407&gt;$C$9,IF(Raw!$X407&lt;$A$9,Raw!X407,-999),-999),-999),-999),-999),-999)</f>
        <v>954</v>
      </c>
      <c r="R407" s="9">
        <f t="shared" si="111"/>
        <v>2.8801E-2</v>
      </c>
      <c r="S407" s="9">
        <f t="shared" si="112"/>
        <v>0.42234540202073523</v>
      </c>
      <c r="T407" s="9">
        <f t="shared" si="113"/>
        <v>3.3711999999999999E-2</v>
      </c>
      <c r="U407" s="9">
        <f t="shared" si="114"/>
        <v>0.44477867933240978</v>
      </c>
      <c r="V407" s="15">
        <f t="shared" si="115"/>
        <v>0</v>
      </c>
      <c r="X407" s="11">
        <f t="shared" si="116"/>
        <v>0</v>
      </c>
      <c r="Y407" s="11">
        <f t="shared" si="117"/>
        <v>6.0729999999999992E-18</v>
      </c>
      <c r="Z407" s="11">
        <f t="shared" si="118"/>
        <v>2.4629999999999999E-3</v>
      </c>
      <c r="AA407" s="16">
        <f t="shared" si="119"/>
        <v>0</v>
      </c>
      <c r="AB407" s="9">
        <f t="shared" si="120"/>
        <v>4.2083000000000002E-2</v>
      </c>
      <c r="AC407" s="9">
        <f t="shared" si="121"/>
        <v>1</v>
      </c>
      <c r="AD407" s="15">
        <f t="shared" si="122"/>
        <v>0</v>
      </c>
      <c r="AE407" s="3">
        <f t="shared" si="123"/>
        <v>731.18919999999969</v>
      </c>
      <c r="AF407" s="2">
        <f t="shared" si="124"/>
        <v>0.25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0.16540509259259259</v>
      </c>
      <c r="C408" s="15">
        <f>Raw!C408</f>
        <v>49.5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4.3337000000000001E-2</v>
      </c>
      <c r="F408" s="9">
        <f>IF(Raw!$G408&gt;$C$8,IF(Raw!$Q408&gt;$C$8,IF(Raw!$N408&gt;$C$9,IF(Raw!$N408&lt;$A$9,IF(Raw!$X408&gt;$C$9,IF(Raw!$X408&lt;$A$9,Raw!I408,-999),-999),-999),-999),-999),-999)</f>
        <v>7.5608999999999996E-2</v>
      </c>
      <c r="G408" s="9">
        <f>Raw!G408</f>
        <v>0.87205100000000002</v>
      </c>
      <c r="H408" s="9">
        <f>IF(Raw!$G408&gt;$C$8,IF(Raw!$Q408&gt;$C$8,IF(Raw!$N408&gt;$C$9,IF(Raw!$N408&lt;$A$9,IF(Raw!$X408&gt;$C$9,IF(Raw!$X408&lt;$A$9,Raw!L408,-999),-999),-999),-999),-999),-999)</f>
        <v>654.9</v>
      </c>
      <c r="I408" s="9">
        <f>IF(Raw!$G408&gt;$C$8,IF(Raw!$Q408&gt;$C$8,IF(Raw!$N408&gt;$C$9,IF(Raw!$N408&lt;$A$9,IF(Raw!$X408&gt;$C$9,IF(Raw!$X408&lt;$A$9,Raw!M408,-999),-999),-999),-999),-999),-999)</f>
        <v>2.4390000000000002E-3</v>
      </c>
      <c r="J408" s="9">
        <f>IF(Raw!$G408&gt;$C$8,IF(Raw!$Q408&gt;$C$8,IF(Raw!$N408&gt;$C$9,IF(Raw!$N408&lt;$A$9,IF(Raw!$X408&gt;$C$9,IF(Raw!$X408&lt;$A$9,Raw!N408,-999),-999),-999),-999),-999),-999)</f>
        <v>1797</v>
      </c>
      <c r="K408" s="9">
        <f>IF(Raw!$G408&gt;$C$8,IF(Raw!$Q408&gt;$C$8,IF(Raw!$N408&gt;$C$9,IF(Raw!$N408&lt;$A$9,IF(Raw!$X408&gt;$C$9,IF(Raw!$X408&lt;$A$9,Raw!R408,-999),-999),-999),-999),-999),-999)</f>
        <v>3.9335000000000002E-2</v>
      </c>
      <c r="L408" s="9">
        <f>IF(Raw!$G408&gt;$C$8,IF(Raw!$Q408&gt;$C$8,IF(Raw!$N408&gt;$C$9,IF(Raw!$N408&lt;$A$9,IF(Raw!$X408&gt;$C$9,IF(Raw!$X408&lt;$A$9,Raw!S408,-999),-999),-999),-999),-999),-999)</f>
        <v>6.9458000000000006E-2</v>
      </c>
      <c r="M408" s="9">
        <f>Raw!Q408</f>
        <v>0.91808500000000004</v>
      </c>
      <c r="N408" s="9">
        <f>IF(Raw!$G408&gt;$C$8,IF(Raw!$Q408&gt;$C$8,IF(Raw!$N408&gt;$C$9,IF(Raw!$N408&lt;$A$9,IF(Raw!$X408&gt;$C$9,IF(Raw!$X408&lt;$A$9,Raw!V408,-999),-999),-999),-999),-999),-999)</f>
        <v>715.7</v>
      </c>
      <c r="O408" s="9">
        <f>IF(Raw!$G408&gt;$C$8,IF(Raw!$Q408&gt;$C$8,IF(Raw!$N408&gt;$C$9,IF(Raw!$N408&lt;$A$9,IF(Raw!$X408&gt;$C$9,IF(Raw!$X408&lt;$A$9,Raw!W408,-999),-999),-999),-999),-999),-999)</f>
        <v>2.4390000000000002E-3</v>
      </c>
      <c r="P408" s="9">
        <f>IF(Raw!$G408&gt;$C$8,IF(Raw!$Q408&gt;$C$8,IF(Raw!$N408&gt;$C$9,IF(Raw!$N408&lt;$A$9,IF(Raw!$X408&gt;$C$9,IF(Raw!$X408&lt;$A$9,Raw!X408,-999),-999),-999),-999),-999),-999)</f>
        <v>1672</v>
      </c>
      <c r="R408" s="9">
        <f t="shared" si="111"/>
        <v>3.2271999999999995E-2</v>
      </c>
      <c r="S408" s="9">
        <f t="shared" si="112"/>
        <v>0.42682749408139237</v>
      </c>
      <c r="T408" s="9">
        <f t="shared" si="113"/>
        <v>3.0123000000000004E-2</v>
      </c>
      <c r="U408" s="9">
        <f t="shared" si="114"/>
        <v>0.43368654438653576</v>
      </c>
      <c r="V408" s="15">
        <f t="shared" si="115"/>
        <v>0</v>
      </c>
      <c r="X408" s="11">
        <f t="shared" si="116"/>
        <v>0</v>
      </c>
      <c r="Y408" s="11">
        <f t="shared" si="117"/>
        <v>6.5489999999999996E-18</v>
      </c>
      <c r="Z408" s="11">
        <f t="shared" si="118"/>
        <v>1.797E-3</v>
      </c>
      <c r="AA408" s="16">
        <f t="shared" si="119"/>
        <v>0</v>
      </c>
      <c r="AB408" s="9">
        <f t="shared" si="120"/>
        <v>3.9335000000000002E-2</v>
      </c>
      <c r="AC408" s="9">
        <f t="shared" si="121"/>
        <v>1</v>
      </c>
      <c r="AD408" s="15">
        <f t="shared" si="122"/>
        <v>0</v>
      </c>
      <c r="AE408" s="3">
        <f t="shared" si="123"/>
        <v>788.49959999999976</v>
      </c>
      <c r="AF408" s="2">
        <f t="shared" si="124"/>
        <v>0.25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0.16546296296296295</v>
      </c>
      <c r="C409" s="15">
        <f>Raw!C409</f>
        <v>48.6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4.2610000000000002E-2</v>
      </c>
      <c r="F409" s="9">
        <f>IF(Raw!$G409&gt;$C$8,IF(Raw!$Q409&gt;$C$8,IF(Raw!$N409&gt;$C$9,IF(Raw!$N409&lt;$A$9,IF(Raw!$X409&gt;$C$9,IF(Raw!$X409&lt;$A$9,Raw!I409,-999),-999),-999),-999),-999),-999)</f>
        <v>7.0252999999999996E-2</v>
      </c>
      <c r="G409" s="9">
        <f>Raw!G409</f>
        <v>0.90739099999999995</v>
      </c>
      <c r="H409" s="9">
        <f>IF(Raw!$G409&gt;$C$8,IF(Raw!$Q409&gt;$C$8,IF(Raw!$N409&gt;$C$9,IF(Raw!$N409&lt;$A$9,IF(Raw!$X409&gt;$C$9,IF(Raw!$X409&lt;$A$9,Raw!L409,-999),-999),-999),-999),-999),-999)</f>
        <v>689.4</v>
      </c>
      <c r="I409" s="9">
        <f>IF(Raw!$G409&gt;$C$8,IF(Raw!$Q409&gt;$C$8,IF(Raw!$N409&gt;$C$9,IF(Raw!$N409&lt;$A$9,IF(Raw!$X409&gt;$C$9,IF(Raw!$X409&lt;$A$9,Raw!M409,-999),-999),-999),-999),-999),-999)</f>
        <v>8.9978000000000002E-2</v>
      </c>
      <c r="J409" s="9">
        <f>IF(Raw!$G409&gt;$C$8,IF(Raw!$Q409&gt;$C$8,IF(Raw!$N409&gt;$C$9,IF(Raw!$N409&lt;$A$9,IF(Raw!$X409&gt;$C$9,IF(Raw!$X409&lt;$A$9,Raw!N409,-999),-999),-999),-999),-999),-999)</f>
        <v>1062</v>
      </c>
      <c r="K409" s="9">
        <f>IF(Raw!$G409&gt;$C$8,IF(Raw!$Q409&gt;$C$8,IF(Raw!$N409&gt;$C$9,IF(Raw!$N409&lt;$A$9,IF(Raw!$X409&gt;$C$9,IF(Raw!$X409&lt;$A$9,Raw!R409,-999),-999),-999),-999),-999),-999)</f>
        <v>4.1202999999999997E-2</v>
      </c>
      <c r="L409" s="9">
        <f>IF(Raw!$G409&gt;$C$8,IF(Raw!$Q409&gt;$C$8,IF(Raw!$N409&gt;$C$9,IF(Raw!$N409&lt;$A$9,IF(Raw!$X409&gt;$C$9,IF(Raw!$X409&lt;$A$9,Raw!S409,-999),-999),-999),-999),-999),-999)</f>
        <v>7.1670999999999999E-2</v>
      </c>
      <c r="M409" s="9">
        <f>Raw!Q409</f>
        <v>0.92962800000000001</v>
      </c>
      <c r="N409" s="9">
        <f>IF(Raw!$G409&gt;$C$8,IF(Raw!$Q409&gt;$C$8,IF(Raw!$N409&gt;$C$9,IF(Raw!$N409&lt;$A$9,IF(Raw!$X409&gt;$C$9,IF(Raw!$X409&lt;$A$9,Raw!V409,-999),-999),-999),-999),-999),-999)</f>
        <v>737</v>
      </c>
      <c r="O409" s="9">
        <f>IF(Raw!$G409&gt;$C$8,IF(Raw!$Q409&gt;$C$8,IF(Raw!$N409&gt;$C$9,IF(Raw!$N409&lt;$A$9,IF(Raw!$X409&gt;$C$9,IF(Raw!$X409&lt;$A$9,Raw!W409,-999),-999),-999),-999),-999),-999)</f>
        <v>0.319158</v>
      </c>
      <c r="P409" s="9">
        <f>IF(Raw!$G409&gt;$C$8,IF(Raw!$Q409&gt;$C$8,IF(Raw!$N409&gt;$C$9,IF(Raw!$N409&lt;$A$9,IF(Raw!$X409&gt;$C$9,IF(Raw!$X409&lt;$A$9,Raw!X409,-999),-999),-999),-999),-999),-999)</f>
        <v>1442</v>
      </c>
      <c r="R409" s="9">
        <f t="shared" si="111"/>
        <v>2.7642999999999994E-2</v>
      </c>
      <c r="S409" s="9">
        <f t="shared" si="112"/>
        <v>0.39347785859678586</v>
      </c>
      <c r="T409" s="9">
        <f t="shared" si="113"/>
        <v>3.0468000000000002E-2</v>
      </c>
      <c r="U409" s="9">
        <f t="shared" si="114"/>
        <v>0.42510917944496385</v>
      </c>
      <c r="V409" s="15">
        <f t="shared" si="115"/>
        <v>0</v>
      </c>
      <c r="X409" s="11">
        <f t="shared" si="116"/>
        <v>0</v>
      </c>
      <c r="Y409" s="11">
        <f t="shared" si="117"/>
        <v>6.8939999999999997E-18</v>
      </c>
      <c r="Z409" s="11">
        <f t="shared" si="118"/>
        <v>1.062E-3</v>
      </c>
      <c r="AA409" s="16">
        <f t="shared" si="119"/>
        <v>0</v>
      </c>
      <c r="AB409" s="9">
        <f t="shared" si="120"/>
        <v>4.1202999999999997E-2</v>
      </c>
      <c r="AC409" s="9">
        <f t="shared" si="121"/>
        <v>1</v>
      </c>
      <c r="AD409" s="15">
        <f t="shared" si="122"/>
        <v>0</v>
      </c>
      <c r="AE409" s="3">
        <f t="shared" si="123"/>
        <v>830.03759999999977</v>
      </c>
      <c r="AF409" s="2">
        <f t="shared" si="124"/>
        <v>0.25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0.16552083333333334</v>
      </c>
      <c r="C410" s="15">
        <f>Raw!C410</f>
        <v>47.2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4.1015000000000003E-2</v>
      </c>
      <c r="F410" s="9">
        <f>IF(Raw!$G410&gt;$C$8,IF(Raw!$Q410&gt;$C$8,IF(Raw!$N410&gt;$C$9,IF(Raw!$N410&lt;$A$9,IF(Raw!$X410&gt;$C$9,IF(Raw!$X410&lt;$A$9,Raw!I410,-999),-999),-999),-999),-999),-999)</f>
        <v>7.1768999999999999E-2</v>
      </c>
      <c r="G410" s="9">
        <f>Raw!G410</f>
        <v>0.90621799999999997</v>
      </c>
      <c r="H410" s="9">
        <f>IF(Raw!$G410&gt;$C$8,IF(Raw!$Q410&gt;$C$8,IF(Raw!$N410&gt;$C$9,IF(Raw!$N410&lt;$A$9,IF(Raw!$X410&gt;$C$9,IF(Raw!$X410&lt;$A$9,Raw!L410,-999),-999),-999),-999),-999),-999)</f>
        <v>628.6</v>
      </c>
      <c r="I410" s="9">
        <f>IF(Raw!$G410&gt;$C$8,IF(Raw!$Q410&gt;$C$8,IF(Raw!$N410&gt;$C$9,IF(Raw!$N410&lt;$A$9,IF(Raw!$X410&gt;$C$9,IF(Raw!$X410&lt;$A$9,Raw!M410,-999),-999),-999),-999),-999),-999)</f>
        <v>1.5211000000000001E-2</v>
      </c>
      <c r="J410" s="9">
        <f>IF(Raw!$G410&gt;$C$8,IF(Raw!$Q410&gt;$C$8,IF(Raw!$N410&gt;$C$9,IF(Raw!$N410&lt;$A$9,IF(Raw!$X410&gt;$C$9,IF(Raw!$X410&lt;$A$9,Raw!N410,-999),-999),-999),-999),-999),-999)</f>
        <v>1203</v>
      </c>
      <c r="K410" s="9">
        <f>IF(Raw!$G410&gt;$C$8,IF(Raw!$Q410&gt;$C$8,IF(Raw!$N410&gt;$C$9,IF(Raw!$N410&lt;$A$9,IF(Raw!$X410&gt;$C$9,IF(Raw!$X410&lt;$A$9,Raw!R410,-999),-999),-999),-999),-999),-999)</f>
        <v>4.2362999999999998E-2</v>
      </c>
      <c r="L410" s="9">
        <f>IF(Raw!$G410&gt;$C$8,IF(Raw!$Q410&gt;$C$8,IF(Raw!$N410&gt;$C$9,IF(Raw!$N410&lt;$A$9,IF(Raw!$X410&gt;$C$9,IF(Raw!$X410&lt;$A$9,Raw!S410,-999),-999),-999),-999),-999),-999)</f>
        <v>7.0910000000000001E-2</v>
      </c>
      <c r="M410" s="9">
        <f>Raw!Q410</f>
        <v>0.93479599999999996</v>
      </c>
      <c r="N410" s="9">
        <f>IF(Raw!$G410&gt;$C$8,IF(Raw!$Q410&gt;$C$8,IF(Raw!$N410&gt;$C$9,IF(Raw!$N410&lt;$A$9,IF(Raw!$X410&gt;$C$9,IF(Raw!$X410&lt;$A$9,Raw!V410,-999),-999),-999),-999),-999),-999)</f>
        <v>697.5</v>
      </c>
      <c r="O410" s="9">
        <f>IF(Raw!$G410&gt;$C$8,IF(Raw!$Q410&gt;$C$8,IF(Raw!$N410&gt;$C$9,IF(Raw!$N410&lt;$A$9,IF(Raw!$X410&gt;$C$9,IF(Raw!$X410&lt;$A$9,Raw!W410,-999),-999),-999),-999),-999),-999)</f>
        <v>9.7871E-2</v>
      </c>
      <c r="P410" s="9">
        <f>IF(Raw!$G410&gt;$C$8,IF(Raw!$Q410&gt;$C$8,IF(Raw!$N410&gt;$C$9,IF(Raw!$N410&lt;$A$9,IF(Raw!$X410&gt;$C$9,IF(Raw!$X410&lt;$A$9,Raw!X410,-999),-999),-999),-999),-999),-999)</f>
        <v>1346</v>
      </c>
      <c r="R410" s="9">
        <f t="shared" si="111"/>
        <v>3.0753999999999997E-2</v>
      </c>
      <c r="S410" s="9">
        <f t="shared" si="112"/>
        <v>0.42851370368822189</v>
      </c>
      <c r="T410" s="9">
        <f t="shared" si="113"/>
        <v>2.8547000000000003E-2</v>
      </c>
      <c r="U410" s="9">
        <f t="shared" si="114"/>
        <v>0.40258073614440842</v>
      </c>
      <c r="V410" s="15">
        <f t="shared" si="115"/>
        <v>0</v>
      </c>
      <c r="X410" s="11">
        <f t="shared" si="116"/>
        <v>0</v>
      </c>
      <c r="Y410" s="11">
        <f t="shared" si="117"/>
        <v>6.2859999999999995E-18</v>
      </c>
      <c r="Z410" s="11">
        <f t="shared" si="118"/>
        <v>1.2029999999999999E-3</v>
      </c>
      <c r="AA410" s="16">
        <f t="shared" si="119"/>
        <v>0</v>
      </c>
      <c r="AB410" s="9">
        <f t="shared" si="120"/>
        <v>4.2362999999999998E-2</v>
      </c>
      <c r="AC410" s="9">
        <f t="shared" si="121"/>
        <v>1</v>
      </c>
      <c r="AD410" s="15">
        <f t="shared" si="122"/>
        <v>0</v>
      </c>
      <c r="AE410" s="3">
        <f t="shared" si="123"/>
        <v>756.83439999999973</v>
      </c>
      <c r="AF410" s="2">
        <f t="shared" si="124"/>
        <v>0.25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0.16556712962962963</v>
      </c>
      <c r="C411" s="15">
        <f>Raw!C411</f>
        <v>46.3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4.1841999999999997E-2</v>
      </c>
      <c r="F411" s="9">
        <f>IF(Raw!$G411&gt;$C$8,IF(Raw!$Q411&gt;$C$8,IF(Raw!$N411&gt;$C$9,IF(Raw!$N411&lt;$A$9,IF(Raw!$X411&gt;$C$9,IF(Raw!$X411&lt;$A$9,Raw!I411,-999),-999),-999),-999),-999),-999)</f>
        <v>7.0994000000000002E-2</v>
      </c>
      <c r="G411" s="9">
        <f>Raw!G411</f>
        <v>0.90870399999999996</v>
      </c>
      <c r="H411" s="9">
        <f>IF(Raw!$G411&gt;$C$8,IF(Raw!$Q411&gt;$C$8,IF(Raw!$N411&gt;$C$9,IF(Raw!$N411&lt;$A$9,IF(Raw!$X411&gt;$C$9,IF(Raw!$X411&lt;$A$9,Raw!L411,-999),-999),-999),-999),-999),-999)</f>
        <v>676.2</v>
      </c>
      <c r="I411" s="9">
        <f>IF(Raw!$G411&gt;$C$8,IF(Raw!$Q411&gt;$C$8,IF(Raw!$N411&gt;$C$9,IF(Raw!$N411&lt;$A$9,IF(Raw!$X411&gt;$C$9,IF(Raw!$X411&lt;$A$9,Raw!M411,-999),-999),-999),-999),-999),-999)</f>
        <v>5.4539999999999996E-3</v>
      </c>
      <c r="J411" s="9">
        <f>IF(Raw!$G411&gt;$C$8,IF(Raw!$Q411&gt;$C$8,IF(Raw!$N411&gt;$C$9,IF(Raw!$N411&lt;$A$9,IF(Raw!$X411&gt;$C$9,IF(Raw!$X411&lt;$A$9,Raw!N411,-999),-999),-999),-999),-999),-999)</f>
        <v>1535</v>
      </c>
      <c r="K411" s="9">
        <f>IF(Raw!$G411&gt;$C$8,IF(Raw!$Q411&gt;$C$8,IF(Raw!$N411&gt;$C$9,IF(Raw!$N411&lt;$A$9,IF(Raw!$X411&gt;$C$9,IF(Raw!$X411&lt;$A$9,Raw!R411,-999),-999),-999),-999),-999),-999)</f>
        <v>4.3732E-2</v>
      </c>
      <c r="L411" s="9">
        <f>IF(Raw!$G411&gt;$C$8,IF(Raw!$Q411&gt;$C$8,IF(Raw!$N411&gt;$C$9,IF(Raw!$N411&lt;$A$9,IF(Raw!$X411&gt;$C$9,IF(Raw!$X411&lt;$A$9,Raw!S411,-999),-999),-999),-999),-999),-999)</f>
        <v>6.8095000000000003E-2</v>
      </c>
      <c r="M411" s="9">
        <f>Raw!Q411</f>
        <v>0.92075799999999997</v>
      </c>
      <c r="N411" s="9">
        <f>IF(Raw!$G411&gt;$C$8,IF(Raw!$Q411&gt;$C$8,IF(Raw!$N411&gt;$C$9,IF(Raw!$N411&lt;$A$9,IF(Raw!$X411&gt;$C$9,IF(Raw!$X411&lt;$A$9,Raw!V411,-999),-999),-999),-999),-999),-999)</f>
        <v>659.9</v>
      </c>
      <c r="O411" s="9">
        <f>IF(Raw!$G411&gt;$C$8,IF(Raw!$Q411&gt;$C$8,IF(Raw!$N411&gt;$C$9,IF(Raw!$N411&lt;$A$9,IF(Raw!$X411&gt;$C$9,IF(Raw!$X411&lt;$A$9,Raw!W411,-999),-999),-999),-999),-999),-999)</f>
        <v>0.389046</v>
      </c>
      <c r="P411" s="9">
        <f>IF(Raw!$G411&gt;$C$8,IF(Raw!$Q411&gt;$C$8,IF(Raw!$N411&gt;$C$9,IF(Raw!$N411&lt;$A$9,IF(Raw!$X411&gt;$C$9,IF(Raw!$X411&lt;$A$9,Raw!X411,-999),-999),-999),-999),-999),-999)</f>
        <v>1069</v>
      </c>
      <c r="R411" s="9">
        <f t="shared" si="111"/>
        <v>2.9152000000000004E-2</v>
      </c>
      <c r="S411" s="9">
        <f t="shared" si="112"/>
        <v>0.4106262501056428</v>
      </c>
      <c r="T411" s="9">
        <f t="shared" si="113"/>
        <v>2.4363000000000003E-2</v>
      </c>
      <c r="U411" s="9">
        <f t="shared" si="114"/>
        <v>0.35777957265584848</v>
      </c>
      <c r="V411" s="15">
        <f t="shared" si="115"/>
        <v>0</v>
      </c>
      <c r="X411" s="11">
        <f t="shared" si="116"/>
        <v>0</v>
      </c>
      <c r="Y411" s="11">
        <f t="shared" si="117"/>
        <v>6.7619999999999999E-18</v>
      </c>
      <c r="Z411" s="11">
        <f t="shared" si="118"/>
        <v>1.5349999999999999E-3</v>
      </c>
      <c r="AA411" s="16">
        <f t="shared" si="119"/>
        <v>0</v>
      </c>
      <c r="AB411" s="9">
        <f t="shared" si="120"/>
        <v>4.3732E-2</v>
      </c>
      <c r="AC411" s="9">
        <f t="shared" si="121"/>
        <v>1</v>
      </c>
      <c r="AD411" s="15">
        <f t="shared" si="122"/>
        <v>0</v>
      </c>
      <c r="AE411" s="3">
        <f t="shared" si="123"/>
        <v>814.1447999999998</v>
      </c>
      <c r="AF411" s="2">
        <f t="shared" si="124"/>
        <v>0.25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0.16562499999999999</v>
      </c>
      <c r="C412" s="15">
        <f>Raw!C412</f>
        <v>46.3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4.3358000000000001E-2</v>
      </c>
      <c r="F412" s="9">
        <f>IF(Raw!$G412&gt;$C$8,IF(Raw!$Q412&gt;$C$8,IF(Raw!$N412&gt;$C$9,IF(Raw!$N412&lt;$A$9,IF(Raw!$X412&gt;$C$9,IF(Raw!$X412&lt;$A$9,Raw!I412,-999),-999),-999),-999),-999),-999)</f>
        <v>7.3104000000000002E-2</v>
      </c>
      <c r="G412" s="9">
        <f>Raw!G412</f>
        <v>0.88758700000000001</v>
      </c>
      <c r="H412" s="9">
        <f>IF(Raw!$G412&gt;$C$8,IF(Raw!$Q412&gt;$C$8,IF(Raw!$N412&gt;$C$9,IF(Raw!$N412&lt;$A$9,IF(Raw!$X412&gt;$C$9,IF(Raw!$X412&lt;$A$9,Raw!L412,-999),-999),-999),-999),-999),-999)</f>
        <v>676.2</v>
      </c>
      <c r="I412" s="9">
        <f>IF(Raw!$G412&gt;$C$8,IF(Raw!$Q412&gt;$C$8,IF(Raw!$N412&gt;$C$9,IF(Raw!$N412&lt;$A$9,IF(Raw!$X412&gt;$C$9,IF(Raw!$X412&lt;$A$9,Raw!M412,-999),-999),-999),-999),-999),-999)</f>
        <v>0.36838100000000001</v>
      </c>
      <c r="J412" s="9">
        <f>IF(Raw!$G412&gt;$C$8,IF(Raw!$Q412&gt;$C$8,IF(Raw!$N412&gt;$C$9,IF(Raw!$N412&lt;$A$9,IF(Raw!$X412&gt;$C$9,IF(Raw!$X412&lt;$A$9,Raw!N412,-999),-999),-999),-999),-999),-999)</f>
        <v>1740</v>
      </c>
      <c r="K412" s="9">
        <f>IF(Raw!$G412&gt;$C$8,IF(Raw!$Q412&gt;$C$8,IF(Raw!$N412&gt;$C$9,IF(Raw!$N412&lt;$A$9,IF(Raw!$X412&gt;$C$9,IF(Raw!$X412&lt;$A$9,Raw!R412,-999),-999),-999),-999),-999),-999)</f>
        <v>4.2358E-2</v>
      </c>
      <c r="L412" s="9">
        <f>IF(Raw!$G412&gt;$C$8,IF(Raw!$Q412&gt;$C$8,IF(Raw!$N412&gt;$C$9,IF(Raw!$N412&lt;$A$9,IF(Raw!$X412&gt;$C$9,IF(Raw!$X412&lt;$A$9,Raw!S412,-999),-999),-999),-999),-999),-999)</f>
        <v>7.2982000000000005E-2</v>
      </c>
      <c r="M412" s="9">
        <f>Raw!Q412</f>
        <v>0.91193800000000003</v>
      </c>
      <c r="N412" s="9">
        <f>IF(Raw!$G412&gt;$C$8,IF(Raw!$Q412&gt;$C$8,IF(Raw!$N412&gt;$C$9,IF(Raw!$N412&lt;$A$9,IF(Raw!$X412&gt;$C$9,IF(Raw!$X412&lt;$A$9,Raw!V412,-999),-999),-999),-999),-999),-999)</f>
        <v>694.4</v>
      </c>
      <c r="O412" s="9">
        <f>IF(Raw!$G412&gt;$C$8,IF(Raw!$Q412&gt;$C$8,IF(Raw!$N412&gt;$C$9,IF(Raw!$N412&lt;$A$9,IF(Raw!$X412&gt;$C$9,IF(Raw!$X412&lt;$A$9,Raw!W412,-999),-999),-999),-999),-999),-999)</f>
        <v>2.4390000000000002E-3</v>
      </c>
      <c r="P412" s="9">
        <f>IF(Raw!$G412&gt;$C$8,IF(Raw!$Q412&gt;$C$8,IF(Raw!$N412&gt;$C$9,IF(Raw!$N412&lt;$A$9,IF(Raw!$X412&gt;$C$9,IF(Raw!$X412&lt;$A$9,Raw!X412,-999),-999),-999),-999),-999),-999)</f>
        <v>818</v>
      </c>
      <c r="R412" s="9">
        <f t="shared" si="111"/>
        <v>2.9746000000000002E-2</v>
      </c>
      <c r="S412" s="9">
        <f t="shared" si="112"/>
        <v>0.40689975924710003</v>
      </c>
      <c r="T412" s="9">
        <f t="shared" si="113"/>
        <v>3.0624000000000005E-2</v>
      </c>
      <c r="U412" s="9">
        <f t="shared" si="114"/>
        <v>0.41961031487216033</v>
      </c>
      <c r="V412" s="15">
        <f t="shared" si="115"/>
        <v>0</v>
      </c>
      <c r="X412" s="11">
        <f t="shared" si="116"/>
        <v>0</v>
      </c>
      <c r="Y412" s="11">
        <f t="shared" si="117"/>
        <v>6.7619999999999999E-18</v>
      </c>
      <c r="Z412" s="11">
        <f t="shared" si="118"/>
        <v>1.74E-3</v>
      </c>
      <c r="AA412" s="16">
        <f t="shared" si="119"/>
        <v>0</v>
      </c>
      <c r="AB412" s="9">
        <f t="shared" si="120"/>
        <v>4.2358E-2</v>
      </c>
      <c r="AC412" s="9">
        <f t="shared" si="121"/>
        <v>1</v>
      </c>
      <c r="AD412" s="15">
        <f t="shared" si="122"/>
        <v>0</v>
      </c>
      <c r="AE412" s="3">
        <f t="shared" si="123"/>
        <v>814.1447999999998</v>
      </c>
      <c r="AF412" s="2">
        <f t="shared" si="124"/>
        <v>0.25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0.16568287037037036</v>
      </c>
      <c r="C413" s="15">
        <f>Raw!C413</f>
        <v>43.9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4.1986000000000002E-2</v>
      </c>
      <c r="F413" s="9">
        <f>IF(Raw!$G413&gt;$C$8,IF(Raw!$Q413&gt;$C$8,IF(Raw!$N413&gt;$C$9,IF(Raw!$N413&lt;$A$9,IF(Raw!$X413&gt;$C$9,IF(Raw!$X413&lt;$A$9,Raw!I413,-999),-999),-999),-999),-999),-999)</f>
        <v>7.7066999999999997E-2</v>
      </c>
      <c r="G413" s="9">
        <f>Raw!G413</f>
        <v>0.88522199999999995</v>
      </c>
      <c r="H413" s="9">
        <f>IF(Raw!$G413&gt;$C$8,IF(Raw!$Q413&gt;$C$8,IF(Raw!$N413&gt;$C$9,IF(Raw!$N413&lt;$A$9,IF(Raw!$X413&gt;$C$9,IF(Raw!$X413&lt;$A$9,Raw!L413,-999),-999),-999),-999),-999),-999)</f>
        <v>723.8</v>
      </c>
      <c r="I413" s="9">
        <f>IF(Raw!$G413&gt;$C$8,IF(Raw!$Q413&gt;$C$8,IF(Raw!$N413&gt;$C$9,IF(Raw!$N413&lt;$A$9,IF(Raw!$X413&gt;$C$9,IF(Raw!$X413&lt;$A$9,Raw!M413,-999),-999),-999),-999),-999),-999)</f>
        <v>2.4390000000000002E-3</v>
      </c>
      <c r="J413" s="9">
        <f>IF(Raw!$G413&gt;$C$8,IF(Raw!$Q413&gt;$C$8,IF(Raw!$N413&gt;$C$9,IF(Raw!$N413&lt;$A$9,IF(Raw!$X413&gt;$C$9,IF(Raw!$X413&lt;$A$9,Raw!N413,-999),-999),-999),-999),-999),-999)</f>
        <v>1691</v>
      </c>
      <c r="K413" s="9">
        <f>IF(Raw!$G413&gt;$C$8,IF(Raw!$Q413&gt;$C$8,IF(Raw!$N413&gt;$C$9,IF(Raw!$N413&lt;$A$9,IF(Raw!$X413&gt;$C$9,IF(Raw!$X413&lt;$A$9,Raw!R413,-999),-999),-999),-999),-999),-999)</f>
        <v>4.4692999999999997E-2</v>
      </c>
      <c r="L413" s="9">
        <f>IF(Raw!$G413&gt;$C$8,IF(Raw!$Q413&gt;$C$8,IF(Raw!$N413&gt;$C$9,IF(Raw!$N413&lt;$A$9,IF(Raw!$X413&gt;$C$9,IF(Raw!$X413&lt;$A$9,Raw!S413,-999),-999),-999),-999),-999),-999)</f>
        <v>7.2037000000000004E-2</v>
      </c>
      <c r="M413" s="9">
        <f>Raw!Q413</f>
        <v>0.93930599999999997</v>
      </c>
      <c r="N413" s="9">
        <f>IF(Raw!$G413&gt;$C$8,IF(Raw!$Q413&gt;$C$8,IF(Raw!$N413&gt;$C$9,IF(Raw!$N413&lt;$A$9,IF(Raw!$X413&gt;$C$9,IF(Raw!$X413&lt;$A$9,Raw!V413,-999),-999),-999),-999),-999),-999)</f>
        <v>607.29999999999995</v>
      </c>
      <c r="O413" s="9">
        <f>IF(Raw!$G413&gt;$C$8,IF(Raw!$Q413&gt;$C$8,IF(Raw!$N413&gt;$C$9,IF(Raw!$N413&lt;$A$9,IF(Raw!$X413&gt;$C$9,IF(Raw!$X413&lt;$A$9,Raw!W413,-999),-999),-999),-999),-999),-999)</f>
        <v>2.4390000000000002E-3</v>
      </c>
      <c r="P413" s="9">
        <f>IF(Raw!$G413&gt;$C$8,IF(Raw!$Q413&gt;$C$8,IF(Raw!$N413&gt;$C$9,IF(Raw!$N413&lt;$A$9,IF(Raw!$X413&gt;$C$9,IF(Raw!$X413&lt;$A$9,Raw!X413,-999),-999),-999),-999),-999),-999)</f>
        <v>1040</v>
      </c>
      <c r="R413" s="9">
        <f t="shared" si="111"/>
        <v>3.5080999999999994E-2</v>
      </c>
      <c r="S413" s="9">
        <f t="shared" si="112"/>
        <v>0.45520131833339816</v>
      </c>
      <c r="T413" s="9">
        <f t="shared" si="113"/>
        <v>2.7344000000000007E-2</v>
      </c>
      <c r="U413" s="9">
        <f t="shared" si="114"/>
        <v>0.37958271443841368</v>
      </c>
      <c r="V413" s="15">
        <f t="shared" si="115"/>
        <v>0</v>
      </c>
      <c r="X413" s="11">
        <f t="shared" si="116"/>
        <v>0</v>
      </c>
      <c r="Y413" s="11">
        <f t="shared" si="117"/>
        <v>7.2379999999999995E-18</v>
      </c>
      <c r="Z413" s="11">
        <f t="shared" si="118"/>
        <v>1.691E-3</v>
      </c>
      <c r="AA413" s="16">
        <f t="shared" si="119"/>
        <v>0</v>
      </c>
      <c r="AB413" s="9">
        <f t="shared" si="120"/>
        <v>4.4692999999999997E-2</v>
      </c>
      <c r="AC413" s="9">
        <f t="shared" si="121"/>
        <v>1</v>
      </c>
      <c r="AD413" s="15">
        <f t="shared" si="122"/>
        <v>0</v>
      </c>
      <c r="AE413" s="3">
        <f t="shared" si="123"/>
        <v>871.45519999999976</v>
      </c>
      <c r="AF413" s="2">
        <f t="shared" si="124"/>
        <v>0.25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0.16574074074074074</v>
      </c>
      <c r="C414" s="15">
        <f>Raw!C414</f>
        <v>44.3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4.3797999999999997E-2</v>
      </c>
      <c r="F414" s="9">
        <f>IF(Raw!$G414&gt;$C$8,IF(Raw!$Q414&gt;$C$8,IF(Raw!$N414&gt;$C$9,IF(Raw!$N414&lt;$A$9,IF(Raw!$X414&gt;$C$9,IF(Raw!$X414&lt;$A$9,Raw!I414,-999),-999),-999),-999),-999),-999)</f>
        <v>7.5121999999999994E-2</v>
      </c>
      <c r="G414" s="9">
        <f>Raw!G414</f>
        <v>0.92767900000000003</v>
      </c>
      <c r="H414" s="9">
        <f>IF(Raw!$G414&gt;$C$8,IF(Raw!$Q414&gt;$C$8,IF(Raw!$N414&gt;$C$9,IF(Raw!$N414&lt;$A$9,IF(Raw!$X414&gt;$C$9,IF(Raw!$X414&lt;$A$9,Raw!L414,-999),-999),-999),-999),-999),-999)</f>
        <v>710.6</v>
      </c>
      <c r="I414" s="9">
        <f>IF(Raw!$G414&gt;$C$8,IF(Raw!$Q414&gt;$C$8,IF(Raw!$N414&gt;$C$9,IF(Raw!$N414&lt;$A$9,IF(Raw!$X414&gt;$C$9,IF(Raw!$X414&lt;$A$9,Raw!M414,-999),-999),-999),-999),-999),-999)</f>
        <v>1.5211000000000001E-2</v>
      </c>
      <c r="J414" s="9">
        <f>IF(Raw!$G414&gt;$C$8,IF(Raw!$Q414&gt;$C$8,IF(Raw!$N414&gt;$C$9,IF(Raw!$N414&lt;$A$9,IF(Raw!$X414&gt;$C$9,IF(Raw!$X414&lt;$A$9,Raw!N414,-999),-999),-999),-999),-999),-999)</f>
        <v>936</v>
      </c>
      <c r="K414" s="9">
        <f>IF(Raw!$G414&gt;$C$8,IF(Raw!$Q414&gt;$C$8,IF(Raw!$N414&gt;$C$9,IF(Raw!$N414&lt;$A$9,IF(Raw!$X414&gt;$C$9,IF(Raw!$X414&lt;$A$9,Raw!R414,-999),-999),-999),-999),-999),-999)</f>
        <v>4.1513000000000001E-2</v>
      </c>
      <c r="L414" s="9">
        <f>IF(Raw!$G414&gt;$C$8,IF(Raw!$Q414&gt;$C$8,IF(Raw!$N414&gt;$C$9,IF(Raw!$N414&lt;$A$9,IF(Raw!$X414&gt;$C$9,IF(Raw!$X414&lt;$A$9,Raw!S414,-999),-999),-999),-999),-999),-999)</f>
        <v>7.3348999999999998E-2</v>
      </c>
      <c r="M414" s="9">
        <f>Raw!Q414</f>
        <v>0.92109700000000005</v>
      </c>
      <c r="N414" s="9">
        <f>IF(Raw!$G414&gt;$C$8,IF(Raw!$Q414&gt;$C$8,IF(Raw!$N414&gt;$C$9,IF(Raw!$N414&lt;$A$9,IF(Raw!$X414&gt;$C$9,IF(Raw!$X414&lt;$A$9,Raw!V414,-999),-999),-999),-999),-999),-999)</f>
        <v>745.1</v>
      </c>
      <c r="O414" s="9">
        <f>IF(Raw!$G414&gt;$C$8,IF(Raw!$Q414&gt;$C$8,IF(Raw!$N414&gt;$C$9,IF(Raw!$N414&lt;$A$9,IF(Raw!$X414&gt;$C$9,IF(Raw!$X414&lt;$A$9,Raw!W414,-999),-999),-999),-999),-999),-999)</f>
        <v>0.29361399999999999</v>
      </c>
      <c r="P414" s="9">
        <f>IF(Raw!$G414&gt;$C$8,IF(Raw!$Q414&gt;$C$8,IF(Raw!$N414&gt;$C$9,IF(Raw!$N414&lt;$A$9,IF(Raw!$X414&gt;$C$9,IF(Raw!$X414&lt;$A$9,Raw!X414,-999),-999),-999),-999),-999),-999)</f>
        <v>1002</v>
      </c>
      <c r="R414" s="9">
        <f t="shared" si="111"/>
        <v>3.1323999999999998E-2</v>
      </c>
      <c r="S414" s="9">
        <f t="shared" si="112"/>
        <v>0.41697505391230266</v>
      </c>
      <c r="T414" s="9">
        <f t="shared" si="113"/>
        <v>3.1835999999999996E-2</v>
      </c>
      <c r="U414" s="9">
        <f t="shared" si="114"/>
        <v>0.43403454716492385</v>
      </c>
      <c r="V414" s="15">
        <f t="shared" si="115"/>
        <v>0</v>
      </c>
      <c r="X414" s="11">
        <f t="shared" si="116"/>
        <v>0</v>
      </c>
      <c r="Y414" s="11">
        <f t="shared" si="117"/>
        <v>7.1060000000000006E-18</v>
      </c>
      <c r="Z414" s="11">
        <f t="shared" si="118"/>
        <v>9.3599999999999998E-4</v>
      </c>
      <c r="AA414" s="16">
        <f t="shared" si="119"/>
        <v>0</v>
      </c>
      <c r="AB414" s="9">
        <f t="shared" si="120"/>
        <v>4.1513000000000001E-2</v>
      </c>
      <c r="AC414" s="9">
        <f t="shared" si="121"/>
        <v>1</v>
      </c>
      <c r="AD414" s="15">
        <f t="shared" si="122"/>
        <v>0</v>
      </c>
      <c r="AE414" s="3">
        <f t="shared" si="123"/>
        <v>855.5623999999998</v>
      </c>
      <c r="AF414" s="2">
        <f t="shared" si="124"/>
        <v>0.25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0.1657986111111111</v>
      </c>
      <c r="C415" s="15">
        <f>Raw!C415</f>
        <v>42.4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4.3804999999999997E-2</v>
      </c>
      <c r="F415" s="9">
        <f>IF(Raw!$G415&gt;$C$8,IF(Raw!$Q415&gt;$C$8,IF(Raw!$N415&gt;$C$9,IF(Raw!$N415&lt;$A$9,IF(Raw!$X415&gt;$C$9,IF(Raw!$X415&lt;$A$9,Raw!I415,-999),-999),-999),-999),-999),-999)</f>
        <v>7.4355000000000004E-2</v>
      </c>
      <c r="G415" s="9">
        <f>Raw!G415</f>
        <v>0.89331300000000002</v>
      </c>
      <c r="H415" s="9">
        <f>IF(Raw!$G415&gt;$C$8,IF(Raw!$Q415&gt;$C$8,IF(Raw!$N415&gt;$C$9,IF(Raw!$N415&lt;$A$9,IF(Raw!$X415&gt;$C$9,IF(Raw!$X415&lt;$A$9,Raw!L415,-999),-999),-999),-999),-999),-999)</f>
        <v>599.20000000000005</v>
      </c>
      <c r="I415" s="9">
        <f>IF(Raw!$G415&gt;$C$8,IF(Raw!$Q415&gt;$C$8,IF(Raw!$N415&gt;$C$9,IF(Raw!$N415&lt;$A$9,IF(Raw!$X415&gt;$C$9,IF(Raw!$X415&lt;$A$9,Raw!M415,-999),-999),-999),-999),-999),-999)</f>
        <v>8.5099999999999995E-2</v>
      </c>
      <c r="J415" s="9">
        <f>IF(Raw!$G415&gt;$C$8,IF(Raw!$Q415&gt;$C$8,IF(Raw!$N415&gt;$C$9,IF(Raw!$N415&lt;$A$9,IF(Raw!$X415&gt;$C$9,IF(Raw!$X415&lt;$A$9,Raw!N415,-999),-999),-999),-999),-999),-999)</f>
        <v>804</v>
      </c>
      <c r="K415" s="9">
        <f>IF(Raw!$G415&gt;$C$8,IF(Raw!$Q415&gt;$C$8,IF(Raw!$N415&gt;$C$9,IF(Raw!$N415&lt;$A$9,IF(Raw!$X415&gt;$C$9,IF(Raw!$X415&lt;$A$9,Raw!R415,-999),-999),-999),-999),-999),-999)</f>
        <v>4.4594000000000002E-2</v>
      </c>
      <c r="L415" s="9">
        <f>IF(Raw!$G415&gt;$C$8,IF(Raw!$Q415&gt;$C$8,IF(Raw!$N415&gt;$C$9,IF(Raw!$N415&lt;$A$9,IF(Raw!$X415&gt;$C$9,IF(Raw!$X415&lt;$A$9,Raw!S415,-999),-999),-999),-999),-999),-999)</f>
        <v>7.7269000000000004E-2</v>
      </c>
      <c r="M415" s="9">
        <f>Raw!Q415</f>
        <v>0.92849000000000004</v>
      </c>
      <c r="N415" s="9">
        <f>IF(Raw!$G415&gt;$C$8,IF(Raw!$Q415&gt;$C$8,IF(Raw!$N415&gt;$C$9,IF(Raw!$N415&lt;$A$9,IF(Raw!$X415&gt;$C$9,IF(Raw!$X415&lt;$A$9,Raw!V415,-999),-999),-999),-999),-999),-999)</f>
        <v>728.8</v>
      </c>
      <c r="O415" s="9">
        <f>IF(Raw!$G415&gt;$C$8,IF(Raw!$Q415&gt;$C$8,IF(Raw!$N415&gt;$C$9,IF(Raw!$N415&lt;$A$9,IF(Raw!$X415&gt;$C$9,IF(Raw!$X415&lt;$A$9,Raw!W415,-999),-999),-999),-999),-999),-999)</f>
        <v>9.2993000000000006E-2</v>
      </c>
      <c r="P415" s="9">
        <f>IF(Raw!$G415&gt;$C$8,IF(Raw!$Q415&gt;$C$8,IF(Raw!$N415&gt;$C$9,IF(Raw!$N415&lt;$A$9,IF(Raw!$X415&gt;$C$9,IF(Raw!$X415&lt;$A$9,Raw!X415,-999),-999),-999),-999),-999),-999)</f>
        <v>1038</v>
      </c>
      <c r="R415" s="9">
        <f t="shared" si="111"/>
        <v>3.0550000000000008E-2</v>
      </c>
      <c r="S415" s="9">
        <f t="shared" si="112"/>
        <v>0.41086678770761892</v>
      </c>
      <c r="T415" s="9">
        <f t="shared" si="113"/>
        <v>3.2675000000000003E-2</v>
      </c>
      <c r="U415" s="9">
        <f t="shared" si="114"/>
        <v>0.4228733385963323</v>
      </c>
      <c r="V415" s="15">
        <f t="shared" si="115"/>
        <v>0</v>
      </c>
      <c r="X415" s="11">
        <f t="shared" si="116"/>
        <v>0</v>
      </c>
      <c r="Y415" s="11">
        <f t="shared" si="117"/>
        <v>5.9920000000000002E-18</v>
      </c>
      <c r="Z415" s="11">
        <f t="shared" si="118"/>
        <v>8.0399999999999992E-4</v>
      </c>
      <c r="AA415" s="16">
        <f t="shared" si="119"/>
        <v>0</v>
      </c>
      <c r="AB415" s="9">
        <f t="shared" si="120"/>
        <v>4.4594000000000002E-2</v>
      </c>
      <c r="AC415" s="9">
        <f t="shared" si="121"/>
        <v>1</v>
      </c>
      <c r="AD415" s="15">
        <f t="shared" si="122"/>
        <v>0</v>
      </c>
      <c r="AE415" s="3">
        <f t="shared" si="123"/>
        <v>721.43679999999983</v>
      </c>
      <c r="AF415" s="2">
        <f t="shared" si="124"/>
        <v>0.25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0.1658449074074074</v>
      </c>
      <c r="C416" s="15">
        <f>Raw!C416</f>
        <v>41.7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4.3064999999999999E-2</v>
      </c>
      <c r="F416" s="9">
        <f>IF(Raw!$G416&gt;$C$8,IF(Raw!$Q416&gt;$C$8,IF(Raw!$N416&gt;$C$9,IF(Raw!$N416&lt;$A$9,IF(Raw!$X416&gt;$C$9,IF(Raw!$X416&lt;$A$9,Raw!I416,-999),-999),-999),-999),-999),-999)</f>
        <v>7.3647000000000004E-2</v>
      </c>
      <c r="G416" s="9">
        <f>Raw!G416</f>
        <v>0.90874699999999997</v>
      </c>
      <c r="H416" s="9">
        <f>IF(Raw!$G416&gt;$C$8,IF(Raw!$Q416&gt;$C$8,IF(Raw!$N416&gt;$C$9,IF(Raw!$N416&lt;$A$9,IF(Raw!$X416&gt;$C$9,IF(Raw!$X416&lt;$A$9,Raw!L416,-999),-999),-999),-999),-999),-999)</f>
        <v>718.8</v>
      </c>
      <c r="I416" s="9">
        <f>IF(Raw!$G416&gt;$C$8,IF(Raw!$Q416&gt;$C$8,IF(Raw!$N416&gt;$C$9,IF(Raw!$N416&lt;$A$9,IF(Raw!$X416&gt;$C$9,IF(Raw!$X416&lt;$A$9,Raw!M416,-999),-999),-999),-999),-999),-999)</f>
        <v>0.28084199999999998</v>
      </c>
      <c r="J416" s="9">
        <f>IF(Raw!$G416&gt;$C$8,IF(Raw!$Q416&gt;$C$8,IF(Raw!$N416&gt;$C$9,IF(Raw!$N416&lt;$A$9,IF(Raw!$X416&gt;$C$9,IF(Raw!$X416&lt;$A$9,Raw!N416,-999),-999),-999),-999),-999),-999)</f>
        <v>1694</v>
      </c>
      <c r="K416" s="9">
        <f>IF(Raw!$G416&gt;$C$8,IF(Raw!$Q416&gt;$C$8,IF(Raw!$N416&gt;$C$9,IF(Raw!$N416&lt;$A$9,IF(Raw!$X416&gt;$C$9,IF(Raw!$X416&lt;$A$9,Raw!R416,-999),-999),-999),-999),-999),-999)</f>
        <v>4.2025E-2</v>
      </c>
      <c r="L416" s="9">
        <f>IF(Raw!$G416&gt;$C$8,IF(Raw!$Q416&gt;$C$8,IF(Raw!$N416&gt;$C$9,IF(Raw!$N416&lt;$A$9,IF(Raw!$X416&gt;$C$9,IF(Raw!$X416&lt;$A$9,Raw!S416,-999),-999),-999),-999),-999),-999)</f>
        <v>7.4175000000000005E-2</v>
      </c>
      <c r="M416" s="9">
        <f>Raw!Q416</f>
        <v>0.94602600000000003</v>
      </c>
      <c r="N416" s="9">
        <f>IF(Raw!$G416&gt;$C$8,IF(Raw!$Q416&gt;$C$8,IF(Raw!$N416&gt;$C$9,IF(Raw!$N416&lt;$A$9,IF(Raw!$X416&gt;$C$9,IF(Raw!$X416&lt;$A$9,Raw!V416,-999),-999),-999),-999),-999),-999)</f>
        <v>638.70000000000005</v>
      </c>
      <c r="O416" s="9">
        <f>IF(Raw!$G416&gt;$C$8,IF(Raw!$Q416&gt;$C$8,IF(Raw!$N416&gt;$C$9,IF(Raw!$N416&lt;$A$9,IF(Raw!$X416&gt;$C$9,IF(Raw!$X416&lt;$A$9,Raw!W416,-999),-999),-999),-999),-999),-999)</f>
        <v>2.4390000000000002E-3</v>
      </c>
      <c r="P416" s="9">
        <f>IF(Raw!$G416&gt;$C$8,IF(Raw!$Q416&gt;$C$8,IF(Raw!$N416&gt;$C$9,IF(Raw!$N416&lt;$A$9,IF(Raw!$X416&gt;$C$9,IF(Raw!$X416&lt;$A$9,Raw!X416,-999),-999),-999),-999),-999),-999)</f>
        <v>906</v>
      </c>
      <c r="R416" s="9">
        <f t="shared" si="111"/>
        <v>3.0582000000000005E-2</v>
      </c>
      <c r="S416" s="9">
        <f t="shared" si="112"/>
        <v>0.41525113039227673</v>
      </c>
      <c r="T416" s="9">
        <f t="shared" si="113"/>
        <v>3.2150000000000005E-2</v>
      </c>
      <c r="U416" s="9">
        <f t="shared" si="114"/>
        <v>0.43343444556791377</v>
      </c>
      <c r="V416" s="15">
        <f t="shared" si="115"/>
        <v>0</v>
      </c>
      <c r="X416" s="11">
        <f t="shared" si="116"/>
        <v>0</v>
      </c>
      <c r="Y416" s="11">
        <f t="shared" si="117"/>
        <v>7.187999999999999E-18</v>
      </c>
      <c r="Z416" s="11">
        <f t="shared" si="118"/>
        <v>1.694E-3</v>
      </c>
      <c r="AA416" s="16">
        <f t="shared" si="119"/>
        <v>0</v>
      </c>
      <c r="AB416" s="9">
        <f t="shared" si="120"/>
        <v>4.2025E-2</v>
      </c>
      <c r="AC416" s="9">
        <f t="shared" si="121"/>
        <v>1</v>
      </c>
      <c r="AD416" s="15">
        <f t="shared" si="122"/>
        <v>0</v>
      </c>
      <c r="AE416" s="3">
        <f t="shared" si="123"/>
        <v>865.43519999999967</v>
      </c>
      <c r="AF416" s="2">
        <f t="shared" si="124"/>
        <v>0.25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0.16590277777777776</v>
      </c>
      <c r="C417" s="15">
        <f>Raw!C417</f>
        <v>41.3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4.4877E-2</v>
      </c>
      <c r="F417" s="9">
        <f>IF(Raw!$G417&gt;$C$8,IF(Raw!$Q417&gt;$C$8,IF(Raw!$N417&gt;$C$9,IF(Raw!$N417&lt;$A$9,IF(Raw!$X417&gt;$C$9,IF(Raw!$X417&lt;$A$9,Raw!I417,-999),-999),-999),-999),-999),-999)</f>
        <v>7.7865000000000004E-2</v>
      </c>
      <c r="G417" s="9">
        <f>Raw!G417</f>
        <v>0.84288399999999997</v>
      </c>
      <c r="H417" s="9">
        <f>IF(Raw!$G417&gt;$C$8,IF(Raw!$Q417&gt;$C$8,IF(Raw!$N417&gt;$C$9,IF(Raw!$N417&lt;$A$9,IF(Raw!$X417&gt;$C$9,IF(Raw!$X417&lt;$A$9,Raw!L417,-999),-999),-999),-999),-999),-999)</f>
        <v>654.9</v>
      </c>
      <c r="I417" s="9">
        <f>IF(Raw!$G417&gt;$C$8,IF(Raw!$Q417&gt;$C$8,IF(Raw!$N417&gt;$C$9,IF(Raw!$N417&lt;$A$9,IF(Raw!$X417&gt;$C$9,IF(Raw!$X417&lt;$A$9,Raw!M417,-999),-999),-999),-999),-999),-999)</f>
        <v>2.4390000000000002E-3</v>
      </c>
      <c r="J417" s="9">
        <f>IF(Raw!$G417&gt;$C$8,IF(Raw!$Q417&gt;$C$8,IF(Raw!$N417&gt;$C$9,IF(Raw!$N417&lt;$A$9,IF(Raw!$X417&gt;$C$9,IF(Raw!$X417&lt;$A$9,Raw!N417,-999),-999),-999),-999),-999),-999)</f>
        <v>1306</v>
      </c>
      <c r="K417" s="9">
        <f>IF(Raw!$G417&gt;$C$8,IF(Raw!$Q417&gt;$C$8,IF(Raw!$N417&gt;$C$9,IF(Raw!$N417&lt;$A$9,IF(Raw!$X417&gt;$C$9,IF(Raw!$X417&lt;$A$9,Raw!R417,-999),-999),-999),-999),-999),-999)</f>
        <v>4.4315E-2</v>
      </c>
      <c r="L417" s="9">
        <f>IF(Raw!$G417&gt;$C$8,IF(Raw!$Q417&gt;$C$8,IF(Raw!$N417&gt;$C$9,IF(Raw!$N417&lt;$A$9,IF(Raw!$X417&gt;$C$9,IF(Raw!$X417&lt;$A$9,Raw!S417,-999),-999),-999),-999),-999),-999)</f>
        <v>7.1988999999999997E-2</v>
      </c>
      <c r="M417" s="9">
        <f>Raw!Q417</f>
        <v>0.90953200000000001</v>
      </c>
      <c r="N417" s="9">
        <f>IF(Raw!$G417&gt;$C$8,IF(Raw!$Q417&gt;$C$8,IF(Raw!$N417&gt;$C$9,IF(Raw!$N417&lt;$A$9,IF(Raw!$X417&gt;$C$9,IF(Raw!$X417&lt;$A$9,Raw!V417,-999),-999),-999),-999),-999),-999)</f>
        <v>737</v>
      </c>
      <c r="O417" s="9">
        <f>IF(Raw!$G417&gt;$C$8,IF(Raw!$Q417&gt;$C$8,IF(Raw!$N417&gt;$C$9,IF(Raw!$N417&lt;$A$9,IF(Raw!$X417&gt;$C$9,IF(Raw!$X417&lt;$A$9,Raw!W417,-999),-999),-999),-999),-999),-999)</f>
        <v>0.115521</v>
      </c>
      <c r="P417" s="9">
        <f>IF(Raw!$G417&gt;$C$8,IF(Raw!$Q417&gt;$C$8,IF(Raw!$N417&gt;$C$9,IF(Raw!$N417&lt;$A$9,IF(Raw!$X417&gt;$C$9,IF(Raw!$X417&lt;$A$9,Raw!X417,-999),-999),-999),-999),-999),-999)</f>
        <v>1502</v>
      </c>
      <c r="R417" s="9">
        <f t="shared" si="111"/>
        <v>3.2988000000000003E-2</v>
      </c>
      <c r="S417" s="9">
        <f t="shared" si="112"/>
        <v>0.4236563282604508</v>
      </c>
      <c r="T417" s="9">
        <f t="shared" si="113"/>
        <v>2.7673999999999997E-2</v>
      </c>
      <c r="U417" s="9">
        <f t="shared" si="114"/>
        <v>0.38441984192029333</v>
      </c>
      <c r="V417" s="15">
        <f t="shared" si="115"/>
        <v>0</v>
      </c>
      <c r="X417" s="11">
        <f t="shared" si="116"/>
        <v>0</v>
      </c>
      <c r="Y417" s="11">
        <f t="shared" si="117"/>
        <v>6.5489999999999996E-18</v>
      </c>
      <c r="Z417" s="11">
        <f t="shared" si="118"/>
        <v>1.3059999999999999E-3</v>
      </c>
      <c r="AA417" s="16">
        <f t="shared" si="119"/>
        <v>0</v>
      </c>
      <c r="AB417" s="9">
        <f t="shared" si="120"/>
        <v>4.4315E-2</v>
      </c>
      <c r="AC417" s="9">
        <f t="shared" si="121"/>
        <v>1</v>
      </c>
      <c r="AD417" s="15">
        <f t="shared" si="122"/>
        <v>0</v>
      </c>
      <c r="AE417" s="3">
        <f t="shared" si="123"/>
        <v>788.49959999999976</v>
      </c>
      <c r="AF417" s="2">
        <f t="shared" si="124"/>
        <v>0.25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0.16596064814814815</v>
      </c>
      <c r="C418" s="15">
        <f>Raw!C418</f>
        <v>39.299999999999997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4.3235000000000003E-2</v>
      </c>
      <c r="F418" s="9">
        <f>IF(Raw!$G418&gt;$C$8,IF(Raw!$Q418&gt;$C$8,IF(Raw!$N418&gt;$C$9,IF(Raw!$N418&lt;$A$9,IF(Raw!$X418&gt;$C$9,IF(Raw!$X418&lt;$A$9,Raw!I418,-999),-999),-999),-999),-999),-999)</f>
        <v>7.3311000000000001E-2</v>
      </c>
      <c r="G418" s="9">
        <f>Raw!G418</f>
        <v>0.90559100000000003</v>
      </c>
      <c r="H418" s="9">
        <f>IF(Raw!$G418&gt;$C$8,IF(Raw!$Q418&gt;$C$8,IF(Raw!$N418&gt;$C$9,IF(Raw!$N418&lt;$A$9,IF(Raw!$X418&gt;$C$9,IF(Raw!$X418&lt;$A$9,Raw!L418,-999),-999),-999),-999),-999),-999)</f>
        <v>633.6</v>
      </c>
      <c r="I418" s="9">
        <f>IF(Raw!$G418&gt;$C$8,IF(Raw!$Q418&gt;$C$8,IF(Raw!$N418&gt;$C$9,IF(Raw!$N418&lt;$A$9,IF(Raw!$X418&gt;$C$9,IF(Raw!$X418&lt;$A$9,Raw!M418,-999),-999),-999),-999),-999),-999)</f>
        <v>2.4390000000000002E-3</v>
      </c>
      <c r="J418" s="9">
        <f>IF(Raw!$G418&gt;$C$8,IF(Raw!$Q418&gt;$C$8,IF(Raw!$N418&gt;$C$9,IF(Raw!$N418&lt;$A$9,IF(Raw!$X418&gt;$C$9,IF(Raw!$X418&lt;$A$9,Raw!N418,-999),-999),-999),-999),-999),-999)</f>
        <v>1272</v>
      </c>
      <c r="K418" s="9">
        <f>IF(Raw!$G418&gt;$C$8,IF(Raw!$Q418&gt;$C$8,IF(Raw!$N418&gt;$C$9,IF(Raw!$N418&lt;$A$9,IF(Raw!$X418&gt;$C$9,IF(Raw!$X418&lt;$A$9,Raw!R418,-999),-999),-999),-999),-999),-999)</f>
        <v>4.6587999999999997E-2</v>
      </c>
      <c r="L418" s="9">
        <f>IF(Raw!$G418&gt;$C$8,IF(Raw!$Q418&gt;$C$8,IF(Raw!$N418&gt;$C$9,IF(Raw!$N418&lt;$A$9,IF(Raw!$X418&gt;$C$9,IF(Raw!$X418&lt;$A$9,Raw!S418,-999),-999),-999),-999),-999),-999)</f>
        <v>7.6255000000000003E-2</v>
      </c>
      <c r="M418" s="9">
        <f>Raw!Q418</f>
        <v>0.947376</v>
      </c>
      <c r="N418" s="9">
        <f>IF(Raw!$G418&gt;$C$8,IF(Raw!$Q418&gt;$C$8,IF(Raw!$N418&gt;$C$9,IF(Raw!$N418&lt;$A$9,IF(Raw!$X418&gt;$C$9,IF(Raw!$X418&lt;$A$9,Raw!V418,-999),-999),-999),-999),-999),-999)</f>
        <v>604.20000000000005</v>
      </c>
      <c r="O418" s="9">
        <f>IF(Raw!$G418&gt;$C$8,IF(Raw!$Q418&gt;$C$8,IF(Raw!$N418&gt;$C$9,IF(Raw!$N418&lt;$A$9,IF(Raw!$X418&gt;$C$9,IF(Raw!$X418&lt;$A$9,Raw!W418,-999),-999),-999),-999),-999),-999)</f>
        <v>0.22674</v>
      </c>
      <c r="P418" s="9">
        <f>IF(Raw!$G418&gt;$C$8,IF(Raw!$Q418&gt;$C$8,IF(Raw!$N418&gt;$C$9,IF(Raw!$N418&lt;$A$9,IF(Raw!$X418&gt;$C$9,IF(Raw!$X418&lt;$A$9,Raw!X418,-999),-999),-999),-999),-999),-999)</f>
        <v>673</v>
      </c>
      <c r="R418" s="9">
        <f t="shared" si="111"/>
        <v>3.0075999999999999E-2</v>
      </c>
      <c r="S418" s="9">
        <f t="shared" si="112"/>
        <v>0.41025221317401206</v>
      </c>
      <c r="T418" s="9">
        <f t="shared" si="113"/>
        <v>2.9667000000000006E-2</v>
      </c>
      <c r="U418" s="9">
        <f t="shared" si="114"/>
        <v>0.38904989836732023</v>
      </c>
      <c r="V418" s="15">
        <f t="shared" si="115"/>
        <v>0</v>
      </c>
      <c r="X418" s="11">
        <f t="shared" si="116"/>
        <v>0</v>
      </c>
      <c r="Y418" s="11">
        <f t="shared" si="117"/>
        <v>6.336E-18</v>
      </c>
      <c r="Z418" s="11">
        <f t="shared" si="118"/>
        <v>1.2719999999999999E-3</v>
      </c>
      <c r="AA418" s="16">
        <f t="shared" si="119"/>
        <v>0</v>
      </c>
      <c r="AB418" s="9">
        <f t="shared" si="120"/>
        <v>4.6587999999999997E-2</v>
      </c>
      <c r="AC418" s="9">
        <f t="shared" si="121"/>
        <v>1</v>
      </c>
      <c r="AD418" s="15">
        <f t="shared" si="122"/>
        <v>0</v>
      </c>
      <c r="AE418" s="3">
        <f t="shared" si="123"/>
        <v>762.85439999999983</v>
      </c>
      <c r="AF418" s="2">
        <f t="shared" si="124"/>
        <v>0.25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0.16601851851851854</v>
      </c>
      <c r="C419" s="15">
        <f>Raw!C419</f>
        <v>39.5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4.3977000000000002E-2</v>
      </c>
      <c r="F419" s="9">
        <f>IF(Raw!$G419&gt;$C$8,IF(Raw!$Q419&gt;$C$8,IF(Raw!$N419&gt;$C$9,IF(Raw!$N419&lt;$A$9,IF(Raw!$X419&gt;$C$9,IF(Raw!$X419&lt;$A$9,Raw!I419,-999),-999),-999),-999),-999),-999)</f>
        <v>7.4167999999999998E-2</v>
      </c>
      <c r="G419" s="9">
        <f>Raw!G419</f>
        <v>0.90276400000000001</v>
      </c>
      <c r="H419" s="9">
        <f>IF(Raw!$G419&gt;$C$8,IF(Raw!$Q419&gt;$C$8,IF(Raw!$N419&gt;$C$9,IF(Raw!$N419&lt;$A$9,IF(Raw!$X419&gt;$C$9,IF(Raw!$X419&lt;$A$9,Raw!L419,-999),-999),-999),-999),-999),-999)</f>
        <v>620.5</v>
      </c>
      <c r="I419" s="9">
        <f>IF(Raw!$G419&gt;$C$8,IF(Raw!$Q419&gt;$C$8,IF(Raw!$N419&gt;$C$9,IF(Raw!$N419&lt;$A$9,IF(Raw!$X419&gt;$C$9,IF(Raw!$X419&lt;$A$9,Raw!M419,-999),-999),-999),-999),-999),-999)</f>
        <v>5.4539999999999996E-3</v>
      </c>
      <c r="J419" s="9">
        <f>IF(Raw!$G419&gt;$C$8,IF(Raw!$Q419&gt;$C$8,IF(Raw!$N419&gt;$C$9,IF(Raw!$N419&lt;$A$9,IF(Raw!$X419&gt;$C$9,IF(Raw!$X419&lt;$A$9,Raw!N419,-999),-999),-999),-999),-999),-999)</f>
        <v>922</v>
      </c>
      <c r="K419" s="9">
        <f>IF(Raw!$G419&gt;$C$8,IF(Raw!$Q419&gt;$C$8,IF(Raw!$N419&gt;$C$9,IF(Raw!$N419&lt;$A$9,IF(Raw!$X419&gt;$C$9,IF(Raw!$X419&lt;$A$9,Raw!R419,-999),-999),-999),-999),-999),-999)</f>
        <v>4.7994000000000002E-2</v>
      </c>
      <c r="L419" s="9">
        <f>IF(Raw!$G419&gt;$C$8,IF(Raw!$Q419&gt;$C$8,IF(Raw!$N419&gt;$C$9,IF(Raw!$N419&lt;$A$9,IF(Raw!$X419&gt;$C$9,IF(Raw!$X419&lt;$A$9,Raw!S419,-999),-999),-999),-999),-999),-999)</f>
        <v>7.9087000000000005E-2</v>
      </c>
      <c r="M419" s="9">
        <f>Raw!Q419</f>
        <v>0.93260399999999999</v>
      </c>
      <c r="N419" s="9">
        <f>IF(Raw!$G419&gt;$C$8,IF(Raw!$Q419&gt;$C$8,IF(Raw!$N419&gt;$C$9,IF(Raw!$N419&lt;$A$9,IF(Raw!$X419&gt;$C$9,IF(Raw!$X419&lt;$A$9,Raw!V419,-999),-999),-999),-999),-999),-999)</f>
        <v>654.9</v>
      </c>
      <c r="O419" s="9">
        <f>IF(Raw!$G419&gt;$C$8,IF(Raw!$Q419&gt;$C$8,IF(Raw!$N419&gt;$C$9,IF(Raw!$N419&lt;$A$9,IF(Raw!$X419&gt;$C$9,IF(Raw!$X419&lt;$A$9,Raw!W419,-999),-999),-999),-999),-999),-999)</f>
        <v>2.4390000000000002E-3</v>
      </c>
      <c r="P419" s="9">
        <f>IF(Raw!$G419&gt;$C$8,IF(Raw!$Q419&gt;$C$8,IF(Raw!$N419&gt;$C$9,IF(Raw!$N419&lt;$A$9,IF(Raw!$X419&gt;$C$9,IF(Raw!$X419&lt;$A$9,Raw!X419,-999),-999),-999),-999),-999),-999)</f>
        <v>628</v>
      </c>
      <c r="R419" s="9">
        <f t="shared" si="111"/>
        <v>3.0190999999999996E-2</v>
      </c>
      <c r="S419" s="9">
        <f t="shared" si="112"/>
        <v>0.40706234494660765</v>
      </c>
      <c r="T419" s="9">
        <f t="shared" si="113"/>
        <v>3.1093000000000003E-2</v>
      </c>
      <c r="U419" s="9">
        <f t="shared" si="114"/>
        <v>0.39314931657541696</v>
      </c>
      <c r="V419" s="15">
        <f t="shared" si="115"/>
        <v>0</v>
      </c>
      <c r="X419" s="11">
        <f t="shared" si="116"/>
        <v>0</v>
      </c>
      <c r="Y419" s="11">
        <f t="shared" si="117"/>
        <v>6.2049999999999997E-18</v>
      </c>
      <c r="Z419" s="11">
        <f t="shared" si="118"/>
        <v>9.2199999999999997E-4</v>
      </c>
      <c r="AA419" s="16">
        <f t="shared" si="119"/>
        <v>0</v>
      </c>
      <c r="AB419" s="9">
        <f t="shared" si="120"/>
        <v>4.7994000000000002E-2</v>
      </c>
      <c r="AC419" s="9">
        <f t="shared" si="121"/>
        <v>1</v>
      </c>
      <c r="AD419" s="15">
        <f t="shared" si="122"/>
        <v>0</v>
      </c>
      <c r="AE419" s="3">
        <f t="shared" si="123"/>
        <v>747.08199999999977</v>
      </c>
      <c r="AF419" s="2">
        <f t="shared" si="124"/>
        <v>0.25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0.1660763888888889</v>
      </c>
      <c r="C420" s="15">
        <f>Raw!C420</f>
        <v>37.700000000000003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4.8210000000000003E-2</v>
      </c>
      <c r="F420" s="9">
        <f>IF(Raw!$G420&gt;$C$8,IF(Raw!$Q420&gt;$C$8,IF(Raw!$N420&gt;$C$9,IF(Raw!$N420&lt;$A$9,IF(Raw!$X420&gt;$C$9,IF(Raw!$X420&lt;$A$9,Raw!I420,-999),-999),-999),-999),-999),-999)</f>
        <v>7.9850000000000004E-2</v>
      </c>
      <c r="G420" s="9">
        <f>Raw!G420</f>
        <v>0.89838499999999999</v>
      </c>
      <c r="H420" s="9">
        <f>IF(Raw!$G420&gt;$C$8,IF(Raw!$Q420&gt;$C$8,IF(Raw!$N420&gt;$C$9,IF(Raw!$N420&lt;$A$9,IF(Raw!$X420&gt;$C$9,IF(Raw!$X420&lt;$A$9,Raw!L420,-999),-999),-999),-999),-999),-999)</f>
        <v>702.5</v>
      </c>
      <c r="I420" s="9">
        <f>IF(Raw!$G420&gt;$C$8,IF(Raw!$Q420&gt;$C$8,IF(Raw!$N420&gt;$C$9,IF(Raw!$N420&lt;$A$9,IF(Raw!$X420&gt;$C$9,IF(Raw!$X420&lt;$A$9,Raw!M420,-999),-999),-999),-999),-999),-999)</f>
        <v>0.33006600000000003</v>
      </c>
      <c r="J420" s="9">
        <f>IF(Raw!$G420&gt;$C$8,IF(Raw!$Q420&gt;$C$8,IF(Raw!$N420&gt;$C$9,IF(Raw!$N420&lt;$A$9,IF(Raw!$X420&gt;$C$9,IF(Raw!$X420&lt;$A$9,Raw!N420,-999),-999),-999),-999),-999),-999)</f>
        <v>951</v>
      </c>
      <c r="K420" s="9">
        <f>IF(Raw!$G420&gt;$C$8,IF(Raw!$Q420&gt;$C$8,IF(Raw!$N420&gt;$C$9,IF(Raw!$N420&lt;$A$9,IF(Raw!$X420&gt;$C$9,IF(Raw!$X420&lt;$A$9,Raw!R420,-999),-999),-999),-999),-999),-999)</f>
        <v>4.3691000000000001E-2</v>
      </c>
      <c r="L420" s="9">
        <f>IF(Raw!$G420&gt;$C$8,IF(Raw!$Q420&gt;$C$8,IF(Raw!$N420&gt;$C$9,IF(Raw!$N420&lt;$A$9,IF(Raw!$X420&gt;$C$9,IF(Raw!$X420&lt;$A$9,Raw!S420,-999),-999),-999),-999),-999),-999)</f>
        <v>7.5121999999999994E-2</v>
      </c>
      <c r="M420" s="9">
        <f>Raw!Q420</f>
        <v>0.95101800000000003</v>
      </c>
      <c r="N420" s="9">
        <f>IF(Raw!$G420&gt;$C$8,IF(Raw!$Q420&gt;$C$8,IF(Raw!$N420&gt;$C$9,IF(Raw!$N420&lt;$A$9,IF(Raw!$X420&gt;$C$9,IF(Raw!$X420&lt;$A$9,Raw!V420,-999),-999),-999),-999),-999),-999)</f>
        <v>612.29999999999995</v>
      </c>
      <c r="O420" s="9">
        <f>IF(Raw!$G420&gt;$C$8,IF(Raw!$Q420&gt;$C$8,IF(Raw!$N420&gt;$C$9,IF(Raw!$N420&lt;$A$9,IF(Raw!$X420&gt;$C$9,IF(Raw!$X420&lt;$A$9,Raw!W420,-999),-999),-999),-999),-999),-999)</f>
        <v>1.0333E-2</v>
      </c>
      <c r="P420" s="9">
        <f>IF(Raw!$G420&gt;$C$8,IF(Raw!$Q420&gt;$C$8,IF(Raw!$N420&gt;$C$9,IF(Raw!$N420&lt;$A$9,IF(Raw!$X420&gt;$C$9,IF(Raw!$X420&lt;$A$9,Raw!X420,-999),-999),-999),-999),-999),-999)</f>
        <v>741</v>
      </c>
      <c r="R420" s="9">
        <f t="shared" si="111"/>
        <v>3.1640000000000001E-2</v>
      </c>
      <c r="S420" s="9">
        <f t="shared" si="112"/>
        <v>0.39624295554164057</v>
      </c>
      <c r="T420" s="9">
        <f t="shared" si="113"/>
        <v>3.1430999999999994E-2</v>
      </c>
      <c r="U420" s="9">
        <f t="shared" si="114"/>
        <v>0.41839940363675082</v>
      </c>
      <c r="V420" s="15">
        <f t="shared" si="115"/>
        <v>0</v>
      </c>
      <c r="X420" s="11">
        <f t="shared" si="116"/>
        <v>0</v>
      </c>
      <c r="Y420" s="11">
        <f t="shared" si="117"/>
        <v>7.0249999999999992E-18</v>
      </c>
      <c r="Z420" s="11">
        <f t="shared" si="118"/>
        <v>9.5099999999999991E-4</v>
      </c>
      <c r="AA420" s="16">
        <f t="shared" si="119"/>
        <v>0</v>
      </c>
      <c r="AB420" s="9">
        <f t="shared" si="120"/>
        <v>4.3691000000000001E-2</v>
      </c>
      <c r="AC420" s="9">
        <f t="shared" si="121"/>
        <v>1</v>
      </c>
      <c r="AD420" s="15">
        <f t="shared" si="122"/>
        <v>0</v>
      </c>
      <c r="AE420" s="3">
        <f t="shared" si="123"/>
        <v>845.80999999999972</v>
      </c>
      <c r="AF420" s="2">
        <f t="shared" si="124"/>
        <v>0.25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0.16613425925925926</v>
      </c>
      <c r="C421" s="15">
        <f>Raw!C421</f>
        <v>36.6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4.5620000000000001E-2</v>
      </c>
      <c r="F421" s="9">
        <f>IF(Raw!$G421&gt;$C$8,IF(Raw!$Q421&gt;$C$8,IF(Raw!$N421&gt;$C$9,IF(Raw!$N421&lt;$A$9,IF(Raw!$X421&gt;$C$9,IF(Raw!$X421&lt;$A$9,Raw!I421,-999),-999),-999),-999),-999),-999)</f>
        <v>8.0362000000000003E-2</v>
      </c>
      <c r="G421" s="9">
        <f>Raw!G421</f>
        <v>0.92371000000000003</v>
      </c>
      <c r="H421" s="9">
        <f>IF(Raw!$G421&gt;$C$8,IF(Raw!$Q421&gt;$C$8,IF(Raw!$N421&gt;$C$9,IF(Raw!$N421&lt;$A$9,IF(Raw!$X421&gt;$C$9,IF(Raw!$X421&lt;$A$9,Raw!L421,-999),-999),-999),-999),-999),-999)</f>
        <v>649.9</v>
      </c>
      <c r="I421" s="9">
        <f>IF(Raw!$G421&gt;$C$8,IF(Raw!$Q421&gt;$C$8,IF(Raw!$N421&gt;$C$9,IF(Raw!$N421&lt;$A$9,IF(Raw!$X421&gt;$C$9,IF(Raw!$X421&lt;$A$9,Raw!M421,-999),-999),-999),-999),-999),-999)</f>
        <v>0.17263800000000001</v>
      </c>
      <c r="J421" s="9">
        <f>IF(Raw!$G421&gt;$C$8,IF(Raw!$Q421&gt;$C$8,IF(Raw!$N421&gt;$C$9,IF(Raw!$N421&lt;$A$9,IF(Raw!$X421&gt;$C$9,IF(Raw!$X421&lt;$A$9,Raw!N421,-999),-999),-999),-999),-999),-999)</f>
        <v>1071</v>
      </c>
      <c r="K421" s="9">
        <f>IF(Raw!$G421&gt;$C$8,IF(Raw!$Q421&gt;$C$8,IF(Raw!$N421&gt;$C$9,IF(Raw!$N421&lt;$A$9,IF(Raw!$X421&gt;$C$9,IF(Raw!$X421&lt;$A$9,Raw!R421,-999),-999),-999),-999),-999),-999)</f>
        <v>4.9055000000000001E-2</v>
      </c>
      <c r="L421" s="9">
        <f>IF(Raw!$G421&gt;$C$8,IF(Raw!$Q421&gt;$C$8,IF(Raw!$N421&gt;$C$9,IF(Raw!$N421&lt;$A$9,IF(Raw!$X421&gt;$C$9,IF(Raw!$X421&lt;$A$9,Raw!S421,-999),-999),-999),-999),-999),-999)</f>
        <v>8.0453999999999998E-2</v>
      </c>
      <c r="M421" s="9">
        <f>Raw!Q421</f>
        <v>0.92364000000000002</v>
      </c>
      <c r="N421" s="9">
        <f>IF(Raw!$G421&gt;$C$8,IF(Raw!$Q421&gt;$C$8,IF(Raw!$N421&gt;$C$9,IF(Raw!$N421&lt;$A$9,IF(Raw!$X421&gt;$C$9,IF(Raw!$X421&lt;$A$9,Raw!V421,-999),-999),-999),-999),-999),-999)</f>
        <v>556.6</v>
      </c>
      <c r="O421" s="9">
        <f>IF(Raw!$G421&gt;$C$8,IF(Raw!$Q421&gt;$C$8,IF(Raw!$N421&gt;$C$9,IF(Raw!$N421&lt;$A$9,IF(Raw!$X421&gt;$C$9,IF(Raw!$X421&lt;$A$9,Raw!W421,-999),-999),-999),-999),-999),-999)</f>
        <v>5.3525999999999997E-2</v>
      </c>
      <c r="P421" s="9">
        <f>IF(Raw!$G421&gt;$C$8,IF(Raw!$Q421&gt;$C$8,IF(Raw!$N421&gt;$C$9,IF(Raw!$N421&lt;$A$9,IF(Raw!$X421&gt;$C$9,IF(Raw!$X421&lt;$A$9,Raw!X421,-999),-999),-999),-999),-999),-999)</f>
        <v>763</v>
      </c>
      <c r="R421" s="9">
        <f t="shared" si="111"/>
        <v>3.4742000000000002E-2</v>
      </c>
      <c r="S421" s="9">
        <f t="shared" si="112"/>
        <v>0.43231875762176153</v>
      </c>
      <c r="T421" s="9">
        <f t="shared" si="113"/>
        <v>3.1398999999999996E-2</v>
      </c>
      <c r="U421" s="9">
        <f t="shared" si="114"/>
        <v>0.39027270241380163</v>
      </c>
      <c r="V421" s="15">
        <f t="shared" si="115"/>
        <v>0</v>
      </c>
      <c r="X421" s="11">
        <f t="shared" si="116"/>
        <v>0</v>
      </c>
      <c r="Y421" s="11">
        <f t="shared" si="117"/>
        <v>6.4989999999999991E-18</v>
      </c>
      <c r="Z421" s="11">
        <f t="shared" si="118"/>
        <v>1.0709999999999999E-3</v>
      </c>
      <c r="AA421" s="16">
        <f t="shared" si="119"/>
        <v>0</v>
      </c>
      <c r="AB421" s="9">
        <f t="shared" si="120"/>
        <v>4.9055000000000001E-2</v>
      </c>
      <c r="AC421" s="9">
        <f t="shared" si="121"/>
        <v>1</v>
      </c>
      <c r="AD421" s="15">
        <f t="shared" si="122"/>
        <v>0</v>
      </c>
      <c r="AE421" s="3">
        <f t="shared" si="123"/>
        <v>782.47959999999966</v>
      </c>
      <c r="AF421" s="2">
        <f t="shared" si="124"/>
        <v>0.25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0.16618055555555555</v>
      </c>
      <c r="C422" s="15">
        <f>Raw!C422</f>
        <v>36.4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4.6892000000000003E-2</v>
      </c>
      <c r="F422" s="9">
        <f>IF(Raw!$G422&gt;$C$8,IF(Raw!$Q422&gt;$C$8,IF(Raw!$N422&gt;$C$9,IF(Raw!$N422&lt;$A$9,IF(Raw!$X422&gt;$C$9,IF(Raw!$X422&lt;$A$9,Raw!I422,-999),-999),-999),-999),-999),-999)</f>
        <v>7.6683000000000001E-2</v>
      </c>
      <c r="G422" s="9">
        <f>Raw!G422</f>
        <v>0.94337400000000005</v>
      </c>
      <c r="H422" s="9">
        <f>IF(Raw!$G422&gt;$C$8,IF(Raw!$Q422&gt;$C$8,IF(Raw!$N422&gt;$C$9,IF(Raw!$N422&lt;$A$9,IF(Raw!$X422&gt;$C$9,IF(Raw!$X422&lt;$A$9,Raw!L422,-999),-999),-999),-999),-999),-999)</f>
        <v>638.70000000000005</v>
      </c>
      <c r="I422" s="9">
        <f>IF(Raw!$G422&gt;$C$8,IF(Raw!$Q422&gt;$C$8,IF(Raw!$N422&gt;$C$9,IF(Raw!$N422&lt;$A$9,IF(Raw!$X422&gt;$C$9,IF(Raw!$X422&lt;$A$9,Raw!M422,-999),-999),-999),-999),-999),-999)</f>
        <v>0.18540999999999999</v>
      </c>
      <c r="J422" s="9">
        <f>IF(Raw!$G422&gt;$C$8,IF(Raw!$Q422&gt;$C$8,IF(Raw!$N422&gt;$C$9,IF(Raw!$N422&lt;$A$9,IF(Raw!$X422&gt;$C$9,IF(Raw!$X422&lt;$A$9,Raw!N422,-999),-999),-999),-999),-999),-999)</f>
        <v>915</v>
      </c>
      <c r="K422" s="9">
        <f>IF(Raw!$G422&gt;$C$8,IF(Raw!$Q422&gt;$C$8,IF(Raw!$N422&gt;$C$9,IF(Raw!$N422&lt;$A$9,IF(Raw!$X422&gt;$C$9,IF(Raw!$X422&lt;$A$9,Raw!R422,-999),-999),-999),-999),-999),-999)</f>
        <v>4.7231000000000002E-2</v>
      </c>
      <c r="L422" s="9">
        <f>IF(Raw!$G422&gt;$C$8,IF(Raw!$Q422&gt;$C$8,IF(Raw!$N422&gt;$C$9,IF(Raw!$N422&lt;$A$9,IF(Raw!$X422&gt;$C$9,IF(Raw!$X422&lt;$A$9,Raw!S422,-999),-999),-999),-999),-999),-999)</f>
        <v>7.9129000000000005E-2</v>
      </c>
      <c r="M422" s="9">
        <f>Raw!Q422</f>
        <v>0.91892399999999996</v>
      </c>
      <c r="N422" s="9">
        <f>IF(Raw!$G422&gt;$C$8,IF(Raw!$Q422&gt;$C$8,IF(Raw!$N422&gt;$C$9,IF(Raw!$N422&lt;$A$9,IF(Raw!$X422&gt;$C$9,IF(Raw!$X422&lt;$A$9,Raw!V422,-999),-999),-999),-999),-999),-999)</f>
        <v>671.2</v>
      </c>
      <c r="O422" s="9">
        <f>IF(Raw!$G422&gt;$C$8,IF(Raw!$Q422&gt;$C$8,IF(Raw!$N422&gt;$C$9,IF(Raw!$N422&lt;$A$9,IF(Raw!$X422&gt;$C$9,IF(Raw!$X422&lt;$A$9,Raw!W422,-999),-999),-999),-999),-999),-999)</f>
        <v>0.134323</v>
      </c>
      <c r="P422" s="9">
        <f>IF(Raw!$G422&gt;$C$8,IF(Raw!$Q422&gt;$C$8,IF(Raw!$N422&gt;$C$9,IF(Raw!$N422&lt;$A$9,IF(Raw!$X422&gt;$C$9,IF(Raw!$X422&lt;$A$9,Raw!X422,-999),-999),-999),-999),-999),-999)</f>
        <v>995</v>
      </c>
      <c r="R422" s="9">
        <f t="shared" si="111"/>
        <v>2.9790999999999998E-2</v>
      </c>
      <c r="S422" s="9">
        <f t="shared" si="112"/>
        <v>0.38849549443814141</v>
      </c>
      <c r="T422" s="9">
        <f t="shared" si="113"/>
        <v>3.1898000000000003E-2</v>
      </c>
      <c r="U422" s="9">
        <f t="shared" si="114"/>
        <v>0.40311390261471775</v>
      </c>
      <c r="V422" s="15">
        <f t="shared" si="115"/>
        <v>0</v>
      </c>
      <c r="X422" s="11">
        <f t="shared" si="116"/>
        <v>0</v>
      </c>
      <c r="Y422" s="11">
        <f t="shared" si="117"/>
        <v>6.387E-18</v>
      </c>
      <c r="Z422" s="11">
        <f t="shared" si="118"/>
        <v>9.1499999999999991E-4</v>
      </c>
      <c r="AA422" s="16">
        <f t="shared" si="119"/>
        <v>0</v>
      </c>
      <c r="AB422" s="9">
        <f t="shared" si="120"/>
        <v>4.7231000000000002E-2</v>
      </c>
      <c r="AC422" s="9">
        <f t="shared" si="121"/>
        <v>1</v>
      </c>
      <c r="AD422" s="15">
        <f t="shared" si="122"/>
        <v>0</v>
      </c>
      <c r="AE422" s="3">
        <f t="shared" si="123"/>
        <v>768.99479999999983</v>
      </c>
      <c r="AF422" s="2">
        <f t="shared" si="124"/>
        <v>0.25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0.16623842592592594</v>
      </c>
      <c r="C423" s="15">
        <f>Raw!C423</f>
        <v>35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4.4914000000000003E-2</v>
      </c>
      <c r="F423" s="9">
        <f>IF(Raw!$G423&gt;$C$8,IF(Raw!$Q423&gt;$C$8,IF(Raw!$N423&gt;$C$9,IF(Raw!$N423&lt;$A$9,IF(Raw!$X423&gt;$C$9,IF(Raw!$X423&lt;$A$9,Raw!I423,-999),-999),-999),-999),-999),-999)</f>
        <v>7.9878000000000005E-2</v>
      </c>
      <c r="G423" s="9">
        <f>Raw!G423</f>
        <v>0.89762699999999995</v>
      </c>
      <c r="H423" s="9">
        <f>IF(Raw!$G423&gt;$C$8,IF(Raw!$Q423&gt;$C$8,IF(Raw!$N423&gt;$C$9,IF(Raw!$N423&lt;$A$9,IF(Raw!$X423&gt;$C$9,IF(Raw!$X423&lt;$A$9,Raw!L423,-999),-999),-999),-999),-999),-999)</f>
        <v>689.4</v>
      </c>
      <c r="I423" s="9">
        <f>IF(Raw!$G423&gt;$C$8,IF(Raw!$Q423&gt;$C$8,IF(Raw!$N423&gt;$C$9,IF(Raw!$N423&lt;$A$9,IF(Raw!$X423&gt;$C$9,IF(Raw!$X423&lt;$A$9,Raw!M423,-999),-999),-999),-999),-999),-999)</f>
        <v>2.4390000000000002E-3</v>
      </c>
      <c r="J423" s="9">
        <f>IF(Raw!$G423&gt;$C$8,IF(Raw!$Q423&gt;$C$8,IF(Raw!$N423&gt;$C$9,IF(Raw!$N423&lt;$A$9,IF(Raw!$X423&gt;$C$9,IF(Raw!$X423&lt;$A$9,Raw!N423,-999),-999),-999),-999),-999),-999)</f>
        <v>1000</v>
      </c>
      <c r="K423" s="9">
        <f>IF(Raw!$G423&gt;$C$8,IF(Raw!$Q423&gt;$C$8,IF(Raw!$N423&gt;$C$9,IF(Raw!$N423&lt;$A$9,IF(Raw!$X423&gt;$C$9,IF(Raw!$X423&lt;$A$9,Raw!R423,-999),-999),-999),-999),-999),-999)</f>
        <v>4.4976000000000002E-2</v>
      </c>
      <c r="L423" s="9">
        <f>IF(Raw!$G423&gt;$C$8,IF(Raw!$Q423&gt;$C$8,IF(Raw!$N423&gt;$C$9,IF(Raw!$N423&lt;$A$9,IF(Raw!$X423&gt;$C$9,IF(Raw!$X423&lt;$A$9,Raw!S423,-999),-999),-999),-999),-999),-999)</f>
        <v>7.7764E-2</v>
      </c>
      <c r="M423" s="9">
        <f>Raw!Q423</f>
        <v>0.93497399999999997</v>
      </c>
      <c r="N423" s="9">
        <f>IF(Raw!$G423&gt;$C$8,IF(Raw!$Q423&gt;$C$8,IF(Raw!$N423&gt;$C$9,IF(Raw!$N423&lt;$A$9,IF(Raw!$X423&gt;$C$9,IF(Raw!$X423&lt;$A$9,Raw!V423,-999),-999),-999),-999),-999),-999)</f>
        <v>577.9</v>
      </c>
      <c r="O423" s="9">
        <f>IF(Raw!$G423&gt;$C$8,IF(Raw!$Q423&gt;$C$8,IF(Raw!$N423&gt;$C$9,IF(Raw!$N423&lt;$A$9,IF(Raw!$X423&gt;$C$9,IF(Raw!$X423&lt;$A$9,Raw!W423,-999),-999),-999),-999),-999),-999)</f>
        <v>5.6541000000000001E-2</v>
      </c>
      <c r="P423" s="9">
        <f>IF(Raw!$G423&gt;$C$8,IF(Raw!$Q423&gt;$C$8,IF(Raw!$N423&gt;$C$9,IF(Raw!$N423&lt;$A$9,IF(Raw!$X423&gt;$C$9,IF(Raw!$X423&lt;$A$9,Raw!X423,-999),-999),-999),-999),-999),-999)</f>
        <v>1035</v>
      </c>
      <c r="R423" s="9">
        <f t="shared" si="111"/>
        <v>3.4964000000000002E-2</v>
      </c>
      <c r="S423" s="9">
        <f t="shared" si="112"/>
        <v>0.43771751921680563</v>
      </c>
      <c r="T423" s="9">
        <f t="shared" si="113"/>
        <v>3.2787999999999998E-2</v>
      </c>
      <c r="U423" s="9">
        <f t="shared" si="114"/>
        <v>0.42163468957358158</v>
      </c>
      <c r="V423" s="15">
        <f t="shared" si="115"/>
        <v>0</v>
      </c>
      <c r="X423" s="11">
        <f t="shared" si="116"/>
        <v>0</v>
      </c>
      <c r="Y423" s="11">
        <f t="shared" si="117"/>
        <v>6.8939999999999997E-18</v>
      </c>
      <c r="Z423" s="11">
        <f t="shared" si="118"/>
        <v>1E-3</v>
      </c>
      <c r="AA423" s="16">
        <f t="shared" si="119"/>
        <v>0</v>
      </c>
      <c r="AB423" s="9">
        <f t="shared" si="120"/>
        <v>4.4976000000000002E-2</v>
      </c>
      <c r="AC423" s="9">
        <f t="shared" si="121"/>
        <v>1</v>
      </c>
      <c r="AD423" s="15">
        <f t="shared" si="122"/>
        <v>0</v>
      </c>
      <c r="AE423" s="3">
        <f t="shared" si="123"/>
        <v>830.03759999999977</v>
      </c>
      <c r="AF423" s="2">
        <f t="shared" si="124"/>
        <v>0.25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0.1662962962962963</v>
      </c>
      <c r="C424" s="15">
        <f>Raw!C424</f>
        <v>34.200000000000003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4.5253000000000002E-2</v>
      </c>
      <c r="F424" s="9">
        <f>IF(Raw!$G424&gt;$C$8,IF(Raw!$Q424&gt;$C$8,IF(Raw!$N424&gt;$C$9,IF(Raw!$N424&lt;$A$9,IF(Raw!$X424&gt;$C$9,IF(Raw!$X424&lt;$A$9,Raw!I424,-999),-999),-999),-999),-999),-999)</f>
        <v>7.6852000000000004E-2</v>
      </c>
      <c r="G424" s="9">
        <f>Raw!G424</f>
        <v>0.93338100000000002</v>
      </c>
      <c r="H424" s="9">
        <f>IF(Raw!$G424&gt;$C$8,IF(Raw!$Q424&gt;$C$8,IF(Raw!$N424&gt;$C$9,IF(Raw!$N424&lt;$A$9,IF(Raw!$X424&gt;$C$9,IF(Raw!$X424&lt;$A$9,Raw!L424,-999),-999),-999),-999),-999),-999)</f>
        <v>625.5</v>
      </c>
      <c r="I424" s="9">
        <f>IF(Raw!$G424&gt;$C$8,IF(Raw!$Q424&gt;$C$8,IF(Raw!$N424&gt;$C$9,IF(Raw!$N424&lt;$A$9,IF(Raw!$X424&gt;$C$9,IF(Raw!$X424&lt;$A$9,Raw!M424,-999),-999),-999),-999),-999),-999)</f>
        <v>8.5099999999999995E-2</v>
      </c>
      <c r="J424" s="9">
        <f>IF(Raw!$G424&gt;$C$8,IF(Raw!$Q424&gt;$C$8,IF(Raw!$N424&gt;$C$9,IF(Raw!$N424&lt;$A$9,IF(Raw!$X424&gt;$C$9,IF(Raw!$X424&lt;$A$9,Raw!N424,-999),-999),-999),-999),-999),-999)</f>
        <v>1493</v>
      </c>
      <c r="K424" s="9">
        <f>IF(Raw!$G424&gt;$C$8,IF(Raw!$Q424&gt;$C$8,IF(Raw!$N424&gt;$C$9,IF(Raw!$N424&lt;$A$9,IF(Raw!$X424&gt;$C$9,IF(Raw!$X424&lt;$A$9,Raw!R424,-999),-999),-999),-999),-999),-999)</f>
        <v>4.8721E-2</v>
      </c>
      <c r="L424" s="9">
        <f>IF(Raw!$G424&gt;$C$8,IF(Raw!$Q424&gt;$C$8,IF(Raw!$N424&gt;$C$9,IF(Raw!$N424&lt;$A$9,IF(Raw!$X424&gt;$C$9,IF(Raw!$X424&lt;$A$9,Raw!S424,-999),-999),-999),-999),-999),-999)</f>
        <v>8.0252000000000004E-2</v>
      </c>
      <c r="M424" s="9">
        <f>Raw!Q424</f>
        <v>0.953264</v>
      </c>
      <c r="N424" s="9">
        <f>IF(Raw!$G424&gt;$C$8,IF(Raw!$Q424&gt;$C$8,IF(Raw!$N424&gt;$C$9,IF(Raw!$N424&lt;$A$9,IF(Raw!$X424&gt;$C$9,IF(Raw!$X424&lt;$A$9,Raw!V424,-999),-999),-999),-999),-999),-999)</f>
        <v>705.6</v>
      </c>
      <c r="O424" s="9">
        <f>IF(Raw!$G424&gt;$C$8,IF(Raw!$Q424&gt;$C$8,IF(Raw!$N424&gt;$C$9,IF(Raw!$N424&lt;$A$9,IF(Raw!$X424&gt;$C$9,IF(Raw!$X424&lt;$A$9,Raw!W424,-999),-999),-999),-999),-999),-999)</f>
        <v>0.39880300000000002</v>
      </c>
      <c r="P424" s="9">
        <f>IF(Raw!$G424&gt;$C$8,IF(Raw!$Q424&gt;$C$8,IF(Raw!$N424&gt;$C$9,IF(Raw!$N424&lt;$A$9,IF(Raw!$X424&gt;$C$9,IF(Raw!$X424&lt;$A$9,Raw!X424,-999),-999),-999),-999),-999),-999)</f>
        <v>1172</v>
      </c>
      <c r="R424" s="9">
        <f t="shared" si="111"/>
        <v>3.1599000000000002E-2</v>
      </c>
      <c r="S424" s="9">
        <f t="shared" si="112"/>
        <v>0.41116691823244678</v>
      </c>
      <c r="T424" s="9">
        <f t="shared" si="113"/>
        <v>3.1531000000000003E-2</v>
      </c>
      <c r="U424" s="9">
        <f t="shared" si="114"/>
        <v>0.3928998654239147</v>
      </c>
      <c r="V424" s="15">
        <f t="shared" si="115"/>
        <v>0</v>
      </c>
      <c r="X424" s="11">
        <f t="shared" si="116"/>
        <v>0</v>
      </c>
      <c r="Y424" s="11">
        <f t="shared" si="117"/>
        <v>6.2549999999999995E-18</v>
      </c>
      <c r="Z424" s="11">
        <f t="shared" si="118"/>
        <v>1.493E-3</v>
      </c>
      <c r="AA424" s="16">
        <f t="shared" si="119"/>
        <v>0</v>
      </c>
      <c r="AB424" s="9">
        <f t="shared" si="120"/>
        <v>4.8721E-2</v>
      </c>
      <c r="AC424" s="9">
        <f t="shared" si="121"/>
        <v>1</v>
      </c>
      <c r="AD424" s="15">
        <f t="shared" si="122"/>
        <v>0</v>
      </c>
      <c r="AE424" s="3">
        <f t="shared" si="123"/>
        <v>753.10199999999975</v>
      </c>
      <c r="AF424" s="2">
        <f t="shared" si="124"/>
        <v>0.25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0.16635416666666666</v>
      </c>
      <c r="C425" s="15">
        <f>Raw!C425</f>
        <v>33.299999999999997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4.5537000000000001E-2</v>
      </c>
      <c r="F425" s="9">
        <f>IF(Raw!$G425&gt;$C$8,IF(Raw!$Q425&gt;$C$8,IF(Raw!$N425&gt;$C$9,IF(Raw!$N425&lt;$A$9,IF(Raw!$X425&gt;$C$9,IF(Raw!$X425&lt;$A$9,Raw!I425,-999),-999),-999),-999),-999),-999)</f>
        <v>8.0549999999999997E-2</v>
      </c>
      <c r="G425" s="9">
        <f>Raw!G425</f>
        <v>0.946492</v>
      </c>
      <c r="H425" s="9">
        <f>IF(Raw!$G425&gt;$C$8,IF(Raw!$Q425&gt;$C$8,IF(Raw!$N425&gt;$C$9,IF(Raw!$N425&lt;$A$9,IF(Raw!$X425&gt;$C$9,IF(Raw!$X425&lt;$A$9,Raw!L425,-999),-999),-999),-999),-999),-999)</f>
        <v>577.9</v>
      </c>
      <c r="I425" s="9">
        <f>IF(Raw!$G425&gt;$C$8,IF(Raw!$Q425&gt;$C$8,IF(Raw!$N425&gt;$C$9,IF(Raw!$N425&lt;$A$9,IF(Raw!$X425&gt;$C$9,IF(Raw!$X425&lt;$A$9,Raw!M425,-999),-999),-999),-999),-999),-999)</f>
        <v>2.4390000000000002E-3</v>
      </c>
      <c r="J425" s="9">
        <f>IF(Raw!$G425&gt;$C$8,IF(Raw!$Q425&gt;$C$8,IF(Raw!$N425&gt;$C$9,IF(Raw!$N425&lt;$A$9,IF(Raw!$X425&gt;$C$9,IF(Raw!$X425&lt;$A$9,Raw!N425,-999),-999),-999),-999),-999),-999)</f>
        <v>835</v>
      </c>
      <c r="K425" s="9">
        <f>IF(Raw!$G425&gt;$C$8,IF(Raw!$Q425&gt;$C$8,IF(Raw!$N425&gt;$C$9,IF(Raw!$N425&lt;$A$9,IF(Raw!$X425&gt;$C$9,IF(Raw!$X425&lt;$A$9,Raw!R425,-999),-999),-999),-999),-999),-999)</f>
        <v>4.4026999999999997E-2</v>
      </c>
      <c r="L425" s="9">
        <f>IF(Raw!$G425&gt;$C$8,IF(Raw!$Q425&gt;$C$8,IF(Raw!$N425&gt;$C$9,IF(Raw!$N425&lt;$A$9,IF(Raw!$X425&gt;$C$9,IF(Raw!$X425&lt;$A$9,Raw!S425,-999),-999),-999),-999),-999),-999)</f>
        <v>7.7249999999999999E-2</v>
      </c>
      <c r="M425" s="9">
        <f>Raw!Q425</f>
        <v>0.94101699999999999</v>
      </c>
      <c r="N425" s="9">
        <f>IF(Raw!$G425&gt;$C$8,IF(Raw!$Q425&gt;$C$8,IF(Raw!$N425&gt;$C$9,IF(Raw!$N425&lt;$A$9,IF(Raw!$X425&gt;$C$9,IF(Raw!$X425&lt;$A$9,Raw!V425,-999),-999),-999),-999),-999),-999)</f>
        <v>607.29999999999995</v>
      </c>
      <c r="O425" s="9">
        <f>IF(Raw!$G425&gt;$C$8,IF(Raw!$Q425&gt;$C$8,IF(Raw!$N425&gt;$C$9,IF(Raw!$N425&lt;$A$9,IF(Raw!$X425&gt;$C$9,IF(Raw!$X425&lt;$A$9,Raw!W425,-999),-999),-999),-999),-999),-999)</f>
        <v>2.4390000000000002E-3</v>
      </c>
      <c r="P425" s="9">
        <f>IF(Raw!$G425&gt;$C$8,IF(Raw!$Q425&gt;$C$8,IF(Raw!$N425&gt;$C$9,IF(Raw!$N425&lt;$A$9,IF(Raw!$X425&gt;$C$9,IF(Raw!$X425&lt;$A$9,Raw!X425,-999),-999),-999),-999),-999),-999)</f>
        <v>919</v>
      </c>
      <c r="R425" s="9">
        <f t="shared" si="111"/>
        <v>3.5012999999999996E-2</v>
      </c>
      <c r="S425" s="9">
        <f t="shared" si="112"/>
        <v>0.4346741154562383</v>
      </c>
      <c r="T425" s="9">
        <f t="shared" si="113"/>
        <v>3.3223000000000003E-2</v>
      </c>
      <c r="U425" s="9">
        <f t="shared" si="114"/>
        <v>0.43007119741100325</v>
      </c>
      <c r="V425" s="15">
        <f t="shared" si="115"/>
        <v>0</v>
      </c>
      <c r="X425" s="11">
        <f t="shared" si="116"/>
        <v>0</v>
      </c>
      <c r="Y425" s="11">
        <f t="shared" si="117"/>
        <v>5.7789999999999998E-18</v>
      </c>
      <c r="Z425" s="11">
        <f t="shared" si="118"/>
        <v>8.3499999999999991E-4</v>
      </c>
      <c r="AA425" s="16">
        <f t="shared" si="119"/>
        <v>0</v>
      </c>
      <c r="AB425" s="9">
        <f t="shared" si="120"/>
        <v>4.4026999999999997E-2</v>
      </c>
      <c r="AC425" s="9">
        <f t="shared" si="121"/>
        <v>1</v>
      </c>
      <c r="AD425" s="15">
        <f t="shared" si="122"/>
        <v>0</v>
      </c>
      <c r="AE425" s="3">
        <f t="shared" si="123"/>
        <v>695.79159999999979</v>
      </c>
      <c r="AF425" s="2">
        <f t="shared" si="124"/>
        <v>0.25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0.16641203703703702</v>
      </c>
      <c r="C426" s="15">
        <f>Raw!C426</f>
        <v>31.9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4.5814000000000001E-2</v>
      </c>
      <c r="F426" s="9">
        <f>IF(Raw!$G426&gt;$C$8,IF(Raw!$Q426&gt;$C$8,IF(Raw!$N426&gt;$C$9,IF(Raw!$N426&lt;$A$9,IF(Raw!$X426&gt;$C$9,IF(Raw!$X426&lt;$A$9,Raw!I426,-999),-999),-999),-999),-999),-999)</f>
        <v>7.7023999999999995E-2</v>
      </c>
      <c r="G426" s="9">
        <f>Raw!G426</f>
        <v>0.90366400000000002</v>
      </c>
      <c r="H426" s="9">
        <f>IF(Raw!$G426&gt;$C$8,IF(Raw!$Q426&gt;$C$8,IF(Raw!$N426&gt;$C$9,IF(Raw!$N426&lt;$A$9,IF(Raw!$X426&gt;$C$9,IF(Raw!$X426&lt;$A$9,Raw!L426,-999),-999),-999),-999),-999),-999)</f>
        <v>612.29999999999995</v>
      </c>
      <c r="I426" s="9">
        <f>IF(Raw!$G426&gt;$C$8,IF(Raw!$Q426&gt;$C$8,IF(Raw!$N426&gt;$C$9,IF(Raw!$N426&lt;$A$9,IF(Raw!$X426&gt;$C$9,IF(Raw!$X426&lt;$A$9,Raw!M426,-999),-999),-999),-999),-999),-999)</f>
        <v>2.4390000000000002E-3</v>
      </c>
      <c r="J426" s="9">
        <f>IF(Raw!$G426&gt;$C$8,IF(Raw!$Q426&gt;$C$8,IF(Raw!$N426&gt;$C$9,IF(Raw!$N426&lt;$A$9,IF(Raw!$X426&gt;$C$9,IF(Raw!$X426&lt;$A$9,Raw!N426,-999),-999),-999),-999),-999),-999)</f>
        <v>3076</v>
      </c>
      <c r="K426" s="9">
        <f>IF(Raw!$G426&gt;$C$8,IF(Raw!$Q426&gt;$C$8,IF(Raw!$N426&gt;$C$9,IF(Raw!$N426&lt;$A$9,IF(Raw!$X426&gt;$C$9,IF(Raw!$X426&lt;$A$9,Raw!R426,-999),-999),-999),-999),-999),-999)</f>
        <v>4.6100000000000002E-2</v>
      </c>
      <c r="L426" s="9">
        <f>IF(Raw!$G426&gt;$C$8,IF(Raw!$Q426&gt;$C$8,IF(Raw!$N426&gt;$C$9,IF(Raw!$N426&lt;$A$9,IF(Raw!$X426&gt;$C$9,IF(Raw!$X426&lt;$A$9,Raw!S426,-999),-999),-999),-999),-999),-999)</f>
        <v>7.9742999999999994E-2</v>
      </c>
      <c r="M426" s="9">
        <f>Raw!Q426</f>
        <v>0.94794800000000001</v>
      </c>
      <c r="N426" s="9">
        <f>IF(Raw!$G426&gt;$C$8,IF(Raw!$Q426&gt;$C$8,IF(Raw!$N426&gt;$C$9,IF(Raw!$N426&lt;$A$9,IF(Raw!$X426&gt;$C$9,IF(Raw!$X426&lt;$A$9,Raw!V426,-999),-999),-999),-999),-999),-999)</f>
        <v>612.29999999999995</v>
      </c>
      <c r="O426" s="9">
        <f>IF(Raw!$G426&gt;$C$8,IF(Raw!$Q426&gt;$C$8,IF(Raw!$N426&gt;$C$9,IF(Raw!$N426&lt;$A$9,IF(Raw!$X426&gt;$C$9,IF(Raw!$X426&lt;$A$9,Raw!W426,-999),-999),-999),-999),-999),-999)</f>
        <v>4.8647999999999997E-2</v>
      </c>
      <c r="P426" s="9">
        <f>IF(Raw!$G426&gt;$C$8,IF(Raw!$Q426&gt;$C$8,IF(Raw!$N426&gt;$C$9,IF(Raw!$N426&lt;$A$9,IF(Raw!$X426&gt;$C$9,IF(Raw!$X426&lt;$A$9,Raw!X426,-999),-999),-999),-999),-999),-999)</f>
        <v>1146</v>
      </c>
      <c r="R426" s="9">
        <f t="shared" si="111"/>
        <v>3.1209999999999995E-2</v>
      </c>
      <c r="S426" s="9">
        <f t="shared" si="112"/>
        <v>0.4051983797257997</v>
      </c>
      <c r="T426" s="9">
        <f t="shared" si="113"/>
        <v>3.3642999999999992E-2</v>
      </c>
      <c r="U426" s="9">
        <f t="shared" si="114"/>
        <v>0.42189283071868372</v>
      </c>
      <c r="V426" s="15">
        <f t="shared" si="115"/>
        <v>0</v>
      </c>
      <c r="X426" s="11">
        <f t="shared" si="116"/>
        <v>0</v>
      </c>
      <c r="Y426" s="11">
        <f t="shared" si="117"/>
        <v>6.1229999999999989E-18</v>
      </c>
      <c r="Z426" s="11">
        <f t="shared" si="118"/>
        <v>3.0759999999999997E-3</v>
      </c>
      <c r="AA426" s="16">
        <f t="shared" si="119"/>
        <v>0</v>
      </c>
      <c r="AB426" s="9">
        <f t="shared" si="120"/>
        <v>4.6100000000000002E-2</v>
      </c>
      <c r="AC426" s="9">
        <f t="shared" si="121"/>
        <v>1</v>
      </c>
      <c r="AD426" s="15">
        <f t="shared" si="122"/>
        <v>0</v>
      </c>
      <c r="AE426" s="3">
        <f t="shared" si="123"/>
        <v>737.20919999999967</v>
      </c>
      <c r="AF426" s="2">
        <f t="shared" si="124"/>
        <v>0.25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0.16646990740740741</v>
      </c>
      <c r="C427" s="15">
        <f>Raw!C427</f>
        <v>31.5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5.0033000000000001E-2</v>
      </c>
      <c r="F427" s="9">
        <f>IF(Raw!$G427&gt;$C$8,IF(Raw!$Q427&gt;$C$8,IF(Raw!$N427&gt;$C$9,IF(Raw!$N427&lt;$A$9,IF(Raw!$X427&gt;$C$9,IF(Raw!$X427&lt;$A$9,Raw!I427,-999),-999),-999),-999),-999),-999)</f>
        <v>8.8375999999999996E-2</v>
      </c>
      <c r="G427" s="9">
        <f>Raw!G427</f>
        <v>0.94827799999999995</v>
      </c>
      <c r="H427" s="9">
        <f>IF(Raw!$G427&gt;$C$8,IF(Raw!$Q427&gt;$C$8,IF(Raw!$N427&gt;$C$9,IF(Raw!$N427&lt;$A$9,IF(Raw!$X427&gt;$C$9,IF(Raw!$X427&lt;$A$9,Raw!L427,-999),-999),-999),-999),-999),-999)</f>
        <v>607.29999999999995</v>
      </c>
      <c r="I427" s="9">
        <f>IF(Raw!$G427&gt;$C$8,IF(Raw!$Q427&gt;$C$8,IF(Raw!$N427&gt;$C$9,IF(Raw!$N427&lt;$A$9,IF(Raw!$X427&gt;$C$9,IF(Raw!$X427&lt;$A$9,Raw!M427,-999),-999),-999),-999),-999),-999)</f>
        <v>4.3769000000000002E-2</v>
      </c>
      <c r="J427" s="9">
        <f>IF(Raw!$G427&gt;$C$8,IF(Raw!$Q427&gt;$C$8,IF(Raw!$N427&gt;$C$9,IF(Raw!$N427&lt;$A$9,IF(Raw!$X427&gt;$C$9,IF(Raw!$X427&lt;$A$9,Raw!N427,-999),-999),-999),-999),-999),-999)</f>
        <v>1322</v>
      </c>
      <c r="K427" s="9">
        <f>IF(Raw!$G427&gt;$C$8,IF(Raw!$Q427&gt;$C$8,IF(Raw!$N427&gt;$C$9,IF(Raw!$N427&lt;$A$9,IF(Raw!$X427&gt;$C$9,IF(Raw!$X427&lt;$A$9,Raw!R427,-999),-999),-999),-999),-999),-999)</f>
        <v>4.7588999999999999E-2</v>
      </c>
      <c r="L427" s="9">
        <f>IF(Raw!$G427&gt;$C$8,IF(Raw!$Q427&gt;$C$8,IF(Raw!$N427&gt;$C$9,IF(Raw!$N427&lt;$A$9,IF(Raw!$X427&gt;$C$9,IF(Raw!$X427&lt;$A$9,Raw!S427,-999),-999),-999),-999),-999),-999)</f>
        <v>8.2737000000000005E-2</v>
      </c>
      <c r="M427" s="9">
        <f>Raw!Q427</f>
        <v>0.92720599999999997</v>
      </c>
      <c r="N427" s="9">
        <f>IF(Raw!$G427&gt;$C$8,IF(Raw!$Q427&gt;$C$8,IF(Raw!$N427&gt;$C$9,IF(Raw!$N427&lt;$A$9,IF(Raw!$X427&gt;$C$9,IF(Raw!$X427&lt;$A$9,Raw!V427,-999),-999),-999),-999),-999),-999)</f>
        <v>659.9</v>
      </c>
      <c r="O427" s="9">
        <f>IF(Raw!$G427&gt;$C$8,IF(Raw!$Q427&gt;$C$8,IF(Raw!$N427&gt;$C$9,IF(Raw!$N427&lt;$A$9,IF(Raw!$X427&gt;$C$9,IF(Raw!$X427&lt;$A$9,Raw!W427,-999),-999),-999),-999),-999),-999)</f>
        <v>2.4390000000000002E-3</v>
      </c>
      <c r="P427" s="9">
        <f>IF(Raw!$G427&gt;$C$8,IF(Raw!$Q427&gt;$C$8,IF(Raw!$N427&gt;$C$9,IF(Raw!$N427&lt;$A$9,IF(Raw!$X427&gt;$C$9,IF(Raw!$X427&lt;$A$9,Raw!X427,-999),-999),-999),-999),-999),-999)</f>
        <v>1674</v>
      </c>
      <c r="R427" s="9">
        <f t="shared" si="111"/>
        <v>3.8342999999999995E-2</v>
      </c>
      <c r="S427" s="9">
        <f t="shared" si="112"/>
        <v>0.43386213451615818</v>
      </c>
      <c r="T427" s="9">
        <f t="shared" si="113"/>
        <v>3.5148000000000006E-2</v>
      </c>
      <c r="U427" s="9">
        <f t="shared" si="114"/>
        <v>0.42481598317560465</v>
      </c>
      <c r="V427" s="15">
        <f t="shared" si="115"/>
        <v>0</v>
      </c>
      <c r="X427" s="11">
        <f t="shared" si="116"/>
        <v>0</v>
      </c>
      <c r="Y427" s="11">
        <f t="shared" si="117"/>
        <v>6.0729999999999992E-18</v>
      </c>
      <c r="Z427" s="11">
        <f t="shared" si="118"/>
        <v>1.322E-3</v>
      </c>
      <c r="AA427" s="16">
        <f t="shared" si="119"/>
        <v>0</v>
      </c>
      <c r="AB427" s="9">
        <f t="shared" si="120"/>
        <v>4.7588999999999999E-2</v>
      </c>
      <c r="AC427" s="9">
        <f t="shared" si="121"/>
        <v>1</v>
      </c>
      <c r="AD427" s="15">
        <f t="shared" si="122"/>
        <v>0</v>
      </c>
      <c r="AE427" s="3">
        <f t="shared" si="123"/>
        <v>731.18919999999969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0.16651620370370371</v>
      </c>
      <c r="C428" s="15">
        <f>Raw!C428</f>
        <v>30.6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5.5829999999999998E-2</v>
      </c>
      <c r="F428" s="9">
        <f>IF(Raw!$G428&gt;$C$8,IF(Raw!$Q428&gt;$C$8,IF(Raw!$N428&gt;$C$9,IF(Raw!$N428&lt;$A$9,IF(Raw!$X428&gt;$C$9,IF(Raw!$X428&lt;$A$9,Raw!I428,-999),-999),-999),-999),-999),-999)</f>
        <v>9.3410000000000007E-2</v>
      </c>
      <c r="G428" s="9">
        <f>Raw!G428</f>
        <v>0.92053099999999999</v>
      </c>
      <c r="H428" s="9">
        <f>IF(Raw!$G428&gt;$C$8,IF(Raw!$Q428&gt;$C$8,IF(Raw!$N428&gt;$C$9,IF(Raw!$N428&lt;$A$9,IF(Raw!$X428&gt;$C$9,IF(Raw!$X428&lt;$A$9,Raw!L428,-999),-999),-999),-999),-999),-999)</f>
        <v>509</v>
      </c>
      <c r="I428" s="9">
        <f>IF(Raw!$G428&gt;$C$8,IF(Raw!$Q428&gt;$C$8,IF(Raw!$N428&gt;$C$9,IF(Raw!$N428&lt;$A$9,IF(Raw!$X428&gt;$C$9,IF(Raw!$X428&lt;$A$9,Raw!M428,-999),-999),-999),-999),-999),-999)</f>
        <v>2.4390000000000002E-3</v>
      </c>
      <c r="J428" s="9">
        <f>IF(Raw!$G428&gt;$C$8,IF(Raw!$Q428&gt;$C$8,IF(Raw!$N428&gt;$C$9,IF(Raw!$N428&lt;$A$9,IF(Raw!$X428&gt;$C$9,IF(Raw!$X428&lt;$A$9,Raw!N428,-999),-999),-999),-999),-999),-999)</f>
        <v>1184</v>
      </c>
      <c r="K428" s="9">
        <f>IF(Raw!$G428&gt;$C$8,IF(Raw!$Q428&gt;$C$8,IF(Raw!$N428&gt;$C$9,IF(Raw!$N428&lt;$A$9,IF(Raw!$X428&gt;$C$9,IF(Raw!$X428&lt;$A$9,Raw!R428,-999),-999),-999),-999),-999),-999)</f>
        <v>4.7412999999999997E-2</v>
      </c>
      <c r="L428" s="9">
        <f>IF(Raw!$G428&gt;$C$8,IF(Raw!$Q428&gt;$C$8,IF(Raw!$N428&gt;$C$9,IF(Raw!$N428&lt;$A$9,IF(Raw!$X428&gt;$C$9,IF(Raw!$X428&lt;$A$9,Raw!S428,-999),-999),-999),-999),-999),-999)</f>
        <v>8.3117999999999997E-2</v>
      </c>
      <c r="M428" s="9">
        <f>Raw!Q428</f>
        <v>0.93722000000000005</v>
      </c>
      <c r="N428" s="9">
        <f>IF(Raw!$G428&gt;$C$8,IF(Raw!$Q428&gt;$C$8,IF(Raw!$N428&gt;$C$9,IF(Raw!$N428&lt;$A$9,IF(Raw!$X428&gt;$C$9,IF(Raw!$X428&lt;$A$9,Raw!V428,-999),-999),-999),-999),-999),-999)</f>
        <v>668.1</v>
      </c>
      <c r="O428" s="9">
        <f>IF(Raw!$G428&gt;$C$8,IF(Raw!$Q428&gt;$C$8,IF(Raw!$N428&gt;$C$9,IF(Raw!$N428&lt;$A$9,IF(Raw!$X428&gt;$C$9,IF(Raw!$X428&lt;$A$9,Raw!W428,-999),-999),-999),-999),-999),-999)</f>
        <v>0.16173000000000001</v>
      </c>
      <c r="P428" s="9">
        <f>IF(Raw!$G428&gt;$C$8,IF(Raw!$Q428&gt;$C$8,IF(Raw!$N428&gt;$C$9,IF(Raw!$N428&lt;$A$9,IF(Raw!$X428&gt;$C$9,IF(Raw!$X428&lt;$A$9,Raw!X428,-999),-999),-999),-999),-999),-999)</f>
        <v>910</v>
      </c>
      <c r="R428" s="9">
        <f t="shared" si="111"/>
        <v>3.7580000000000009E-2</v>
      </c>
      <c r="S428" s="9">
        <f t="shared" si="112"/>
        <v>0.40231238625414845</v>
      </c>
      <c r="T428" s="9">
        <f t="shared" si="113"/>
        <v>3.5705000000000001E-2</v>
      </c>
      <c r="U428" s="9">
        <f t="shared" si="114"/>
        <v>0.4295700089030054</v>
      </c>
      <c r="V428" s="15">
        <f t="shared" si="115"/>
        <v>0</v>
      </c>
      <c r="X428" s="11">
        <f t="shared" si="116"/>
        <v>0</v>
      </c>
      <c r="Y428" s="11">
        <f t="shared" si="117"/>
        <v>5.0899999999999999E-18</v>
      </c>
      <c r="Z428" s="11">
        <f t="shared" si="118"/>
        <v>1.1839999999999999E-3</v>
      </c>
      <c r="AA428" s="16">
        <f t="shared" si="119"/>
        <v>0</v>
      </c>
      <c r="AB428" s="9">
        <f t="shared" si="120"/>
        <v>4.7412999999999997E-2</v>
      </c>
      <c r="AC428" s="9">
        <f t="shared" si="121"/>
        <v>1</v>
      </c>
      <c r="AD428" s="15">
        <f t="shared" si="122"/>
        <v>0</v>
      </c>
      <c r="AE428" s="3">
        <f t="shared" si="123"/>
        <v>612.83599999999979</v>
      </c>
      <c r="AF428" s="2">
        <f t="shared" si="124"/>
        <v>0.25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0.16657407407407407</v>
      </c>
      <c r="C429" s="15">
        <f>Raw!C429</f>
        <v>29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4.9408000000000001E-2</v>
      </c>
      <c r="F429" s="9">
        <f>IF(Raw!$G429&gt;$C$8,IF(Raw!$Q429&gt;$C$8,IF(Raw!$N429&gt;$C$9,IF(Raw!$N429&lt;$A$9,IF(Raw!$X429&gt;$C$9,IF(Raw!$X429&lt;$A$9,Raw!I429,-999),-999),-999),-999),-999),-999)</f>
        <v>8.6152999999999993E-2</v>
      </c>
      <c r="G429" s="9">
        <f>Raw!G429</f>
        <v>0.921068</v>
      </c>
      <c r="H429" s="9">
        <f>IF(Raw!$G429&gt;$C$8,IF(Raw!$Q429&gt;$C$8,IF(Raw!$N429&gt;$C$9,IF(Raw!$N429&lt;$A$9,IF(Raw!$X429&gt;$C$9,IF(Raw!$X429&lt;$A$9,Raw!L429,-999),-999),-999),-999),-999),-999)</f>
        <v>663</v>
      </c>
      <c r="I429" s="9">
        <f>IF(Raw!$G429&gt;$C$8,IF(Raw!$Q429&gt;$C$8,IF(Raw!$N429&gt;$C$9,IF(Raw!$N429&lt;$A$9,IF(Raw!$X429&gt;$C$9,IF(Raw!$X429&lt;$A$9,Raw!M429,-999),-999),-999),-999),-999),-999)</f>
        <v>2.4390000000000002E-3</v>
      </c>
      <c r="J429" s="9">
        <f>IF(Raw!$G429&gt;$C$8,IF(Raw!$Q429&gt;$C$8,IF(Raw!$N429&gt;$C$9,IF(Raw!$N429&lt;$A$9,IF(Raw!$X429&gt;$C$9,IF(Raw!$X429&lt;$A$9,Raw!N429,-999),-999),-999),-999),-999),-999)</f>
        <v>1184</v>
      </c>
      <c r="K429" s="9">
        <f>IF(Raw!$G429&gt;$C$8,IF(Raw!$Q429&gt;$C$8,IF(Raw!$N429&gt;$C$9,IF(Raw!$N429&lt;$A$9,IF(Raw!$X429&gt;$C$9,IF(Raw!$X429&lt;$A$9,Raw!R429,-999),-999),-999),-999),-999),-999)</f>
        <v>4.8134000000000003E-2</v>
      </c>
      <c r="L429" s="9">
        <f>IF(Raw!$G429&gt;$C$8,IF(Raw!$Q429&gt;$C$8,IF(Raw!$N429&gt;$C$9,IF(Raw!$N429&lt;$A$9,IF(Raw!$X429&gt;$C$9,IF(Raw!$X429&lt;$A$9,Raw!S429,-999),-999),-999),-999),-999),-999)</f>
        <v>8.6217000000000002E-2</v>
      </c>
      <c r="M429" s="9">
        <f>Raw!Q429</f>
        <v>0.95251300000000005</v>
      </c>
      <c r="N429" s="9">
        <f>IF(Raw!$G429&gt;$C$8,IF(Raw!$Q429&gt;$C$8,IF(Raw!$N429&gt;$C$9,IF(Raw!$N429&lt;$A$9,IF(Raw!$X429&gt;$C$9,IF(Raw!$X429&lt;$A$9,Raw!V429,-999),-999),-999),-999),-999),-999)</f>
        <v>646.79999999999995</v>
      </c>
      <c r="O429" s="9">
        <f>IF(Raw!$G429&gt;$C$8,IF(Raw!$Q429&gt;$C$8,IF(Raw!$N429&gt;$C$9,IF(Raw!$N429&lt;$A$9,IF(Raw!$X429&gt;$C$9,IF(Raw!$X429&lt;$A$9,Raw!W429,-999),-999),-999),-999),-999),-999)</f>
        <v>2.4390000000000002E-3</v>
      </c>
      <c r="P429" s="9">
        <f>IF(Raw!$G429&gt;$C$8,IF(Raw!$Q429&gt;$C$8,IF(Raw!$N429&gt;$C$9,IF(Raw!$N429&lt;$A$9,IF(Raw!$X429&gt;$C$9,IF(Raw!$X429&lt;$A$9,Raw!X429,-999),-999),-999),-999),-999),-999)</f>
        <v>2140</v>
      </c>
      <c r="R429" s="9">
        <f t="shared" si="111"/>
        <v>3.6744999999999993E-2</v>
      </c>
      <c r="S429" s="9">
        <f t="shared" si="112"/>
        <v>0.42650865320998682</v>
      </c>
      <c r="T429" s="9">
        <f t="shared" si="113"/>
        <v>3.8082999999999999E-2</v>
      </c>
      <c r="U429" s="9">
        <f t="shared" si="114"/>
        <v>0.44171103146711205</v>
      </c>
      <c r="V429" s="15">
        <f t="shared" si="115"/>
        <v>0</v>
      </c>
      <c r="X429" s="11">
        <f t="shared" si="116"/>
        <v>0</v>
      </c>
      <c r="Y429" s="11">
        <f t="shared" si="117"/>
        <v>6.6299999999999994E-18</v>
      </c>
      <c r="Z429" s="11">
        <f t="shared" si="118"/>
        <v>1.1839999999999999E-3</v>
      </c>
      <c r="AA429" s="16">
        <f t="shared" si="119"/>
        <v>0</v>
      </c>
      <c r="AB429" s="9">
        <f t="shared" si="120"/>
        <v>4.8134000000000003E-2</v>
      </c>
      <c r="AC429" s="9">
        <f t="shared" si="121"/>
        <v>1</v>
      </c>
      <c r="AD429" s="15">
        <f t="shared" si="122"/>
        <v>0</v>
      </c>
      <c r="AE429" s="3">
        <f t="shared" si="123"/>
        <v>798.25199999999973</v>
      </c>
      <c r="AF429" s="2">
        <f t="shared" si="124"/>
        <v>0.25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0.16663194444444443</v>
      </c>
      <c r="C430" s="15">
        <f>Raw!C430</f>
        <v>29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4.9800999999999998E-2</v>
      </c>
      <c r="F430" s="9">
        <f>IF(Raw!$G430&gt;$C$8,IF(Raw!$Q430&gt;$C$8,IF(Raw!$N430&gt;$C$9,IF(Raw!$N430&lt;$A$9,IF(Raw!$X430&gt;$C$9,IF(Raw!$X430&lt;$A$9,Raw!I430,-999),-999),-999),-999),-999),-999)</f>
        <v>9.0102000000000002E-2</v>
      </c>
      <c r="G430" s="9">
        <f>Raw!G430</f>
        <v>0.95263900000000001</v>
      </c>
      <c r="H430" s="9">
        <f>IF(Raw!$G430&gt;$C$8,IF(Raw!$Q430&gt;$C$8,IF(Raw!$N430&gt;$C$9,IF(Raw!$N430&lt;$A$9,IF(Raw!$X430&gt;$C$9,IF(Raw!$X430&lt;$A$9,Raw!L430,-999),-999),-999),-999),-999),-999)</f>
        <v>607.29999999999995</v>
      </c>
      <c r="I430" s="9">
        <f>IF(Raw!$G430&gt;$C$8,IF(Raw!$Q430&gt;$C$8,IF(Raw!$N430&gt;$C$9,IF(Raw!$N430&lt;$A$9,IF(Raw!$X430&gt;$C$9,IF(Raw!$X430&lt;$A$9,Raw!M430,-999),-999),-999),-999),-999),-999)</f>
        <v>2.4390000000000002E-3</v>
      </c>
      <c r="J430" s="9">
        <f>IF(Raw!$G430&gt;$C$8,IF(Raw!$Q430&gt;$C$8,IF(Raw!$N430&gt;$C$9,IF(Raw!$N430&lt;$A$9,IF(Raw!$X430&gt;$C$9,IF(Raw!$X430&lt;$A$9,Raw!N430,-999),-999),-999),-999),-999),-999)</f>
        <v>1572</v>
      </c>
      <c r="K430" s="9">
        <f>IF(Raw!$G430&gt;$C$8,IF(Raw!$Q430&gt;$C$8,IF(Raw!$N430&gt;$C$9,IF(Raw!$N430&lt;$A$9,IF(Raw!$X430&gt;$C$9,IF(Raw!$X430&lt;$A$9,Raw!R430,-999),-999),-999),-999),-999),-999)</f>
        <v>4.7992E-2</v>
      </c>
      <c r="L430" s="9">
        <f>IF(Raw!$G430&gt;$C$8,IF(Raw!$Q430&gt;$C$8,IF(Raw!$N430&gt;$C$9,IF(Raw!$N430&lt;$A$9,IF(Raw!$X430&gt;$C$9,IF(Raw!$X430&lt;$A$9,Raw!S430,-999),-999),-999),-999),-999),-999)</f>
        <v>8.3801E-2</v>
      </c>
      <c r="M430" s="9">
        <f>Raw!Q430</f>
        <v>0.93798599999999999</v>
      </c>
      <c r="N430" s="9">
        <f>IF(Raw!$G430&gt;$C$8,IF(Raw!$Q430&gt;$C$8,IF(Raw!$N430&gt;$C$9,IF(Raw!$N430&lt;$A$9,IF(Raw!$X430&gt;$C$9,IF(Raw!$X430&lt;$A$9,Raw!V430,-999),-999),-999),-999),-999),-999)</f>
        <v>654.9</v>
      </c>
      <c r="O430" s="9">
        <f>IF(Raw!$G430&gt;$C$8,IF(Raw!$Q430&gt;$C$8,IF(Raw!$N430&gt;$C$9,IF(Raw!$N430&lt;$A$9,IF(Raw!$X430&gt;$C$9,IF(Raw!$X430&lt;$A$9,Raw!W430,-999),-999),-999),-999),-999),-999)</f>
        <v>5.6541000000000001E-2</v>
      </c>
      <c r="P430" s="9">
        <f>IF(Raw!$G430&gt;$C$8,IF(Raw!$Q430&gt;$C$8,IF(Raw!$N430&gt;$C$9,IF(Raw!$N430&lt;$A$9,IF(Raw!$X430&gt;$C$9,IF(Raw!$X430&lt;$A$9,Raw!X430,-999),-999),-999),-999),-999),-999)</f>
        <v>763</v>
      </c>
      <c r="R430" s="9">
        <f t="shared" si="111"/>
        <v>4.0301000000000003E-2</v>
      </c>
      <c r="S430" s="9">
        <f t="shared" si="112"/>
        <v>0.44728196932365544</v>
      </c>
      <c r="T430" s="9">
        <f t="shared" si="113"/>
        <v>3.5809000000000001E-2</v>
      </c>
      <c r="U430" s="9">
        <f t="shared" si="114"/>
        <v>0.42730993663560102</v>
      </c>
      <c r="V430" s="15">
        <f t="shared" si="115"/>
        <v>0</v>
      </c>
      <c r="X430" s="11">
        <f t="shared" si="116"/>
        <v>0</v>
      </c>
      <c r="Y430" s="11">
        <f t="shared" si="117"/>
        <v>6.0729999999999992E-18</v>
      </c>
      <c r="Z430" s="11">
        <f t="shared" si="118"/>
        <v>1.5719999999999998E-3</v>
      </c>
      <c r="AA430" s="16">
        <f t="shared" si="119"/>
        <v>0</v>
      </c>
      <c r="AB430" s="9">
        <f t="shared" si="120"/>
        <v>4.7992E-2</v>
      </c>
      <c r="AC430" s="9">
        <f t="shared" si="121"/>
        <v>1</v>
      </c>
      <c r="AD430" s="15">
        <f t="shared" si="122"/>
        <v>0</v>
      </c>
      <c r="AE430" s="3">
        <f t="shared" si="123"/>
        <v>731.18919999999969</v>
      </c>
      <c r="AF430" s="2">
        <f t="shared" si="124"/>
        <v>0.25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0.16668981481481482</v>
      </c>
      <c r="C431" s="15">
        <f>Raw!C431</f>
        <v>27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4.8807999999999997E-2</v>
      </c>
      <c r="F431" s="9">
        <f>IF(Raw!$G431&gt;$C$8,IF(Raw!$Q431&gt;$C$8,IF(Raw!$N431&gt;$C$9,IF(Raw!$N431&lt;$A$9,IF(Raw!$X431&gt;$C$9,IF(Raw!$X431&lt;$A$9,Raw!I431,-999),-999),-999),-999),-999),-999)</f>
        <v>8.4501999999999994E-2</v>
      </c>
      <c r="G431" s="9">
        <f>Raw!G431</f>
        <v>0.93096999999999996</v>
      </c>
      <c r="H431" s="9">
        <f>IF(Raw!$G431&gt;$C$8,IF(Raw!$Q431&gt;$C$8,IF(Raw!$N431&gt;$C$9,IF(Raw!$N431&lt;$A$9,IF(Raw!$X431&gt;$C$9,IF(Raw!$X431&lt;$A$9,Raw!L431,-999),-999),-999),-999),-999),-999)</f>
        <v>625.5</v>
      </c>
      <c r="I431" s="9">
        <f>IF(Raw!$G431&gt;$C$8,IF(Raw!$Q431&gt;$C$8,IF(Raw!$N431&gt;$C$9,IF(Raw!$N431&lt;$A$9,IF(Raw!$X431&gt;$C$9,IF(Raw!$X431&lt;$A$9,Raw!M431,-999),-999),-999),-999),-999),-999)</f>
        <v>2.4390000000000002E-3</v>
      </c>
      <c r="J431" s="9">
        <f>IF(Raw!$G431&gt;$C$8,IF(Raw!$Q431&gt;$C$8,IF(Raw!$N431&gt;$C$9,IF(Raw!$N431&lt;$A$9,IF(Raw!$X431&gt;$C$9,IF(Raw!$X431&lt;$A$9,Raw!N431,-999),-999),-999),-999),-999),-999)</f>
        <v>1465</v>
      </c>
      <c r="K431" s="9">
        <f>IF(Raw!$G431&gt;$C$8,IF(Raw!$Q431&gt;$C$8,IF(Raw!$N431&gt;$C$9,IF(Raw!$N431&lt;$A$9,IF(Raw!$X431&gt;$C$9,IF(Raw!$X431&lt;$A$9,Raw!R431,-999),-999),-999),-999),-999),-999)</f>
        <v>4.6122000000000003E-2</v>
      </c>
      <c r="L431" s="9">
        <f>IF(Raw!$G431&gt;$C$8,IF(Raw!$Q431&gt;$C$8,IF(Raw!$N431&gt;$C$9,IF(Raw!$N431&lt;$A$9,IF(Raw!$X431&gt;$C$9,IF(Raw!$X431&lt;$A$9,Raw!S431,-999),-999),-999),-999),-999),-999)</f>
        <v>8.1493999999999997E-2</v>
      </c>
      <c r="M431" s="9">
        <f>Raw!Q431</f>
        <v>0.95185600000000004</v>
      </c>
      <c r="N431" s="9">
        <f>IF(Raw!$G431&gt;$C$8,IF(Raw!$Q431&gt;$C$8,IF(Raw!$N431&gt;$C$9,IF(Raw!$N431&lt;$A$9,IF(Raw!$X431&gt;$C$9,IF(Raw!$X431&lt;$A$9,Raw!V431,-999),-999),-999),-999),-999),-999)</f>
        <v>654.9</v>
      </c>
      <c r="O431" s="9">
        <f>IF(Raw!$G431&gt;$C$8,IF(Raw!$Q431&gt;$C$8,IF(Raw!$N431&gt;$C$9,IF(Raw!$N431&lt;$A$9,IF(Raw!$X431&gt;$C$9,IF(Raw!$X431&lt;$A$9,Raw!W431,-999),-999),-999),-999),-999),-999)</f>
        <v>2.4390000000000002E-3</v>
      </c>
      <c r="P431" s="9">
        <f>IF(Raw!$G431&gt;$C$8,IF(Raw!$Q431&gt;$C$8,IF(Raw!$N431&gt;$C$9,IF(Raw!$N431&lt;$A$9,IF(Raw!$X431&gt;$C$9,IF(Raw!$X431&lt;$A$9,Raw!X431,-999),-999),-999),-999),-999),-999)</f>
        <v>1022</v>
      </c>
      <c r="R431" s="9">
        <f t="shared" si="111"/>
        <v>3.5693999999999997E-2</v>
      </c>
      <c r="S431" s="9">
        <f t="shared" si="112"/>
        <v>0.42240420345080587</v>
      </c>
      <c r="T431" s="9">
        <f t="shared" si="113"/>
        <v>3.5371999999999994E-2</v>
      </c>
      <c r="U431" s="9">
        <f t="shared" si="114"/>
        <v>0.43404422411465871</v>
      </c>
      <c r="V431" s="15">
        <f t="shared" si="115"/>
        <v>0</v>
      </c>
      <c r="X431" s="11">
        <f t="shared" si="116"/>
        <v>0</v>
      </c>
      <c r="Y431" s="11">
        <f t="shared" si="117"/>
        <v>6.2549999999999995E-18</v>
      </c>
      <c r="Z431" s="11">
        <f t="shared" si="118"/>
        <v>1.4649999999999999E-3</v>
      </c>
      <c r="AA431" s="16">
        <f t="shared" si="119"/>
        <v>0</v>
      </c>
      <c r="AB431" s="9">
        <f t="shared" si="120"/>
        <v>4.6122000000000003E-2</v>
      </c>
      <c r="AC431" s="9">
        <f t="shared" si="121"/>
        <v>1</v>
      </c>
      <c r="AD431" s="15">
        <f t="shared" si="122"/>
        <v>0</v>
      </c>
      <c r="AE431" s="3">
        <f t="shared" si="123"/>
        <v>753.10199999999975</v>
      </c>
      <c r="AF431" s="2">
        <f t="shared" si="124"/>
        <v>0.25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0.16674768518518521</v>
      </c>
      <c r="C432" s="15">
        <f>Raw!C432</f>
        <v>26.8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5.1693999999999997E-2</v>
      </c>
      <c r="F432" s="9">
        <f>IF(Raw!$G432&gt;$C$8,IF(Raw!$Q432&gt;$C$8,IF(Raw!$N432&gt;$C$9,IF(Raw!$N432&lt;$A$9,IF(Raw!$X432&gt;$C$9,IF(Raw!$X432&lt;$A$9,Raw!I432,-999),-999),-999),-999),-999),-999)</f>
        <v>8.8805999999999996E-2</v>
      </c>
      <c r="G432" s="9">
        <f>Raw!G432</f>
        <v>0.91160399999999997</v>
      </c>
      <c r="H432" s="9">
        <f>IF(Raw!$G432&gt;$C$8,IF(Raw!$Q432&gt;$C$8,IF(Raw!$N432&gt;$C$9,IF(Raw!$N432&lt;$A$9,IF(Raw!$X432&gt;$C$9,IF(Raw!$X432&lt;$A$9,Raw!L432,-999),-999),-999),-999),-999),-999)</f>
        <v>615.4</v>
      </c>
      <c r="I432" s="9">
        <f>IF(Raw!$G432&gt;$C$8,IF(Raw!$Q432&gt;$C$8,IF(Raw!$N432&gt;$C$9,IF(Raw!$N432&lt;$A$9,IF(Raw!$X432&gt;$C$9,IF(Raw!$X432&lt;$A$9,Raw!M432,-999),-999),-999),-999),-999),-999)</f>
        <v>2.4390000000000002E-3</v>
      </c>
      <c r="J432" s="9">
        <f>IF(Raw!$G432&gt;$C$8,IF(Raw!$Q432&gt;$C$8,IF(Raw!$N432&gt;$C$9,IF(Raw!$N432&lt;$A$9,IF(Raw!$X432&gt;$C$9,IF(Raw!$X432&lt;$A$9,Raw!N432,-999),-999),-999),-999),-999),-999)</f>
        <v>1445</v>
      </c>
      <c r="K432" s="9">
        <f>IF(Raw!$G432&gt;$C$8,IF(Raw!$Q432&gt;$C$8,IF(Raw!$N432&gt;$C$9,IF(Raw!$N432&lt;$A$9,IF(Raw!$X432&gt;$C$9,IF(Raw!$X432&lt;$A$9,Raw!R432,-999),-999),-999),-999),-999),-999)</f>
        <v>5.1638999999999997E-2</v>
      </c>
      <c r="L432" s="9">
        <f>IF(Raw!$G432&gt;$C$8,IF(Raw!$Q432&gt;$C$8,IF(Raw!$N432&gt;$C$9,IF(Raw!$N432&lt;$A$9,IF(Raw!$X432&gt;$C$9,IF(Raw!$X432&lt;$A$9,Raw!S432,-999),-999),-999),-999),-999),-999)</f>
        <v>8.5097000000000006E-2</v>
      </c>
      <c r="M432" s="9">
        <f>Raw!Q432</f>
        <v>0.94697500000000001</v>
      </c>
      <c r="N432" s="9">
        <f>IF(Raw!$G432&gt;$C$8,IF(Raw!$Q432&gt;$C$8,IF(Raw!$N432&gt;$C$9,IF(Raw!$N432&lt;$A$9,IF(Raw!$X432&gt;$C$9,IF(Raw!$X432&lt;$A$9,Raw!V432,-999),-999),-999),-999),-999),-999)</f>
        <v>538.4</v>
      </c>
      <c r="O432" s="9">
        <f>IF(Raw!$G432&gt;$C$8,IF(Raw!$Q432&gt;$C$8,IF(Raw!$N432&gt;$C$9,IF(Raw!$N432&lt;$A$9,IF(Raw!$X432&gt;$C$9,IF(Raw!$X432&lt;$A$9,Raw!W432,-999),-999),-999),-999),-999),-999)</f>
        <v>2.4390000000000002E-3</v>
      </c>
      <c r="P432" s="9">
        <f>IF(Raw!$G432&gt;$C$8,IF(Raw!$Q432&gt;$C$8,IF(Raw!$N432&gt;$C$9,IF(Raw!$N432&lt;$A$9,IF(Raw!$X432&gt;$C$9,IF(Raw!$X432&lt;$A$9,Raw!X432,-999),-999),-999),-999),-999),-999)</f>
        <v>859</v>
      </c>
      <c r="R432" s="9">
        <f t="shared" si="111"/>
        <v>3.7111999999999999E-2</v>
      </c>
      <c r="S432" s="9">
        <f t="shared" si="112"/>
        <v>0.41789969146228861</v>
      </c>
      <c r="T432" s="9">
        <f t="shared" si="113"/>
        <v>3.3458000000000009E-2</v>
      </c>
      <c r="U432" s="9">
        <f t="shared" si="114"/>
        <v>0.39317484752693993</v>
      </c>
      <c r="V432" s="15">
        <f t="shared" si="115"/>
        <v>0</v>
      </c>
      <c r="X432" s="11">
        <f t="shared" si="116"/>
        <v>0</v>
      </c>
      <c r="Y432" s="11">
        <f t="shared" si="117"/>
        <v>6.1539999999999998E-18</v>
      </c>
      <c r="Z432" s="11">
        <f t="shared" si="118"/>
        <v>1.4449999999999999E-3</v>
      </c>
      <c r="AA432" s="16">
        <f t="shared" si="119"/>
        <v>0</v>
      </c>
      <c r="AB432" s="9">
        <f t="shared" si="120"/>
        <v>5.1638999999999997E-2</v>
      </c>
      <c r="AC432" s="9">
        <f t="shared" si="121"/>
        <v>1</v>
      </c>
      <c r="AD432" s="15">
        <f t="shared" si="122"/>
        <v>0</v>
      </c>
      <c r="AE432" s="3">
        <f t="shared" si="123"/>
        <v>740.94159999999977</v>
      </c>
      <c r="AF432" s="2">
        <f t="shared" si="124"/>
        <v>0.25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0.16680555555555554</v>
      </c>
      <c r="C433" s="15">
        <f>Raw!C433</f>
        <v>25.5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5.2839999999999998E-2</v>
      </c>
      <c r="F433" s="9">
        <f>IF(Raw!$G433&gt;$C$8,IF(Raw!$Q433&gt;$C$8,IF(Raw!$N433&gt;$C$9,IF(Raw!$N433&lt;$A$9,IF(Raw!$X433&gt;$C$9,IF(Raw!$X433&lt;$A$9,Raw!I433,-999),-999),-999),-999),-999),-999)</f>
        <v>9.8158999999999996E-2</v>
      </c>
      <c r="G433" s="9">
        <f>Raw!G433</f>
        <v>0.95541100000000001</v>
      </c>
      <c r="H433" s="9">
        <f>IF(Raw!$G433&gt;$C$8,IF(Raw!$Q433&gt;$C$8,IF(Raw!$N433&gt;$C$9,IF(Raw!$N433&lt;$A$9,IF(Raw!$X433&gt;$C$9,IF(Raw!$X433&lt;$A$9,Raw!L433,-999),-999),-999),-999),-999),-999)</f>
        <v>641.79999999999995</v>
      </c>
      <c r="I433" s="9">
        <f>IF(Raw!$G433&gt;$C$8,IF(Raw!$Q433&gt;$C$8,IF(Raw!$N433&gt;$C$9,IF(Raw!$N433&lt;$A$9,IF(Raw!$X433&gt;$C$9,IF(Raw!$X433&lt;$A$9,Raw!M433,-999),-999),-999),-999),-999),-999)</f>
        <v>2.4390000000000002E-3</v>
      </c>
      <c r="J433" s="9">
        <f>IF(Raw!$G433&gt;$C$8,IF(Raw!$Q433&gt;$C$8,IF(Raw!$N433&gt;$C$9,IF(Raw!$N433&lt;$A$9,IF(Raw!$X433&gt;$C$9,IF(Raw!$X433&lt;$A$9,Raw!N433,-999),-999),-999),-999),-999),-999)</f>
        <v>528</v>
      </c>
      <c r="K433" s="9">
        <f>IF(Raw!$G433&gt;$C$8,IF(Raw!$Q433&gt;$C$8,IF(Raw!$N433&gt;$C$9,IF(Raw!$N433&lt;$A$9,IF(Raw!$X433&gt;$C$9,IF(Raw!$X433&lt;$A$9,Raw!R433,-999),-999),-999),-999),-999),-999)</f>
        <v>4.7300000000000002E-2</v>
      </c>
      <c r="L433" s="9">
        <f>IF(Raw!$G433&gt;$C$8,IF(Raw!$Q433&gt;$C$8,IF(Raw!$N433&gt;$C$9,IF(Raw!$N433&lt;$A$9,IF(Raw!$X433&gt;$C$9,IF(Raw!$X433&lt;$A$9,Raw!S433,-999),-999),-999),-999),-999),-999)</f>
        <v>8.6427000000000004E-2</v>
      </c>
      <c r="M433" s="9">
        <f>Raw!Q433</f>
        <v>0.95254700000000003</v>
      </c>
      <c r="N433" s="9">
        <f>IF(Raw!$G433&gt;$C$8,IF(Raw!$Q433&gt;$C$8,IF(Raw!$N433&gt;$C$9,IF(Raw!$N433&lt;$A$9,IF(Raw!$X433&gt;$C$9,IF(Raw!$X433&lt;$A$9,Raw!V433,-999),-999),-999),-999),-999),-999)</f>
        <v>689.4</v>
      </c>
      <c r="O433" s="9">
        <f>IF(Raw!$G433&gt;$C$8,IF(Raw!$Q433&gt;$C$8,IF(Raw!$N433&gt;$C$9,IF(Raw!$N433&lt;$A$9,IF(Raw!$X433&gt;$C$9,IF(Raw!$X433&lt;$A$9,Raw!W433,-999),-999),-999),-999),-999),-999)</f>
        <v>5.1663000000000001E-2</v>
      </c>
      <c r="P433" s="9">
        <f>IF(Raw!$G433&gt;$C$8,IF(Raw!$Q433&gt;$C$8,IF(Raw!$N433&gt;$C$9,IF(Raw!$N433&lt;$A$9,IF(Raw!$X433&gt;$C$9,IF(Raw!$X433&lt;$A$9,Raw!X433,-999),-999),-999),-999),-999),-999)</f>
        <v>1137</v>
      </c>
      <c r="R433" s="9">
        <f t="shared" si="111"/>
        <v>4.5318999999999998E-2</v>
      </c>
      <c r="S433" s="9">
        <f t="shared" si="112"/>
        <v>0.46168970751535776</v>
      </c>
      <c r="T433" s="9">
        <f t="shared" si="113"/>
        <v>3.9127000000000002E-2</v>
      </c>
      <c r="U433" s="9">
        <f t="shared" si="114"/>
        <v>0.45271732213312971</v>
      </c>
      <c r="V433" s="15">
        <f t="shared" si="115"/>
        <v>0</v>
      </c>
      <c r="X433" s="11">
        <f t="shared" si="116"/>
        <v>0</v>
      </c>
      <c r="Y433" s="11">
        <f t="shared" si="117"/>
        <v>6.4179999999999993E-18</v>
      </c>
      <c r="Z433" s="11">
        <f t="shared" si="118"/>
        <v>5.2799999999999993E-4</v>
      </c>
      <c r="AA433" s="16">
        <f t="shared" si="119"/>
        <v>0</v>
      </c>
      <c r="AB433" s="9">
        <f t="shared" si="120"/>
        <v>4.7300000000000002E-2</v>
      </c>
      <c r="AC433" s="9">
        <f t="shared" si="121"/>
        <v>1</v>
      </c>
      <c r="AD433" s="15">
        <f t="shared" si="122"/>
        <v>0</v>
      </c>
      <c r="AE433" s="3">
        <f t="shared" si="123"/>
        <v>772.7271999999997</v>
      </c>
      <c r="AF433" s="2">
        <f t="shared" si="124"/>
        <v>0.25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0.16685185185185183</v>
      </c>
      <c r="C434" s="15">
        <f>Raw!C434</f>
        <v>24.4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5.6652000000000001E-2</v>
      </c>
      <c r="F434" s="9">
        <f>IF(Raw!$G434&gt;$C$8,IF(Raw!$Q434&gt;$C$8,IF(Raw!$N434&gt;$C$9,IF(Raw!$N434&lt;$A$9,IF(Raw!$X434&gt;$C$9,IF(Raw!$X434&lt;$A$9,Raw!I434,-999),-999),-999),-999),-999),-999)</f>
        <v>9.3032000000000004E-2</v>
      </c>
      <c r="G434" s="9">
        <f>Raw!G434</f>
        <v>0.92333799999999999</v>
      </c>
      <c r="H434" s="9">
        <f>IF(Raw!$G434&gt;$C$8,IF(Raw!$Q434&gt;$C$8,IF(Raw!$N434&gt;$C$9,IF(Raw!$N434&lt;$A$9,IF(Raw!$X434&gt;$C$9,IF(Raw!$X434&lt;$A$9,Raw!L434,-999),-999),-999),-999),-999),-999)</f>
        <v>530.29999999999995</v>
      </c>
      <c r="I434" s="9">
        <f>IF(Raw!$G434&gt;$C$8,IF(Raw!$Q434&gt;$C$8,IF(Raw!$N434&gt;$C$9,IF(Raw!$N434&lt;$A$9,IF(Raw!$X434&gt;$C$9,IF(Raw!$X434&lt;$A$9,Raw!M434,-999),-999),-999),-999),-999),-999)</f>
        <v>2.4390000000000002E-3</v>
      </c>
      <c r="J434" s="9">
        <f>IF(Raw!$G434&gt;$C$8,IF(Raw!$Q434&gt;$C$8,IF(Raw!$N434&gt;$C$9,IF(Raw!$N434&lt;$A$9,IF(Raw!$X434&gt;$C$9,IF(Raw!$X434&lt;$A$9,Raw!N434,-999),-999),-999),-999),-999),-999)</f>
        <v>994</v>
      </c>
      <c r="K434" s="9">
        <f>IF(Raw!$G434&gt;$C$8,IF(Raw!$Q434&gt;$C$8,IF(Raw!$N434&gt;$C$9,IF(Raw!$N434&lt;$A$9,IF(Raw!$X434&gt;$C$9,IF(Raw!$X434&lt;$A$9,Raw!R434,-999),-999),-999),-999),-999),-999)</f>
        <v>4.9374000000000001E-2</v>
      </c>
      <c r="L434" s="9">
        <f>IF(Raw!$G434&gt;$C$8,IF(Raw!$Q434&gt;$C$8,IF(Raw!$N434&gt;$C$9,IF(Raw!$N434&lt;$A$9,IF(Raw!$X434&gt;$C$9,IF(Raw!$X434&lt;$A$9,Raw!S434,-999),-999),-999),-999),-999),-999)</f>
        <v>9.3697000000000003E-2</v>
      </c>
      <c r="M434" s="9">
        <f>Raw!Q434</f>
        <v>0.95533699999999999</v>
      </c>
      <c r="N434" s="9">
        <f>IF(Raw!$G434&gt;$C$8,IF(Raw!$Q434&gt;$C$8,IF(Raw!$N434&gt;$C$9,IF(Raw!$N434&lt;$A$9,IF(Raw!$X434&gt;$C$9,IF(Raw!$X434&lt;$A$9,Raw!V434,-999),-999),-999),-999),-999),-999)</f>
        <v>710.6</v>
      </c>
      <c r="O434" s="9">
        <f>IF(Raw!$G434&gt;$C$8,IF(Raw!$Q434&gt;$C$8,IF(Raw!$N434&gt;$C$9,IF(Raw!$N434&lt;$A$9,IF(Raw!$X434&gt;$C$9,IF(Raw!$X434&lt;$A$9,Raw!W434,-999),-999),-999),-999),-999),-999)</f>
        <v>2.4390000000000002E-3</v>
      </c>
      <c r="P434" s="9">
        <f>IF(Raw!$G434&gt;$C$8,IF(Raw!$Q434&gt;$C$8,IF(Raw!$N434&gt;$C$9,IF(Raw!$N434&lt;$A$9,IF(Raw!$X434&gt;$C$9,IF(Raw!$X434&lt;$A$9,Raw!X434,-999),-999),-999),-999),-999),-999)</f>
        <v>1005</v>
      </c>
      <c r="R434" s="9">
        <f t="shared" si="111"/>
        <v>3.6380000000000003E-2</v>
      </c>
      <c r="S434" s="9">
        <f t="shared" si="112"/>
        <v>0.39104824146530226</v>
      </c>
      <c r="T434" s="9">
        <f t="shared" si="113"/>
        <v>4.4323000000000001E-2</v>
      </c>
      <c r="U434" s="9">
        <f t="shared" si="114"/>
        <v>0.47304609539259529</v>
      </c>
      <c r="V434" s="15">
        <f t="shared" si="115"/>
        <v>0</v>
      </c>
      <c r="X434" s="11">
        <f t="shared" si="116"/>
        <v>0</v>
      </c>
      <c r="Y434" s="11">
        <f t="shared" si="117"/>
        <v>5.3029999999999994E-18</v>
      </c>
      <c r="Z434" s="11">
        <f t="shared" si="118"/>
        <v>9.9399999999999987E-4</v>
      </c>
      <c r="AA434" s="16">
        <f t="shared" si="119"/>
        <v>0</v>
      </c>
      <c r="AB434" s="9">
        <f t="shared" si="120"/>
        <v>4.9374000000000001E-2</v>
      </c>
      <c r="AC434" s="9">
        <f t="shared" si="121"/>
        <v>1</v>
      </c>
      <c r="AD434" s="15">
        <f t="shared" si="122"/>
        <v>0</v>
      </c>
      <c r="AE434" s="3">
        <f t="shared" si="123"/>
        <v>638.48119999999972</v>
      </c>
      <c r="AF434" s="2">
        <f t="shared" si="124"/>
        <v>0.25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0.16690972222222222</v>
      </c>
      <c r="C435" s="15">
        <f>Raw!C435</f>
        <v>23.7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5.9417999999999999E-2</v>
      </c>
      <c r="F435" s="9">
        <f>IF(Raw!$G435&gt;$C$8,IF(Raw!$Q435&gt;$C$8,IF(Raw!$N435&gt;$C$9,IF(Raw!$N435&lt;$A$9,IF(Raw!$X435&gt;$C$9,IF(Raw!$X435&lt;$A$9,Raw!I435,-999),-999),-999),-999),-999),-999)</f>
        <v>0.10273</v>
      </c>
      <c r="G435" s="9">
        <f>Raw!G435</f>
        <v>0.95591000000000004</v>
      </c>
      <c r="H435" s="9">
        <f>IF(Raw!$G435&gt;$C$8,IF(Raw!$Q435&gt;$C$8,IF(Raw!$N435&gt;$C$9,IF(Raw!$N435&lt;$A$9,IF(Raw!$X435&gt;$C$9,IF(Raw!$X435&lt;$A$9,Raw!L435,-999),-999),-999),-999),-999),-999)</f>
        <v>591.1</v>
      </c>
      <c r="I435" s="9">
        <f>IF(Raw!$G435&gt;$C$8,IF(Raw!$Q435&gt;$C$8,IF(Raw!$N435&gt;$C$9,IF(Raw!$N435&lt;$A$9,IF(Raw!$X435&gt;$C$9,IF(Raw!$X435&lt;$A$9,Raw!M435,-999),-999),-999),-999),-999),-999)</f>
        <v>0.10274999999999999</v>
      </c>
      <c r="J435" s="9">
        <f>IF(Raw!$G435&gt;$C$8,IF(Raw!$Q435&gt;$C$8,IF(Raw!$N435&gt;$C$9,IF(Raw!$N435&lt;$A$9,IF(Raw!$X435&gt;$C$9,IF(Raw!$X435&lt;$A$9,Raw!N435,-999),-999),-999),-999),-999),-999)</f>
        <v>1587</v>
      </c>
      <c r="K435" s="9">
        <f>IF(Raw!$G435&gt;$C$8,IF(Raw!$Q435&gt;$C$8,IF(Raw!$N435&gt;$C$9,IF(Raw!$N435&lt;$A$9,IF(Raw!$X435&gt;$C$9,IF(Raw!$X435&lt;$A$9,Raw!R435,-999),-999),-999),-999),-999),-999)</f>
        <v>5.5626000000000002E-2</v>
      </c>
      <c r="L435" s="9">
        <f>IF(Raw!$G435&gt;$C$8,IF(Raw!$Q435&gt;$C$8,IF(Raw!$N435&gt;$C$9,IF(Raw!$N435&lt;$A$9,IF(Raw!$X435&gt;$C$9,IF(Raw!$X435&lt;$A$9,Raw!S435,-999),-999),-999),-999),-999),-999)</f>
        <v>9.2612E-2</v>
      </c>
      <c r="M435" s="9">
        <f>Raw!Q435</f>
        <v>0.94402399999999997</v>
      </c>
      <c r="N435" s="9">
        <f>IF(Raw!$G435&gt;$C$8,IF(Raw!$Q435&gt;$C$8,IF(Raw!$N435&gt;$C$9,IF(Raw!$N435&lt;$A$9,IF(Raw!$X435&gt;$C$9,IF(Raw!$X435&lt;$A$9,Raw!V435,-999),-999),-999),-999),-999),-999)</f>
        <v>543.5</v>
      </c>
      <c r="O435" s="9">
        <f>IF(Raw!$G435&gt;$C$8,IF(Raw!$Q435&gt;$C$8,IF(Raw!$N435&gt;$C$9,IF(Raw!$N435&lt;$A$9,IF(Raw!$X435&gt;$C$9,IF(Raw!$X435&lt;$A$9,Raw!W435,-999),-999),-999),-999),-999),-999)</f>
        <v>8.0221000000000001E-2</v>
      </c>
      <c r="P435" s="9">
        <f>IF(Raw!$G435&gt;$C$8,IF(Raw!$Q435&gt;$C$8,IF(Raw!$N435&gt;$C$9,IF(Raw!$N435&lt;$A$9,IF(Raw!$X435&gt;$C$9,IF(Raw!$X435&lt;$A$9,Raw!X435,-999),-999),-999),-999),-999),-999)</f>
        <v>639</v>
      </c>
      <c r="R435" s="9">
        <f t="shared" si="111"/>
        <v>4.3312000000000003E-2</v>
      </c>
      <c r="S435" s="9">
        <f t="shared" si="112"/>
        <v>0.42161004575099781</v>
      </c>
      <c r="T435" s="9">
        <f t="shared" si="113"/>
        <v>3.6985999999999998E-2</v>
      </c>
      <c r="U435" s="9">
        <f t="shared" si="114"/>
        <v>0.39936509307649115</v>
      </c>
      <c r="V435" s="15">
        <f t="shared" si="115"/>
        <v>0</v>
      </c>
      <c r="X435" s="11">
        <f t="shared" si="116"/>
        <v>0</v>
      </c>
      <c r="Y435" s="11">
        <f t="shared" si="117"/>
        <v>5.9109999999999996E-18</v>
      </c>
      <c r="Z435" s="11">
        <f t="shared" si="118"/>
        <v>1.5869999999999999E-3</v>
      </c>
      <c r="AA435" s="16">
        <f t="shared" si="119"/>
        <v>0</v>
      </c>
      <c r="AB435" s="9">
        <f t="shared" si="120"/>
        <v>5.5626000000000002E-2</v>
      </c>
      <c r="AC435" s="9">
        <f t="shared" si="121"/>
        <v>1</v>
      </c>
      <c r="AD435" s="15">
        <f t="shared" si="122"/>
        <v>0</v>
      </c>
      <c r="AE435" s="3">
        <f t="shared" si="123"/>
        <v>711.68439999999975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0.16696759259259261</v>
      </c>
      <c r="C436" s="15">
        <f>Raw!C436</f>
        <v>22.4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5.1818000000000003E-2</v>
      </c>
      <c r="F436" s="9">
        <f>IF(Raw!$G436&gt;$C$8,IF(Raw!$Q436&gt;$C$8,IF(Raw!$N436&gt;$C$9,IF(Raw!$N436&lt;$A$9,IF(Raw!$X436&gt;$C$9,IF(Raw!$X436&lt;$A$9,Raw!I436,-999),-999),-999),-999),-999),-999)</f>
        <v>9.2414999999999997E-2</v>
      </c>
      <c r="G436" s="9">
        <f>Raw!G436</f>
        <v>0.936172</v>
      </c>
      <c r="H436" s="9">
        <f>IF(Raw!$G436&gt;$C$8,IF(Raw!$Q436&gt;$C$8,IF(Raw!$N436&gt;$C$9,IF(Raw!$N436&lt;$A$9,IF(Raw!$X436&gt;$C$9,IF(Raw!$X436&lt;$A$9,Raw!L436,-999),-999),-999),-999),-999),-999)</f>
        <v>612.29999999999995</v>
      </c>
      <c r="I436" s="9">
        <f>IF(Raw!$G436&gt;$C$8,IF(Raw!$Q436&gt;$C$8,IF(Raw!$N436&gt;$C$9,IF(Raw!$N436&lt;$A$9,IF(Raw!$X436&gt;$C$9,IF(Raw!$X436&lt;$A$9,Raw!M436,-999),-999),-999),-999),-999),-999)</f>
        <v>2.4390000000000002E-3</v>
      </c>
      <c r="J436" s="9">
        <f>IF(Raw!$G436&gt;$C$8,IF(Raw!$Q436&gt;$C$8,IF(Raw!$N436&gt;$C$9,IF(Raw!$N436&lt;$A$9,IF(Raw!$X436&gt;$C$9,IF(Raw!$X436&lt;$A$9,Raw!N436,-999),-999),-999),-999),-999),-999)</f>
        <v>1310</v>
      </c>
      <c r="K436" s="9">
        <f>IF(Raw!$G436&gt;$C$8,IF(Raw!$Q436&gt;$C$8,IF(Raw!$N436&gt;$C$9,IF(Raw!$N436&lt;$A$9,IF(Raw!$X436&gt;$C$9,IF(Raw!$X436&lt;$A$9,Raw!R436,-999),-999),-999),-999),-999),-999)</f>
        <v>5.8529999999999999E-2</v>
      </c>
      <c r="L436" s="9">
        <f>IF(Raw!$G436&gt;$C$8,IF(Raw!$Q436&gt;$C$8,IF(Raw!$N436&gt;$C$9,IF(Raw!$N436&lt;$A$9,IF(Raw!$X436&gt;$C$9,IF(Raw!$X436&lt;$A$9,Raw!S436,-999),-999),-999),-999),-999),-999)</f>
        <v>9.9820999999999993E-2</v>
      </c>
      <c r="M436" s="9">
        <f>Raw!Q436</f>
        <v>0.96080699999999997</v>
      </c>
      <c r="N436" s="9">
        <f>IF(Raw!$G436&gt;$C$8,IF(Raw!$Q436&gt;$C$8,IF(Raw!$N436&gt;$C$9,IF(Raw!$N436&lt;$A$9,IF(Raw!$X436&gt;$C$9,IF(Raw!$X436&lt;$A$9,Raw!V436,-999),-999),-999),-999),-999),-999)</f>
        <v>551.6</v>
      </c>
      <c r="O436" s="9">
        <f>IF(Raw!$G436&gt;$C$8,IF(Raw!$Q436&gt;$C$8,IF(Raw!$N436&gt;$C$9,IF(Raw!$N436&lt;$A$9,IF(Raw!$X436&gt;$C$9,IF(Raw!$X436&lt;$A$9,Raw!W436,-999),-999),-999),-999),-999),-999)</f>
        <v>2.4390000000000002E-3</v>
      </c>
      <c r="P436" s="9">
        <f>IF(Raw!$G436&gt;$C$8,IF(Raw!$Q436&gt;$C$8,IF(Raw!$N436&gt;$C$9,IF(Raw!$N436&lt;$A$9,IF(Raw!$X436&gt;$C$9,IF(Raw!$X436&lt;$A$9,Raw!X436,-999),-999),-999),-999),-999),-999)</f>
        <v>724</v>
      </c>
      <c r="R436" s="9">
        <f t="shared" si="111"/>
        <v>4.0596999999999994E-2</v>
      </c>
      <c r="S436" s="9">
        <f t="shared" si="112"/>
        <v>0.43929015852404907</v>
      </c>
      <c r="T436" s="9">
        <f t="shared" si="113"/>
        <v>4.1290999999999994E-2</v>
      </c>
      <c r="U436" s="9">
        <f t="shared" si="114"/>
        <v>0.41365043427735643</v>
      </c>
      <c r="V436" s="15">
        <f t="shared" si="115"/>
        <v>0</v>
      </c>
      <c r="X436" s="11">
        <f t="shared" si="116"/>
        <v>0</v>
      </c>
      <c r="Y436" s="11">
        <f t="shared" si="117"/>
        <v>6.1229999999999989E-18</v>
      </c>
      <c r="Z436" s="11">
        <f t="shared" si="118"/>
        <v>1.31E-3</v>
      </c>
      <c r="AA436" s="16">
        <f t="shared" si="119"/>
        <v>0</v>
      </c>
      <c r="AB436" s="9">
        <f t="shared" si="120"/>
        <v>5.8529999999999999E-2</v>
      </c>
      <c r="AC436" s="9">
        <f t="shared" si="121"/>
        <v>1</v>
      </c>
      <c r="AD436" s="15">
        <f t="shared" si="122"/>
        <v>0</v>
      </c>
      <c r="AE436" s="3">
        <f t="shared" si="123"/>
        <v>737.20919999999967</v>
      </c>
      <c r="AF436" s="2">
        <f t="shared" si="124"/>
        <v>0.25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0.16702546296296295</v>
      </c>
      <c r="C437" s="15">
        <f>Raw!C437</f>
        <v>22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5.738E-2</v>
      </c>
      <c r="F437" s="9">
        <f>IF(Raw!$G437&gt;$C$8,IF(Raw!$Q437&gt;$C$8,IF(Raw!$N437&gt;$C$9,IF(Raw!$N437&lt;$A$9,IF(Raw!$X437&gt;$C$9,IF(Raw!$X437&lt;$A$9,Raw!I437,-999),-999),-999),-999),-999),-999)</f>
        <v>9.8831000000000002E-2</v>
      </c>
      <c r="G437" s="9">
        <f>Raw!G437</f>
        <v>0.96310399999999996</v>
      </c>
      <c r="H437" s="9">
        <f>IF(Raw!$G437&gt;$C$8,IF(Raw!$Q437&gt;$C$8,IF(Raw!$N437&gt;$C$9,IF(Raw!$N437&lt;$A$9,IF(Raw!$X437&gt;$C$9,IF(Raw!$X437&lt;$A$9,Raw!L437,-999),-999),-999),-999),-999),-999)</f>
        <v>530.29999999999995</v>
      </c>
      <c r="I437" s="9">
        <f>IF(Raw!$G437&gt;$C$8,IF(Raw!$Q437&gt;$C$8,IF(Raw!$N437&gt;$C$9,IF(Raw!$N437&lt;$A$9,IF(Raw!$X437&gt;$C$9,IF(Raw!$X437&lt;$A$9,Raw!M437,-999),-999),-999),-999),-999),-999)</f>
        <v>2.4390000000000002E-3</v>
      </c>
      <c r="J437" s="9">
        <f>IF(Raw!$G437&gt;$C$8,IF(Raw!$Q437&gt;$C$8,IF(Raw!$N437&gt;$C$9,IF(Raw!$N437&lt;$A$9,IF(Raw!$X437&gt;$C$9,IF(Raw!$X437&lt;$A$9,Raw!N437,-999),-999),-999),-999),-999),-999)</f>
        <v>1142</v>
      </c>
      <c r="K437" s="9">
        <f>IF(Raw!$G437&gt;$C$8,IF(Raw!$Q437&gt;$C$8,IF(Raw!$N437&gt;$C$9,IF(Raw!$N437&lt;$A$9,IF(Raw!$X437&gt;$C$9,IF(Raw!$X437&lt;$A$9,Raw!R437,-999),-999),-999),-999),-999),-999)</f>
        <v>5.4346999999999999E-2</v>
      </c>
      <c r="L437" s="9">
        <f>IF(Raw!$G437&gt;$C$8,IF(Raw!$Q437&gt;$C$8,IF(Raw!$N437&gt;$C$9,IF(Raw!$N437&lt;$A$9,IF(Raw!$X437&gt;$C$9,IF(Raw!$X437&lt;$A$9,Raw!S437,-999),-999),-999),-999),-999),-999)</f>
        <v>9.4918000000000002E-2</v>
      </c>
      <c r="M437" s="9">
        <f>Raw!Q437</f>
        <v>0.95078600000000002</v>
      </c>
      <c r="N437" s="9">
        <f>IF(Raw!$G437&gt;$C$8,IF(Raw!$Q437&gt;$C$8,IF(Raw!$N437&gt;$C$9,IF(Raw!$N437&lt;$A$9,IF(Raw!$X437&gt;$C$9,IF(Raw!$X437&lt;$A$9,Raw!V437,-999),-999),-999),-999),-999),-999)</f>
        <v>556.6</v>
      </c>
      <c r="O437" s="9">
        <f>IF(Raw!$G437&gt;$C$8,IF(Raw!$Q437&gt;$C$8,IF(Raw!$N437&gt;$C$9,IF(Raw!$N437&lt;$A$9,IF(Raw!$X437&gt;$C$9,IF(Raw!$X437&lt;$A$9,Raw!W437,-999),-999),-999),-999),-999),-999)</f>
        <v>2.4390000000000002E-3</v>
      </c>
      <c r="P437" s="9">
        <f>IF(Raw!$G437&gt;$C$8,IF(Raw!$Q437&gt;$C$8,IF(Raw!$N437&gt;$C$9,IF(Raw!$N437&lt;$A$9,IF(Raw!$X437&gt;$C$9,IF(Raw!$X437&lt;$A$9,Raw!X437,-999),-999),-999),-999),-999),-999)</f>
        <v>991</v>
      </c>
      <c r="R437" s="9">
        <f t="shared" si="111"/>
        <v>4.1451000000000002E-2</v>
      </c>
      <c r="S437" s="9">
        <f t="shared" si="112"/>
        <v>0.41941293723629225</v>
      </c>
      <c r="T437" s="9">
        <f t="shared" si="113"/>
        <v>4.0571000000000003E-2</v>
      </c>
      <c r="U437" s="9">
        <f t="shared" si="114"/>
        <v>0.42743209928569925</v>
      </c>
      <c r="V437" s="15">
        <f t="shared" si="115"/>
        <v>0</v>
      </c>
      <c r="X437" s="11">
        <f t="shared" si="116"/>
        <v>0</v>
      </c>
      <c r="Y437" s="11">
        <f t="shared" si="117"/>
        <v>5.3029999999999994E-18</v>
      </c>
      <c r="Z437" s="11">
        <f t="shared" si="118"/>
        <v>1.142E-3</v>
      </c>
      <c r="AA437" s="16">
        <f t="shared" si="119"/>
        <v>0</v>
      </c>
      <c r="AB437" s="9">
        <f t="shared" si="120"/>
        <v>5.4346999999999999E-2</v>
      </c>
      <c r="AC437" s="9">
        <f t="shared" si="121"/>
        <v>1</v>
      </c>
      <c r="AD437" s="15">
        <f t="shared" si="122"/>
        <v>0</v>
      </c>
      <c r="AE437" s="3">
        <f t="shared" si="123"/>
        <v>638.48119999999972</v>
      </c>
      <c r="AF437" s="2">
        <f t="shared" si="124"/>
        <v>0.25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0.16708333333333333</v>
      </c>
      <c r="C438" s="15">
        <f>Raw!C438</f>
        <v>20.6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5.1880000000000003E-2</v>
      </c>
      <c r="F438" s="9">
        <f>IF(Raw!$G438&gt;$C$8,IF(Raw!$Q438&gt;$C$8,IF(Raw!$N438&gt;$C$9,IF(Raw!$N438&lt;$A$9,IF(Raw!$X438&gt;$C$9,IF(Raw!$X438&lt;$A$9,Raw!I438,-999),-999),-999),-999),-999),-999)</f>
        <v>8.6528999999999995E-2</v>
      </c>
      <c r="G438" s="9">
        <f>Raw!G438</f>
        <v>0.95154499999999997</v>
      </c>
      <c r="H438" s="9">
        <f>IF(Raw!$G438&gt;$C$8,IF(Raw!$Q438&gt;$C$8,IF(Raw!$N438&gt;$C$9,IF(Raw!$N438&lt;$A$9,IF(Raw!$X438&gt;$C$9,IF(Raw!$X438&lt;$A$9,Raw!L438,-999),-999),-999),-999),-999),-999)</f>
        <v>551.6</v>
      </c>
      <c r="I438" s="9">
        <f>IF(Raw!$G438&gt;$C$8,IF(Raw!$Q438&gt;$C$8,IF(Raw!$N438&gt;$C$9,IF(Raw!$N438&lt;$A$9,IF(Raw!$X438&gt;$C$9,IF(Raw!$X438&lt;$A$9,Raw!M438,-999),-999),-999),-999),-999),-999)</f>
        <v>2.4390000000000002E-3</v>
      </c>
      <c r="J438" s="9">
        <f>IF(Raw!$G438&gt;$C$8,IF(Raw!$Q438&gt;$C$8,IF(Raw!$N438&gt;$C$9,IF(Raw!$N438&lt;$A$9,IF(Raw!$X438&gt;$C$9,IF(Raw!$X438&lt;$A$9,Raw!N438,-999),-999),-999),-999),-999),-999)</f>
        <v>1422</v>
      </c>
      <c r="K438" s="9">
        <f>IF(Raw!$G438&gt;$C$8,IF(Raw!$Q438&gt;$C$8,IF(Raw!$N438&gt;$C$9,IF(Raw!$N438&lt;$A$9,IF(Raw!$X438&gt;$C$9,IF(Raw!$X438&lt;$A$9,Raw!R438,-999),-999),-999),-999),-999),-999)</f>
        <v>5.3925000000000001E-2</v>
      </c>
      <c r="L438" s="9">
        <f>IF(Raw!$G438&gt;$C$8,IF(Raw!$Q438&gt;$C$8,IF(Raw!$N438&gt;$C$9,IF(Raw!$N438&lt;$A$9,IF(Raw!$X438&gt;$C$9,IF(Raw!$X438&lt;$A$9,Raw!S438,-999),-999),-999),-999),-999),-999)</f>
        <v>9.1705999999999996E-2</v>
      </c>
      <c r="M438" s="9">
        <f>Raw!Q438</f>
        <v>0.96192</v>
      </c>
      <c r="N438" s="9">
        <f>IF(Raw!$G438&gt;$C$8,IF(Raw!$Q438&gt;$C$8,IF(Raw!$N438&gt;$C$9,IF(Raw!$N438&lt;$A$9,IF(Raw!$X438&gt;$C$9,IF(Raw!$X438&lt;$A$9,Raw!V438,-999),-999),-999),-999),-999),-999)</f>
        <v>495.9</v>
      </c>
      <c r="O438" s="9">
        <f>IF(Raw!$G438&gt;$C$8,IF(Raw!$Q438&gt;$C$8,IF(Raw!$N438&gt;$C$9,IF(Raw!$N438&lt;$A$9,IF(Raw!$X438&gt;$C$9,IF(Raw!$X438&lt;$A$9,Raw!W438,-999),-999),-999),-999),-999),-999)</f>
        <v>2.4390000000000002E-3</v>
      </c>
      <c r="P438" s="9">
        <f>IF(Raw!$G438&gt;$C$8,IF(Raw!$Q438&gt;$C$8,IF(Raw!$N438&gt;$C$9,IF(Raw!$N438&lt;$A$9,IF(Raw!$X438&gt;$C$9,IF(Raw!$X438&lt;$A$9,Raw!X438,-999),-999),-999),-999),-999),-999)</f>
        <v>727</v>
      </c>
      <c r="R438" s="9">
        <f t="shared" si="111"/>
        <v>3.4648999999999992E-2</v>
      </c>
      <c r="S438" s="9">
        <f t="shared" si="112"/>
        <v>0.40043222503438147</v>
      </c>
      <c r="T438" s="9">
        <f t="shared" si="113"/>
        <v>3.7780999999999995E-2</v>
      </c>
      <c r="U438" s="9">
        <f t="shared" si="114"/>
        <v>0.41197958694087622</v>
      </c>
      <c r="V438" s="15">
        <f t="shared" si="115"/>
        <v>0</v>
      </c>
      <c r="X438" s="11">
        <f t="shared" si="116"/>
        <v>0</v>
      </c>
      <c r="Y438" s="11">
        <f t="shared" si="117"/>
        <v>5.5159999999999998E-18</v>
      </c>
      <c r="Z438" s="11">
        <f t="shared" si="118"/>
        <v>1.4219999999999999E-3</v>
      </c>
      <c r="AA438" s="16">
        <f t="shared" si="119"/>
        <v>0</v>
      </c>
      <c r="AB438" s="9">
        <f t="shared" si="120"/>
        <v>5.3925000000000001E-2</v>
      </c>
      <c r="AC438" s="9">
        <f t="shared" si="121"/>
        <v>1</v>
      </c>
      <c r="AD438" s="15">
        <f t="shared" si="122"/>
        <v>0</v>
      </c>
      <c r="AE438" s="3">
        <f t="shared" si="123"/>
        <v>664.12639999999976</v>
      </c>
      <c r="AF438" s="2">
        <f t="shared" si="124"/>
        <v>0.25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0.16714120370370369</v>
      </c>
      <c r="C439" s="15">
        <f>Raw!C439</f>
        <v>20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5.3677999999999997E-2</v>
      </c>
      <c r="F439" s="9">
        <f>IF(Raw!$G439&gt;$C$8,IF(Raw!$Q439&gt;$C$8,IF(Raw!$N439&gt;$C$9,IF(Raw!$N439&lt;$A$9,IF(Raw!$X439&gt;$C$9,IF(Raw!$X439&lt;$A$9,Raw!I439,-999),-999),-999),-999),-999),-999)</f>
        <v>9.7603999999999996E-2</v>
      </c>
      <c r="G439" s="9">
        <f>Raw!G439</f>
        <v>0.96403399999999995</v>
      </c>
      <c r="H439" s="9">
        <f>IF(Raw!$G439&gt;$C$8,IF(Raw!$Q439&gt;$C$8,IF(Raw!$N439&gt;$C$9,IF(Raw!$N439&lt;$A$9,IF(Raw!$X439&gt;$C$9,IF(Raw!$X439&lt;$A$9,Raw!L439,-999),-999),-999),-999),-999),-999)</f>
        <v>586</v>
      </c>
      <c r="I439" s="9">
        <f>IF(Raw!$G439&gt;$C$8,IF(Raw!$Q439&gt;$C$8,IF(Raw!$N439&gt;$C$9,IF(Raw!$N439&lt;$A$9,IF(Raw!$X439&gt;$C$9,IF(Raw!$X439&lt;$A$9,Raw!M439,-999),-999),-999),-999),-999),-999)</f>
        <v>2.4390000000000002E-3</v>
      </c>
      <c r="J439" s="9">
        <f>IF(Raw!$G439&gt;$C$8,IF(Raw!$Q439&gt;$C$8,IF(Raw!$N439&gt;$C$9,IF(Raw!$N439&lt;$A$9,IF(Raw!$X439&gt;$C$9,IF(Raw!$X439&lt;$A$9,Raw!N439,-999),-999),-999),-999),-999),-999)</f>
        <v>5275</v>
      </c>
      <c r="K439" s="9">
        <f>IF(Raw!$G439&gt;$C$8,IF(Raw!$Q439&gt;$C$8,IF(Raw!$N439&gt;$C$9,IF(Raw!$N439&lt;$A$9,IF(Raw!$X439&gt;$C$9,IF(Raw!$X439&lt;$A$9,Raw!R439,-999),-999),-999),-999),-999),-999)</f>
        <v>5.2493999999999999E-2</v>
      </c>
      <c r="L439" s="9">
        <f>IF(Raw!$G439&gt;$C$8,IF(Raw!$Q439&gt;$C$8,IF(Raw!$N439&gt;$C$9,IF(Raw!$N439&lt;$A$9,IF(Raw!$X439&gt;$C$9,IF(Raw!$X439&lt;$A$9,Raw!S439,-999),-999),-999),-999),-999),-999)</f>
        <v>9.5120999999999997E-2</v>
      </c>
      <c r="M439" s="9">
        <f>Raw!Q439</f>
        <v>0.95987500000000003</v>
      </c>
      <c r="N439" s="9">
        <f>IF(Raw!$G439&gt;$C$8,IF(Raw!$Q439&gt;$C$8,IF(Raw!$N439&gt;$C$9,IF(Raw!$N439&lt;$A$9,IF(Raw!$X439&gt;$C$9,IF(Raw!$X439&lt;$A$9,Raw!V439,-999),-999),-999),-999),-999),-999)</f>
        <v>599.20000000000005</v>
      </c>
      <c r="O439" s="9">
        <f>IF(Raw!$G439&gt;$C$8,IF(Raw!$Q439&gt;$C$8,IF(Raw!$N439&gt;$C$9,IF(Raw!$N439&lt;$A$9,IF(Raw!$X439&gt;$C$9,IF(Raw!$X439&lt;$A$9,Raw!W439,-999),-999),-999),-999),-999),-999)</f>
        <v>4.6783999999999999E-2</v>
      </c>
      <c r="P439" s="9">
        <f>IF(Raw!$G439&gt;$C$8,IF(Raw!$Q439&gt;$C$8,IF(Raw!$N439&gt;$C$9,IF(Raw!$N439&lt;$A$9,IF(Raw!$X439&gt;$C$9,IF(Raw!$X439&lt;$A$9,Raw!X439,-999),-999),-999),-999),-999),-999)</f>
        <v>585</v>
      </c>
      <c r="R439" s="9">
        <f t="shared" si="111"/>
        <v>4.3926E-2</v>
      </c>
      <c r="S439" s="9">
        <f t="shared" si="112"/>
        <v>0.45004303102331872</v>
      </c>
      <c r="T439" s="9">
        <f t="shared" si="113"/>
        <v>4.2626999999999998E-2</v>
      </c>
      <c r="U439" s="9">
        <f t="shared" si="114"/>
        <v>0.44813448134481343</v>
      </c>
      <c r="V439" s="15">
        <f t="shared" si="115"/>
        <v>0</v>
      </c>
      <c r="X439" s="11">
        <f t="shared" si="116"/>
        <v>0</v>
      </c>
      <c r="Y439" s="11">
        <f t="shared" si="117"/>
        <v>5.8599999999999996E-18</v>
      </c>
      <c r="Z439" s="11">
        <f t="shared" si="118"/>
        <v>5.2750000000000002E-3</v>
      </c>
      <c r="AA439" s="16">
        <f t="shared" si="119"/>
        <v>0</v>
      </c>
      <c r="AB439" s="9">
        <f t="shared" si="120"/>
        <v>5.2493999999999999E-2</v>
      </c>
      <c r="AC439" s="9">
        <f t="shared" si="121"/>
        <v>1</v>
      </c>
      <c r="AD439" s="15">
        <f t="shared" si="122"/>
        <v>0</v>
      </c>
      <c r="AE439" s="3">
        <f t="shared" si="123"/>
        <v>705.54399999999976</v>
      </c>
      <c r="AF439" s="2">
        <f t="shared" si="124"/>
        <v>0.25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0.16718750000000002</v>
      </c>
      <c r="C440" s="15">
        <f>Raw!C440</f>
        <v>18.600000000000001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5.5389000000000001E-2</v>
      </c>
      <c r="F440" s="9">
        <f>IF(Raw!$G440&gt;$C$8,IF(Raw!$Q440&gt;$C$8,IF(Raw!$N440&gt;$C$9,IF(Raw!$N440&lt;$A$9,IF(Raw!$X440&gt;$C$9,IF(Raw!$X440&lt;$A$9,Raw!I440,-999),-999),-999),-999),-999),-999)</f>
        <v>9.9125000000000005E-2</v>
      </c>
      <c r="G440" s="9">
        <f>Raw!G440</f>
        <v>0.95027300000000003</v>
      </c>
      <c r="H440" s="9">
        <f>IF(Raw!$G440&gt;$C$8,IF(Raw!$Q440&gt;$C$8,IF(Raw!$N440&gt;$C$9,IF(Raw!$N440&lt;$A$9,IF(Raw!$X440&gt;$C$9,IF(Raw!$X440&lt;$A$9,Raw!L440,-999),-999),-999),-999),-999),-999)</f>
        <v>559.70000000000005</v>
      </c>
      <c r="I440" s="9">
        <f>IF(Raw!$G440&gt;$C$8,IF(Raw!$Q440&gt;$C$8,IF(Raw!$N440&gt;$C$9,IF(Raw!$N440&lt;$A$9,IF(Raw!$X440&gt;$C$9,IF(Raw!$X440&lt;$A$9,Raw!M440,-999),-999),-999),-999),-999),-999)</f>
        <v>2.4390000000000002E-3</v>
      </c>
      <c r="J440" s="9">
        <f>IF(Raw!$G440&gt;$C$8,IF(Raw!$Q440&gt;$C$8,IF(Raw!$N440&gt;$C$9,IF(Raw!$N440&lt;$A$9,IF(Raw!$X440&gt;$C$9,IF(Raw!$X440&lt;$A$9,Raw!N440,-999),-999),-999),-999),-999),-999)</f>
        <v>1327</v>
      </c>
      <c r="K440" s="9">
        <f>IF(Raw!$G440&gt;$C$8,IF(Raw!$Q440&gt;$C$8,IF(Raw!$N440&gt;$C$9,IF(Raw!$N440&lt;$A$9,IF(Raw!$X440&gt;$C$9,IF(Raw!$X440&lt;$A$9,Raw!R440,-999),-999),-999),-999),-999),-999)</f>
        <v>5.6696999999999997E-2</v>
      </c>
      <c r="L440" s="9">
        <f>IF(Raw!$G440&gt;$C$8,IF(Raw!$Q440&gt;$C$8,IF(Raw!$N440&gt;$C$9,IF(Raw!$N440&lt;$A$9,IF(Raw!$X440&gt;$C$9,IF(Raw!$X440&lt;$A$9,Raw!S440,-999),-999),-999),-999),-999),-999)</f>
        <v>0.10227899999999999</v>
      </c>
      <c r="M440" s="9">
        <f>Raw!Q440</f>
        <v>0.95727700000000004</v>
      </c>
      <c r="N440" s="9">
        <f>IF(Raw!$G440&gt;$C$8,IF(Raw!$Q440&gt;$C$8,IF(Raw!$N440&gt;$C$9,IF(Raw!$N440&lt;$A$9,IF(Raw!$X440&gt;$C$9,IF(Raw!$X440&lt;$A$9,Raw!V440,-999),-999),-999),-999),-999),-999)</f>
        <v>599.20000000000005</v>
      </c>
      <c r="O440" s="9">
        <f>IF(Raw!$G440&gt;$C$8,IF(Raw!$Q440&gt;$C$8,IF(Raw!$N440&gt;$C$9,IF(Raw!$N440&lt;$A$9,IF(Raw!$X440&gt;$C$9,IF(Raw!$X440&lt;$A$9,Raw!W440,-999),-999),-999),-999),-999),-999)</f>
        <v>2.4390000000000002E-3</v>
      </c>
      <c r="P440" s="9">
        <f>IF(Raw!$G440&gt;$C$8,IF(Raw!$Q440&gt;$C$8,IF(Raw!$N440&gt;$C$9,IF(Raw!$N440&lt;$A$9,IF(Raw!$X440&gt;$C$9,IF(Raw!$X440&lt;$A$9,Raw!X440,-999),-999),-999),-999),-999),-999)</f>
        <v>904</v>
      </c>
      <c r="R440" s="9">
        <f t="shared" si="111"/>
        <v>4.3736000000000004E-2</v>
      </c>
      <c r="S440" s="9">
        <f t="shared" si="112"/>
        <v>0.4412206809583859</v>
      </c>
      <c r="T440" s="9">
        <f t="shared" si="113"/>
        <v>4.5581999999999998E-2</v>
      </c>
      <c r="U440" s="9">
        <f t="shared" si="114"/>
        <v>0.44566333264893088</v>
      </c>
      <c r="V440" s="15">
        <f t="shared" si="115"/>
        <v>0</v>
      </c>
      <c r="X440" s="11">
        <f t="shared" si="116"/>
        <v>0</v>
      </c>
      <c r="Y440" s="11">
        <f t="shared" si="117"/>
        <v>5.5970000000000003E-18</v>
      </c>
      <c r="Z440" s="11">
        <f t="shared" si="118"/>
        <v>1.3269999999999998E-3</v>
      </c>
      <c r="AA440" s="16">
        <f t="shared" si="119"/>
        <v>0</v>
      </c>
      <c r="AB440" s="9">
        <f t="shared" si="120"/>
        <v>5.6696999999999997E-2</v>
      </c>
      <c r="AC440" s="9">
        <f t="shared" si="121"/>
        <v>1</v>
      </c>
      <c r="AD440" s="15">
        <f t="shared" si="122"/>
        <v>0</v>
      </c>
      <c r="AE440" s="3">
        <f t="shared" si="123"/>
        <v>673.87879999999984</v>
      </c>
      <c r="AF440" s="2">
        <f t="shared" si="124"/>
        <v>0.25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0.16724537037037038</v>
      </c>
      <c r="C441" s="15">
        <f>Raw!C441</f>
        <v>18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5.3678999999999998E-2</v>
      </c>
      <c r="F441" s="9">
        <f>IF(Raw!$G441&gt;$C$8,IF(Raw!$Q441&gt;$C$8,IF(Raw!$N441&gt;$C$9,IF(Raw!$N441&lt;$A$9,IF(Raw!$X441&gt;$C$9,IF(Raw!$X441&lt;$A$9,Raw!I441,-999),-999),-999),-999),-999),-999)</f>
        <v>9.3174000000000007E-2</v>
      </c>
      <c r="G441" s="9">
        <f>Raw!G441</f>
        <v>0.96449300000000004</v>
      </c>
      <c r="H441" s="9">
        <f>IF(Raw!$G441&gt;$C$8,IF(Raw!$Q441&gt;$C$8,IF(Raw!$N441&gt;$C$9,IF(Raw!$N441&lt;$A$9,IF(Raw!$X441&gt;$C$9,IF(Raw!$X441&lt;$A$9,Raw!L441,-999),-999),-999),-999),-999),-999)</f>
        <v>495.9</v>
      </c>
      <c r="I441" s="9">
        <f>IF(Raw!$G441&gt;$C$8,IF(Raw!$Q441&gt;$C$8,IF(Raw!$N441&gt;$C$9,IF(Raw!$N441&lt;$A$9,IF(Raw!$X441&gt;$C$9,IF(Raw!$X441&lt;$A$9,Raw!M441,-999),-999),-999),-999),-999),-999)</f>
        <v>2.4390000000000002E-3</v>
      </c>
      <c r="J441" s="9">
        <f>IF(Raw!$G441&gt;$C$8,IF(Raw!$Q441&gt;$C$8,IF(Raw!$N441&gt;$C$9,IF(Raw!$N441&lt;$A$9,IF(Raw!$X441&gt;$C$9,IF(Raw!$X441&lt;$A$9,Raw!N441,-999),-999),-999),-999),-999),-999)</f>
        <v>994</v>
      </c>
      <c r="K441" s="9">
        <f>IF(Raw!$G441&gt;$C$8,IF(Raw!$Q441&gt;$C$8,IF(Raw!$N441&gt;$C$9,IF(Raw!$N441&lt;$A$9,IF(Raw!$X441&gt;$C$9,IF(Raw!$X441&lt;$A$9,Raw!R441,-999),-999),-999),-999),-999),-999)</f>
        <v>5.3296999999999997E-2</v>
      </c>
      <c r="L441" s="9">
        <f>IF(Raw!$G441&gt;$C$8,IF(Raw!$Q441&gt;$C$8,IF(Raw!$N441&gt;$C$9,IF(Raw!$N441&lt;$A$9,IF(Raw!$X441&gt;$C$9,IF(Raw!$X441&lt;$A$9,Raw!S441,-999),-999),-999),-999),-999),-999)</f>
        <v>9.4161999999999996E-2</v>
      </c>
      <c r="M441" s="9">
        <f>Raw!Q441</f>
        <v>0.97192800000000001</v>
      </c>
      <c r="N441" s="9">
        <f>IF(Raw!$G441&gt;$C$8,IF(Raw!$Q441&gt;$C$8,IF(Raw!$N441&gt;$C$9,IF(Raw!$N441&lt;$A$9,IF(Raw!$X441&gt;$C$9,IF(Raw!$X441&lt;$A$9,Raw!V441,-999),-999),-999),-999),-999),-999)</f>
        <v>538.4</v>
      </c>
      <c r="O441" s="9">
        <f>IF(Raw!$G441&gt;$C$8,IF(Raw!$Q441&gt;$C$8,IF(Raw!$N441&gt;$C$9,IF(Raw!$N441&lt;$A$9,IF(Raw!$X441&gt;$C$9,IF(Raw!$X441&lt;$A$9,Raw!W441,-999),-999),-999),-999),-999),-999)</f>
        <v>2.4390000000000002E-3</v>
      </c>
      <c r="P441" s="9">
        <f>IF(Raw!$G441&gt;$C$8,IF(Raw!$Q441&gt;$C$8,IF(Raw!$N441&gt;$C$9,IF(Raw!$N441&lt;$A$9,IF(Raw!$X441&gt;$C$9,IF(Raw!$X441&lt;$A$9,Raw!X441,-999),-999),-999),-999),-999),-999)</f>
        <v>776</v>
      </c>
      <c r="R441" s="9">
        <f t="shared" si="111"/>
        <v>3.9495000000000009E-2</v>
      </c>
      <c r="S441" s="9">
        <f t="shared" si="112"/>
        <v>0.42388434541824982</v>
      </c>
      <c r="T441" s="9">
        <f t="shared" si="113"/>
        <v>4.0864999999999999E-2</v>
      </c>
      <c r="U441" s="9">
        <f t="shared" si="114"/>
        <v>0.43398610904611201</v>
      </c>
      <c r="V441" s="15">
        <f t="shared" si="115"/>
        <v>0</v>
      </c>
      <c r="X441" s="11">
        <f t="shared" si="116"/>
        <v>0</v>
      </c>
      <c r="Y441" s="11">
        <f t="shared" si="117"/>
        <v>4.9589999999999996E-18</v>
      </c>
      <c r="Z441" s="11">
        <f t="shared" si="118"/>
        <v>9.9399999999999987E-4</v>
      </c>
      <c r="AA441" s="16">
        <f t="shared" si="119"/>
        <v>0</v>
      </c>
      <c r="AB441" s="9">
        <f t="shared" si="120"/>
        <v>5.3296999999999997E-2</v>
      </c>
      <c r="AC441" s="9">
        <f t="shared" si="121"/>
        <v>1</v>
      </c>
      <c r="AD441" s="15">
        <f t="shared" si="122"/>
        <v>0</v>
      </c>
      <c r="AE441" s="3">
        <f t="shared" si="123"/>
        <v>597.06359999999984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0.16730324074074074</v>
      </c>
      <c r="C442" s="15">
        <f>Raw!C442</f>
        <v>16.600000000000001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5.3973E-2</v>
      </c>
      <c r="F442" s="9">
        <f>IF(Raw!$G442&gt;$C$8,IF(Raw!$Q442&gt;$C$8,IF(Raw!$N442&gt;$C$9,IF(Raw!$N442&lt;$A$9,IF(Raw!$X442&gt;$C$9,IF(Raw!$X442&lt;$A$9,Raw!I442,-999),-999),-999),-999),-999),-999)</f>
        <v>9.6270999999999995E-2</v>
      </c>
      <c r="G442" s="9">
        <f>Raw!G442</f>
        <v>0.95830700000000002</v>
      </c>
      <c r="H442" s="9">
        <f>IF(Raw!$G442&gt;$C$8,IF(Raw!$Q442&gt;$C$8,IF(Raw!$N442&gt;$C$9,IF(Raw!$N442&lt;$A$9,IF(Raw!$X442&gt;$C$9,IF(Raw!$X442&lt;$A$9,Raw!L442,-999),-999),-999),-999),-999),-999)</f>
        <v>538.4</v>
      </c>
      <c r="I442" s="9">
        <f>IF(Raw!$G442&gt;$C$8,IF(Raw!$Q442&gt;$C$8,IF(Raw!$N442&gt;$C$9,IF(Raw!$N442&lt;$A$9,IF(Raw!$X442&gt;$C$9,IF(Raw!$X442&lt;$A$9,Raw!M442,-999),-999),-999),-999),-999),-999)</f>
        <v>2.4390000000000002E-3</v>
      </c>
      <c r="J442" s="9">
        <f>IF(Raw!$G442&gt;$C$8,IF(Raw!$Q442&gt;$C$8,IF(Raw!$N442&gt;$C$9,IF(Raw!$N442&lt;$A$9,IF(Raw!$X442&gt;$C$9,IF(Raw!$X442&lt;$A$9,Raw!N442,-999),-999),-999),-999),-999),-999)</f>
        <v>1254</v>
      </c>
      <c r="K442" s="9">
        <f>IF(Raw!$G442&gt;$C$8,IF(Raw!$Q442&gt;$C$8,IF(Raw!$N442&gt;$C$9,IF(Raw!$N442&lt;$A$9,IF(Raw!$X442&gt;$C$9,IF(Raw!$X442&lt;$A$9,Raw!R442,-999),-999),-999),-999),-999),-999)</f>
        <v>5.2056999999999999E-2</v>
      </c>
      <c r="L442" s="9">
        <f>IF(Raw!$G442&gt;$C$8,IF(Raw!$Q442&gt;$C$8,IF(Raw!$N442&gt;$C$9,IF(Raw!$N442&lt;$A$9,IF(Raw!$X442&gt;$C$9,IF(Raw!$X442&lt;$A$9,Raw!S442,-999),-999),-999),-999),-999),-999)</f>
        <v>9.1092999999999993E-2</v>
      </c>
      <c r="M442" s="9">
        <f>Raw!Q442</f>
        <v>0.96100300000000005</v>
      </c>
      <c r="N442" s="9">
        <f>IF(Raw!$G442&gt;$C$8,IF(Raw!$Q442&gt;$C$8,IF(Raw!$N442&gt;$C$9,IF(Raw!$N442&lt;$A$9,IF(Raw!$X442&gt;$C$9,IF(Raw!$X442&lt;$A$9,Raw!V442,-999),-999),-999),-999),-999),-999)</f>
        <v>535.29999999999995</v>
      </c>
      <c r="O442" s="9">
        <f>IF(Raw!$G442&gt;$C$8,IF(Raw!$Q442&gt;$C$8,IF(Raw!$N442&gt;$C$9,IF(Raw!$N442&lt;$A$9,IF(Raw!$X442&gt;$C$9,IF(Raw!$X442&lt;$A$9,Raw!W442,-999),-999),-999),-999),-999),-999)</f>
        <v>0.14408000000000001</v>
      </c>
      <c r="P442" s="9">
        <f>IF(Raw!$G442&gt;$C$8,IF(Raw!$Q442&gt;$C$8,IF(Raw!$N442&gt;$C$9,IF(Raw!$N442&lt;$A$9,IF(Raw!$X442&gt;$C$9,IF(Raw!$X442&lt;$A$9,Raw!X442,-999),-999),-999),-999),-999),-999)</f>
        <v>1090</v>
      </c>
      <c r="R442" s="9">
        <f t="shared" si="111"/>
        <v>4.2297999999999995E-2</v>
      </c>
      <c r="S442" s="9">
        <f t="shared" si="112"/>
        <v>0.43936387904976576</v>
      </c>
      <c r="T442" s="9">
        <f t="shared" si="113"/>
        <v>3.9035999999999994E-2</v>
      </c>
      <c r="U442" s="9">
        <f t="shared" si="114"/>
        <v>0.42852908565971037</v>
      </c>
      <c r="V442" s="15">
        <f t="shared" si="115"/>
        <v>0</v>
      </c>
      <c r="X442" s="11">
        <f t="shared" si="116"/>
        <v>0</v>
      </c>
      <c r="Y442" s="11">
        <f t="shared" si="117"/>
        <v>5.3839999999999992E-18</v>
      </c>
      <c r="Z442" s="11">
        <f t="shared" si="118"/>
        <v>1.2539999999999999E-3</v>
      </c>
      <c r="AA442" s="16">
        <f t="shared" si="119"/>
        <v>0</v>
      </c>
      <c r="AB442" s="9">
        <f t="shared" si="120"/>
        <v>5.2056999999999999E-2</v>
      </c>
      <c r="AC442" s="9">
        <f t="shared" si="121"/>
        <v>1</v>
      </c>
      <c r="AD442" s="15">
        <f t="shared" si="122"/>
        <v>0</v>
      </c>
      <c r="AE442" s="3">
        <f t="shared" si="123"/>
        <v>648.23359999999968</v>
      </c>
      <c r="AF442" s="2">
        <f t="shared" si="124"/>
        <v>0.25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0.1673611111111111</v>
      </c>
      <c r="C443" s="15">
        <f>Raw!C443</f>
        <v>16.8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5.6788999999999999E-2</v>
      </c>
      <c r="F443" s="9">
        <f>IF(Raw!$G443&gt;$C$8,IF(Raw!$Q443&gt;$C$8,IF(Raw!$N443&gt;$C$9,IF(Raw!$N443&lt;$A$9,IF(Raw!$X443&gt;$C$9,IF(Raw!$X443&lt;$A$9,Raw!I443,-999),-999),-999),-999),-999),-999)</f>
        <v>9.7956000000000001E-2</v>
      </c>
      <c r="G443" s="9">
        <f>Raw!G443</f>
        <v>0.94153299999999995</v>
      </c>
      <c r="H443" s="9">
        <f>IF(Raw!$G443&gt;$C$8,IF(Raw!$Q443&gt;$C$8,IF(Raw!$N443&gt;$C$9,IF(Raw!$N443&lt;$A$9,IF(Raw!$X443&gt;$C$9,IF(Raw!$X443&lt;$A$9,Raw!L443,-999),-999),-999),-999),-999),-999)</f>
        <v>538.4</v>
      </c>
      <c r="I443" s="9">
        <f>IF(Raw!$G443&gt;$C$8,IF(Raw!$Q443&gt;$C$8,IF(Raw!$N443&gt;$C$9,IF(Raw!$N443&lt;$A$9,IF(Raw!$X443&gt;$C$9,IF(Raw!$X443&lt;$A$9,Raw!M443,-999),-999),-999),-999),-999),-999)</f>
        <v>2.4390000000000002E-3</v>
      </c>
      <c r="J443" s="9">
        <f>IF(Raw!$G443&gt;$C$8,IF(Raw!$Q443&gt;$C$8,IF(Raw!$N443&gt;$C$9,IF(Raw!$N443&lt;$A$9,IF(Raw!$X443&gt;$C$9,IF(Raw!$X443&lt;$A$9,Raw!N443,-999),-999),-999),-999),-999),-999)</f>
        <v>776</v>
      </c>
      <c r="K443" s="9">
        <f>IF(Raw!$G443&gt;$C$8,IF(Raw!$Q443&gt;$C$8,IF(Raw!$N443&gt;$C$9,IF(Raw!$N443&lt;$A$9,IF(Raw!$X443&gt;$C$9,IF(Raw!$X443&lt;$A$9,Raw!R443,-999),-999),-999),-999),-999),-999)</f>
        <v>5.5905999999999997E-2</v>
      </c>
      <c r="L443" s="9">
        <f>IF(Raw!$G443&gt;$C$8,IF(Raw!$Q443&gt;$C$8,IF(Raw!$N443&gt;$C$9,IF(Raw!$N443&lt;$A$9,IF(Raw!$X443&gt;$C$9,IF(Raw!$X443&lt;$A$9,Raw!S443,-999),-999),-999),-999),-999),-999)</f>
        <v>9.5481999999999997E-2</v>
      </c>
      <c r="M443" s="9">
        <f>Raw!Q443</f>
        <v>0.96299999999999997</v>
      </c>
      <c r="N443" s="9">
        <f>IF(Raw!$G443&gt;$C$8,IF(Raw!$Q443&gt;$C$8,IF(Raw!$N443&gt;$C$9,IF(Raw!$N443&lt;$A$9,IF(Raw!$X443&gt;$C$9,IF(Raw!$X443&lt;$A$9,Raw!V443,-999),-999),-999),-999),-999),-999)</f>
        <v>543.5</v>
      </c>
      <c r="O443" s="9">
        <f>IF(Raw!$G443&gt;$C$8,IF(Raw!$Q443&gt;$C$8,IF(Raw!$N443&gt;$C$9,IF(Raw!$N443&lt;$A$9,IF(Raw!$X443&gt;$C$9,IF(Raw!$X443&lt;$A$9,Raw!W443,-999),-999),-999),-999),-999),-999)</f>
        <v>2.4390000000000002E-3</v>
      </c>
      <c r="P443" s="9">
        <f>IF(Raw!$G443&gt;$C$8,IF(Raw!$Q443&gt;$C$8,IF(Raw!$N443&gt;$C$9,IF(Raw!$N443&lt;$A$9,IF(Raw!$X443&gt;$C$9,IF(Raw!$X443&lt;$A$9,Raw!X443,-999),-999),-999),-999),-999),-999)</f>
        <v>1563</v>
      </c>
      <c r="R443" s="9">
        <f t="shared" si="111"/>
        <v>4.1167000000000002E-2</v>
      </c>
      <c r="S443" s="9">
        <f t="shared" si="112"/>
        <v>0.42026011678712893</v>
      </c>
      <c r="T443" s="9">
        <f t="shared" si="113"/>
        <v>3.9576E-2</v>
      </c>
      <c r="U443" s="9">
        <f t="shared" si="114"/>
        <v>0.41448650007331228</v>
      </c>
      <c r="V443" s="15">
        <f t="shared" si="115"/>
        <v>0</v>
      </c>
      <c r="X443" s="11">
        <f t="shared" si="116"/>
        <v>0</v>
      </c>
      <c r="Y443" s="11">
        <f t="shared" si="117"/>
        <v>5.3839999999999992E-18</v>
      </c>
      <c r="Z443" s="11">
        <f t="shared" si="118"/>
        <v>7.76E-4</v>
      </c>
      <c r="AA443" s="16">
        <f t="shared" si="119"/>
        <v>0</v>
      </c>
      <c r="AB443" s="9">
        <f t="shared" si="120"/>
        <v>5.5905999999999997E-2</v>
      </c>
      <c r="AC443" s="9">
        <f t="shared" si="121"/>
        <v>1</v>
      </c>
      <c r="AD443" s="15">
        <f t="shared" si="122"/>
        <v>0</v>
      </c>
      <c r="AE443" s="3">
        <f t="shared" si="123"/>
        <v>648.23359999999968</v>
      </c>
      <c r="AF443" s="2">
        <f t="shared" si="124"/>
        <v>0.25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0.16741898148148149</v>
      </c>
      <c r="C444" s="15">
        <f>Raw!C444</f>
        <v>14.4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5.9032000000000001E-2</v>
      </c>
      <c r="F444" s="9">
        <f>IF(Raw!$G444&gt;$C$8,IF(Raw!$Q444&gt;$C$8,IF(Raw!$N444&gt;$C$9,IF(Raw!$N444&lt;$A$9,IF(Raw!$X444&gt;$C$9,IF(Raw!$X444&lt;$A$9,Raw!I444,-999),-999),-999),-999),-999),-999)</f>
        <v>0.10237300000000001</v>
      </c>
      <c r="G444" s="9">
        <f>Raw!G444</f>
        <v>0.95119500000000001</v>
      </c>
      <c r="H444" s="9">
        <f>IF(Raw!$G444&gt;$C$8,IF(Raw!$Q444&gt;$C$8,IF(Raw!$N444&gt;$C$9,IF(Raw!$N444&lt;$A$9,IF(Raw!$X444&gt;$C$9,IF(Raw!$X444&lt;$A$9,Raw!L444,-999),-999),-999),-999),-999),-999)</f>
        <v>504</v>
      </c>
      <c r="I444" s="9">
        <f>IF(Raw!$G444&gt;$C$8,IF(Raw!$Q444&gt;$C$8,IF(Raw!$N444&gt;$C$9,IF(Raw!$N444&lt;$A$9,IF(Raw!$X444&gt;$C$9,IF(Raw!$X444&lt;$A$9,Raw!M444,-999),-999),-999),-999),-999),-999)</f>
        <v>2.4390000000000002E-3</v>
      </c>
      <c r="J444" s="9">
        <f>IF(Raw!$G444&gt;$C$8,IF(Raw!$Q444&gt;$C$8,IF(Raw!$N444&gt;$C$9,IF(Raw!$N444&lt;$A$9,IF(Raw!$X444&gt;$C$9,IF(Raw!$X444&lt;$A$9,Raw!N444,-999),-999),-999),-999),-999),-999)</f>
        <v>1488</v>
      </c>
      <c r="K444" s="9">
        <f>IF(Raw!$G444&gt;$C$8,IF(Raw!$Q444&gt;$C$8,IF(Raw!$N444&gt;$C$9,IF(Raw!$N444&lt;$A$9,IF(Raw!$X444&gt;$C$9,IF(Raw!$X444&lt;$A$9,Raw!R444,-999),-999),-999),-999),-999),-999)</f>
        <v>5.6724999999999998E-2</v>
      </c>
      <c r="L444" s="9">
        <f>IF(Raw!$G444&gt;$C$8,IF(Raw!$Q444&gt;$C$8,IF(Raw!$N444&gt;$C$9,IF(Raw!$N444&lt;$A$9,IF(Raw!$X444&gt;$C$9,IF(Raw!$X444&lt;$A$9,Raw!S444,-999),-999),-999),-999),-999),-999)</f>
        <v>0.101262</v>
      </c>
      <c r="M444" s="9">
        <f>Raw!Q444</f>
        <v>0.95167400000000002</v>
      </c>
      <c r="N444" s="9">
        <f>IF(Raw!$G444&gt;$C$8,IF(Raw!$Q444&gt;$C$8,IF(Raw!$N444&gt;$C$9,IF(Raw!$N444&lt;$A$9,IF(Raw!$X444&gt;$C$9,IF(Raw!$X444&lt;$A$9,Raw!V444,-999),-999),-999),-999),-999),-999)</f>
        <v>525.29999999999995</v>
      </c>
      <c r="O444" s="9">
        <f>IF(Raw!$G444&gt;$C$8,IF(Raw!$Q444&gt;$C$8,IF(Raw!$N444&gt;$C$9,IF(Raw!$N444&lt;$A$9,IF(Raw!$X444&gt;$C$9,IF(Raw!$X444&lt;$A$9,Raw!W444,-999),-999),-999),-999),-999),-999)</f>
        <v>2.3104E-2</v>
      </c>
      <c r="P444" s="9">
        <f>IF(Raw!$G444&gt;$C$8,IF(Raw!$Q444&gt;$C$8,IF(Raw!$N444&gt;$C$9,IF(Raw!$N444&lt;$A$9,IF(Raw!$X444&gt;$C$9,IF(Raw!$X444&lt;$A$9,Raw!X444,-999),-999),-999),-999),-999),-999)</f>
        <v>664</v>
      </c>
      <c r="R444" s="9">
        <f t="shared" si="111"/>
        <v>4.3341000000000005E-2</v>
      </c>
      <c r="S444" s="9">
        <f t="shared" si="112"/>
        <v>0.42336358219452397</v>
      </c>
      <c r="T444" s="9">
        <f t="shared" si="113"/>
        <v>4.4537000000000007E-2</v>
      </c>
      <c r="U444" s="9">
        <f t="shared" si="114"/>
        <v>0.43981947818530154</v>
      </c>
      <c r="V444" s="15">
        <f t="shared" si="115"/>
        <v>0</v>
      </c>
      <c r="X444" s="11">
        <f t="shared" si="116"/>
        <v>0</v>
      </c>
      <c r="Y444" s="11">
        <f t="shared" si="117"/>
        <v>5.0399999999999994E-18</v>
      </c>
      <c r="Z444" s="11">
        <f t="shared" si="118"/>
        <v>1.488E-3</v>
      </c>
      <c r="AA444" s="16">
        <f t="shared" si="119"/>
        <v>0</v>
      </c>
      <c r="AB444" s="9">
        <f t="shared" si="120"/>
        <v>5.6724999999999998E-2</v>
      </c>
      <c r="AC444" s="9">
        <f t="shared" si="121"/>
        <v>1</v>
      </c>
      <c r="AD444" s="15">
        <f t="shared" si="122"/>
        <v>0</v>
      </c>
      <c r="AE444" s="3">
        <f t="shared" si="123"/>
        <v>606.8159999999998</v>
      </c>
      <c r="AF444" s="2">
        <f t="shared" si="124"/>
        <v>0.25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0.16746527777777778</v>
      </c>
      <c r="C445" s="15">
        <f>Raw!C445</f>
        <v>14.6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5.4414999999999998E-2</v>
      </c>
      <c r="F445" s="9">
        <f>IF(Raw!$G445&gt;$C$8,IF(Raw!$Q445&gt;$C$8,IF(Raw!$N445&gt;$C$9,IF(Raw!$N445&lt;$A$9,IF(Raw!$X445&gt;$C$9,IF(Raw!$X445&lt;$A$9,Raw!I445,-999),-999),-999),-999),-999),-999)</f>
        <v>8.9848999999999998E-2</v>
      </c>
      <c r="G445" s="9">
        <f>Raw!G445</f>
        <v>0.90826700000000005</v>
      </c>
      <c r="H445" s="9">
        <f>IF(Raw!$G445&gt;$C$8,IF(Raw!$Q445&gt;$C$8,IF(Raw!$N445&gt;$C$9,IF(Raw!$N445&lt;$A$9,IF(Raw!$X445&gt;$C$9,IF(Raw!$X445&lt;$A$9,Raw!L445,-999),-999),-999),-999),-999),-999)</f>
        <v>482.7</v>
      </c>
      <c r="I445" s="9">
        <f>IF(Raw!$G445&gt;$C$8,IF(Raw!$Q445&gt;$C$8,IF(Raw!$N445&gt;$C$9,IF(Raw!$N445&lt;$A$9,IF(Raw!$X445&gt;$C$9,IF(Raw!$X445&lt;$A$9,Raw!M445,-999),-999),-999),-999),-999),-999)</f>
        <v>0.13920199999999999</v>
      </c>
      <c r="J445" s="9">
        <f>IF(Raw!$G445&gt;$C$8,IF(Raw!$Q445&gt;$C$8,IF(Raw!$N445&gt;$C$9,IF(Raw!$N445&lt;$A$9,IF(Raw!$X445&gt;$C$9,IF(Raw!$X445&lt;$A$9,Raw!N445,-999),-999),-999),-999),-999),-999)</f>
        <v>1021</v>
      </c>
      <c r="K445" s="9">
        <f>IF(Raw!$G445&gt;$C$8,IF(Raw!$Q445&gt;$C$8,IF(Raw!$N445&gt;$C$9,IF(Raw!$N445&lt;$A$9,IF(Raw!$X445&gt;$C$9,IF(Raw!$X445&lt;$A$9,Raw!R445,-999),-999),-999),-999),-999),-999)</f>
        <v>5.4539999999999998E-2</v>
      </c>
      <c r="L445" s="9">
        <f>IF(Raw!$G445&gt;$C$8,IF(Raw!$Q445&gt;$C$8,IF(Raw!$N445&gt;$C$9,IF(Raw!$N445&lt;$A$9,IF(Raw!$X445&gt;$C$9,IF(Raw!$X445&lt;$A$9,Raw!S445,-999),-999),-999),-999),-999),-999)</f>
        <v>9.7088999999999995E-2</v>
      </c>
      <c r="M445" s="9">
        <f>Raw!Q445</f>
        <v>0.95533000000000001</v>
      </c>
      <c r="N445" s="9">
        <f>IF(Raw!$G445&gt;$C$8,IF(Raw!$Q445&gt;$C$8,IF(Raw!$N445&gt;$C$9,IF(Raw!$N445&lt;$A$9,IF(Raw!$X445&gt;$C$9,IF(Raw!$X445&lt;$A$9,Raw!V445,-999),-999),-999),-999),-999),-999)</f>
        <v>572.9</v>
      </c>
      <c r="O445" s="9">
        <f>IF(Raw!$G445&gt;$C$8,IF(Raw!$Q445&gt;$C$8,IF(Raw!$N445&gt;$C$9,IF(Raw!$N445&lt;$A$9,IF(Raw!$X445&gt;$C$9,IF(Raw!$X445&lt;$A$9,Raw!W445,-999),-999),-999),-999),-999),-999)</f>
        <v>5.6541000000000001E-2</v>
      </c>
      <c r="P445" s="9">
        <f>IF(Raw!$G445&gt;$C$8,IF(Raw!$Q445&gt;$C$8,IF(Raw!$N445&gt;$C$9,IF(Raw!$N445&lt;$A$9,IF(Raw!$X445&gt;$C$9,IF(Raw!$X445&lt;$A$9,Raw!X445,-999),-999),-999),-999),-999),-999)</f>
        <v>818</v>
      </c>
      <c r="R445" s="9">
        <f t="shared" si="111"/>
        <v>3.5434E-2</v>
      </c>
      <c r="S445" s="9">
        <f t="shared" si="112"/>
        <v>0.39437278099923206</v>
      </c>
      <c r="T445" s="9">
        <f t="shared" si="113"/>
        <v>4.2548999999999997E-2</v>
      </c>
      <c r="U445" s="9">
        <f t="shared" si="114"/>
        <v>0.43824738126873281</v>
      </c>
      <c r="V445" s="15">
        <f t="shared" si="115"/>
        <v>0</v>
      </c>
      <c r="X445" s="11">
        <f t="shared" si="116"/>
        <v>0</v>
      </c>
      <c r="Y445" s="11">
        <f t="shared" si="117"/>
        <v>4.8269999999999998E-18</v>
      </c>
      <c r="Z445" s="11">
        <f t="shared" si="118"/>
        <v>1.021E-3</v>
      </c>
      <c r="AA445" s="16">
        <f t="shared" si="119"/>
        <v>0</v>
      </c>
      <c r="AB445" s="9">
        <f t="shared" si="120"/>
        <v>5.4539999999999998E-2</v>
      </c>
      <c r="AC445" s="9">
        <f t="shared" si="121"/>
        <v>1</v>
      </c>
      <c r="AD445" s="15">
        <f t="shared" si="122"/>
        <v>0</v>
      </c>
      <c r="AE445" s="3">
        <f t="shared" si="123"/>
        <v>581.17079999999987</v>
      </c>
      <c r="AF445" s="2">
        <f t="shared" si="124"/>
        <v>0.25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0.16752314814814814</v>
      </c>
      <c r="C446" s="15">
        <f>Raw!C446</f>
        <v>13.3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5.9090999999999998E-2</v>
      </c>
      <c r="F446" s="9">
        <f>IF(Raw!$G446&gt;$C$8,IF(Raw!$Q446&gt;$C$8,IF(Raw!$N446&gt;$C$9,IF(Raw!$N446&lt;$A$9,IF(Raw!$X446&gt;$C$9,IF(Raw!$X446&lt;$A$9,Raw!I446,-999),-999),-999),-999),-999),-999)</f>
        <v>9.5863000000000004E-2</v>
      </c>
      <c r="G446" s="9">
        <f>Raw!G446</f>
        <v>0.95952400000000004</v>
      </c>
      <c r="H446" s="9">
        <f>IF(Raw!$G446&gt;$C$8,IF(Raw!$Q446&gt;$C$8,IF(Raw!$N446&gt;$C$9,IF(Raw!$N446&lt;$A$9,IF(Raw!$X446&gt;$C$9,IF(Raw!$X446&lt;$A$9,Raw!L446,-999),-999),-999),-999),-999),-999)</f>
        <v>461.4</v>
      </c>
      <c r="I446" s="9">
        <f>IF(Raw!$G446&gt;$C$8,IF(Raw!$Q446&gt;$C$8,IF(Raw!$N446&gt;$C$9,IF(Raw!$N446&lt;$A$9,IF(Raw!$X446&gt;$C$9,IF(Raw!$X446&lt;$A$9,Raw!M446,-999),-999),-999),-999),-999),-999)</f>
        <v>0.105765</v>
      </c>
      <c r="J446" s="9">
        <f>IF(Raw!$G446&gt;$C$8,IF(Raw!$Q446&gt;$C$8,IF(Raw!$N446&gt;$C$9,IF(Raw!$N446&lt;$A$9,IF(Raw!$X446&gt;$C$9,IF(Raw!$X446&lt;$A$9,Raw!N446,-999),-999),-999),-999),-999),-999)</f>
        <v>1108</v>
      </c>
      <c r="K446" s="9">
        <f>IF(Raw!$G446&gt;$C$8,IF(Raw!$Q446&gt;$C$8,IF(Raw!$N446&gt;$C$9,IF(Raw!$N446&lt;$A$9,IF(Raw!$X446&gt;$C$9,IF(Raw!$X446&lt;$A$9,Raw!R446,-999),-999),-999),-999),-999),-999)</f>
        <v>5.8502999999999999E-2</v>
      </c>
      <c r="L446" s="9">
        <f>IF(Raw!$G446&gt;$C$8,IF(Raw!$Q446&gt;$C$8,IF(Raw!$N446&gt;$C$9,IF(Raw!$N446&lt;$A$9,IF(Raw!$X446&gt;$C$9,IF(Raw!$X446&lt;$A$9,Raw!S446,-999),-999),-999),-999),-999),-999)</f>
        <v>9.8208000000000004E-2</v>
      </c>
      <c r="M446" s="9">
        <f>Raw!Q446</f>
        <v>0.95918099999999995</v>
      </c>
      <c r="N446" s="9">
        <f>IF(Raw!$G446&gt;$C$8,IF(Raw!$Q446&gt;$C$8,IF(Raw!$N446&gt;$C$9,IF(Raw!$N446&lt;$A$9,IF(Raw!$X446&gt;$C$9,IF(Raw!$X446&lt;$A$9,Raw!V446,-999),-999),-999),-999),-999),-999)</f>
        <v>500.9</v>
      </c>
      <c r="O446" s="9">
        <f>IF(Raw!$G446&gt;$C$8,IF(Raw!$Q446&gt;$C$8,IF(Raw!$N446&gt;$C$9,IF(Raw!$N446&lt;$A$9,IF(Raw!$X446&gt;$C$9,IF(Raw!$X446&lt;$A$9,Raw!W446,-999),-999),-999),-999),-999),-999)</f>
        <v>2.4390000000000002E-3</v>
      </c>
      <c r="P446" s="9">
        <f>IF(Raw!$G446&gt;$C$8,IF(Raw!$Q446&gt;$C$8,IF(Raw!$N446&gt;$C$9,IF(Raw!$N446&lt;$A$9,IF(Raw!$X446&gt;$C$9,IF(Raw!$X446&lt;$A$9,Raw!X446,-999),-999),-999),-999),-999),-999)</f>
        <v>595</v>
      </c>
      <c r="R446" s="9">
        <f t="shared" si="111"/>
        <v>3.6772000000000006E-2</v>
      </c>
      <c r="S446" s="9">
        <f t="shared" si="112"/>
        <v>0.38358908024994004</v>
      </c>
      <c r="T446" s="9">
        <f t="shared" si="113"/>
        <v>3.9705000000000004E-2</v>
      </c>
      <c r="U446" s="9">
        <f t="shared" si="114"/>
        <v>0.40429496578690127</v>
      </c>
      <c r="V446" s="15">
        <f t="shared" si="115"/>
        <v>0</v>
      </c>
      <c r="X446" s="11">
        <f t="shared" si="116"/>
        <v>0</v>
      </c>
      <c r="Y446" s="11">
        <f t="shared" si="117"/>
        <v>4.6139999999999995E-18</v>
      </c>
      <c r="Z446" s="11">
        <f t="shared" si="118"/>
        <v>1.108E-3</v>
      </c>
      <c r="AA446" s="16">
        <f t="shared" si="119"/>
        <v>0</v>
      </c>
      <c r="AB446" s="9">
        <f t="shared" si="120"/>
        <v>5.8502999999999999E-2</v>
      </c>
      <c r="AC446" s="9">
        <f t="shared" si="121"/>
        <v>1</v>
      </c>
      <c r="AD446" s="15">
        <f t="shared" si="122"/>
        <v>0</v>
      </c>
      <c r="AE446" s="3">
        <f t="shared" si="123"/>
        <v>555.52559999999983</v>
      </c>
      <c r="AF446" s="2">
        <f t="shared" si="124"/>
        <v>0.25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0.1675810185185185</v>
      </c>
      <c r="C447" s="15">
        <f>Raw!C447</f>
        <v>12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5.9568999999999997E-2</v>
      </c>
      <c r="F447" s="9">
        <f>IF(Raw!$G447&gt;$C$8,IF(Raw!$Q447&gt;$C$8,IF(Raw!$N447&gt;$C$9,IF(Raw!$N447&lt;$A$9,IF(Raw!$X447&gt;$C$9,IF(Raw!$X447&lt;$A$9,Raw!I447,-999),-999),-999),-999),-999),-999)</f>
        <v>0.101275</v>
      </c>
      <c r="G447" s="9">
        <f>Raw!G447</f>
        <v>0.95741200000000004</v>
      </c>
      <c r="H447" s="9">
        <f>IF(Raw!$G447&gt;$C$8,IF(Raw!$Q447&gt;$C$8,IF(Raw!$N447&gt;$C$9,IF(Raw!$N447&lt;$A$9,IF(Raw!$X447&gt;$C$9,IF(Raw!$X447&lt;$A$9,Raw!L447,-999),-999),-999),-999),-999),-999)</f>
        <v>492.8</v>
      </c>
      <c r="I447" s="9">
        <f>IF(Raw!$G447&gt;$C$8,IF(Raw!$Q447&gt;$C$8,IF(Raw!$N447&gt;$C$9,IF(Raw!$N447&lt;$A$9,IF(Raw!$X447&gt;$C$9,IF(Raw!$X447&lt;$A$9,Raw!M447,-999),-999),-999),-999),-999),-999)</f>
        <v>2.4390000000000002E-3</v>
      </c>
      <c r="J447" s="9">
        <f>IF(Raw!$G447&gt;$C$8,IF(Raw!$Q447&gt;$C$8,IF(Raw!$N447&gt;$C$9,IF(Raw!$N447&lt;$A$9,IF(Raw!$X447&gt;$C$9,IF(Raw!$X447&lt;$A$9,Raw!N447,-999),-999),-999),-999),-999),-999)</f>
        <v>869</v>
      </c>
      <c r="K447" s="9">
        <f>IF(Raw!$G447&gt;$C$8,IF(Raw!$Q447&gt;$C$8,IF(Raw!$N447&gt;$C$9,IF(Raw!$N447&lt;$A$9,IF(Raw!$X447&gt;$C$9,IF(Raw!$X447&lt;$A$9,Raw!R447,-999),-999),-999),-999),-999),-999)</f>
        <v>5.4452E-2</v>
      </c>
      <c r="L447" s="9">
        <f>IF(Raw!$G447&gt;$C$8,IF(Raw!$Q447&gt;$C$8,IF(Raw!$N447&gt;$C$9,IF(Raw!$N447&lt;$A$9,IF(Raw!$X447&gt;$C$9,IF(Raw!$X447&lt;$A$9,Raw!S447,-999),-999),-999),-999),-999),-999)</f>
        <v>9.4645000000000007E-2</v>
      </c>
      <c r="M447" s="9">
        <f>Raw!Q447</f>
        <v>0.95526</v>
      </c>
      <c r="N447" s="9">
        <f>IF(Raw!$G447&gt;$C$8,IF(Raw!$Q447&gt;$C$8,IF(Raw!$N447&gt;$C$9,IF(Raw!$N447&lt;$A$9,IF(Raw!$X447&gt;$C$9,IF(Raw!$X447&lt;$A$9,Raw!V447,-999),-999),-999),-999),-999),-999)</f>
        <v>538.4</v>
      </c>
      <c r="O447" s="9">
        <f>IF(Raw!$G447&gt;$C$8,IF(Raw!$Q447&gt;$C$8,IF(Raw!$N447&gt;$C$9,IF(Raw!$N447&lt;$A$9,IF(Raw!$X447&gt;$C$9,IF(Raw!$X447&lt;$A$9,Raw!W447,-999),-999),-999),-999),-999),-999)</f>
        <v>2.4390000000000002E-3</v>
      </c>
      <c r="P447" s="9">
        <f>IF(Raw!$G447&gt;$C$8,IF(Raw!$Q447&gt;$C$8,IF(Raw!$N447&gt;$C$9,IF(Raw!$N447&lt;$A$9,IF(Raw!$X447&gt;$C$9,IF(Raw!$X447&lt;$A$9,Raw!X447,-999),-999),-999),-999),-999),-999)</f>
        <v>817</v>
      </c>
      <c r="R447" s="9">
        <f t="shared" si="111"/>
        <v>4.1706000000000007E-2</v>
      </c>
      <c r="S447" s="9">
        <f t="shared" si="112"/>
        <v>0.41180942977042712</v>
      </c>
      <c r="T447" s="9">
        <f t="shared" si="113"/>
        <v>4.0193000000000006E-2</v>
      </c>
      <c r="U447" s="9">
        <f t="shared" si="114"/>
        <v>0.42467113952136937</v>
      </c>
      <c r="V447" s="15">
        <f t="shared" si="115"/>
        <v>0</v>
      </c>
      <c r="X447" s="11">
        <f t="shared" si="116"/>
        <v>0</v>
      </c>
      <c r="Y447" s="11">
        <f t="shared" si="117"/>
        <v>4.9279999999999995E-18</v>
      </c>
      <c r="Z447" s="11">
        <f t="shared" si="118"/>
        <v>8.6899999999999998E-4</v>
      </c>
      <c r="AA447" s="16">
        <f t="shared" si="119"/>
        <v>0</v>
      </c>
      <c r="AB447" s="9">
        <f t="shared" si="120"/>
        <v>5.4452E-2</v>
      </c>
      <c r="AC447" s="9">
        <f t="shared" si="121"/>
        <v>1</v>
      </c>
      <c r="AD447" s="15">
        <f t="shared" si="122"/>
        <v>0</v>
      </c>
      <c r="AE447" s="3">
        <f t="shared" si="123"/>
        <v>593.33119999999974</v>
      </c>
      <c r="AF447" s="2">
        <f t="shared" si="124"/>
        <v>0.25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0.16763888888888889</v>
      </c>
      <c r="C448" s="15">
        <f>Raw!C448</f>
        <v>11.8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5.0427E-2</v>
      </c>
      <c r="F448" s="9">
        <f>IF(Raw!$G448&gt;$C$8,IF(Raw!$Q448&gt;$C$8,IF(Raw!$N448&gt;$C$9,IF(Raw!$N448&lt;$A$9,IF(Raw!$X448&gt;$C$9,IF(Raw!$X448&lt;$A$9,Raw!I448,-999),-999),-999),-999),-999),-999)</f>
        <v>8.6192000000000005E-2</v>
      </c>
      <c r="G448" s="9">
        <f>Raw!G448</f>
        <v>0.93296299999999999</v>
      </c>
      <c r="H448" s="9">
        <f>IF(Raw!$G448&gt;$C$8,IF(Raw!$Q448&gt;$C$8,IF(Raw!$N448&gt;$C$9,IF(Raw!$N448&lt;$A$9,IF(Raw!$X448&gt;$C$9,IF(Raw!$X448&lt;$A$9,Raw!L448,-999),-999),-999),-999),-999),-999)</f>
        <v>535.29999999999995</v>
      </c>
      <c r="I448" s="9">
        <f>IF(Raw!$G448&gt;$C$8,IF(Raw!$Q448&gt;$C$8,IF(Raw!$N448&gt;$C$9,IF(Raw!$N448&lt;$A$9,IF(Raw!$X448&gt;$C$9,IF(Raw!$X448&lt;$A$9,Raw!M448,-999),-999),-999),-999),-999),-999)</f>
        <v>2.4390000000000002E-3</v>
      </c>
      <c r="J448" s="9">
        <f>IF(Raw!$G448&gt;$C$8,IF(Raw!$Q448&gt;$C$8,IF(Raw!$N448&gt;$C$9,IF(Raw!$N448&lt;$A$9,IF(Raw!$X448&gt;$C$9,IF(Raw!$X448&lt;$A$9,Raw!N448,-999),-999),-999),-999),-999),-999)</f>
        <v>786</v>
      </c>
      <c r="K448" s="9">
        <f>IF(Raw!$G448&gt;$C$8,IF(Raw!$Q448&gt;$C$8,IF(Raw!$N448&gt;$C$9,IF(Raw!$N448&lt;$A$9,IF(Raw!$X448&gt;$C$9,IF(Raw!$X448&lt;$A$9,Raw!R448,-999),-999),-999),-999),-999),-999)</f>
        <v>5.9374999999999997E-2</v>
      </c>
      <c r="L448" s="9">
        <f>IF(Raw!$G448&gt;$C$8,IF(Raw!$Q448&gt;$C$8,IF(Raw!$N448&gt;$C$9,IF(Raw!$N448&lt;$A$9,IF(Raw!$X448&gt;$C$9,IF(Raw!$X448&lt;$A$9,Raw!S448,-999),-999),-999),-999),-999),-999)</f>
        <v>0.102021</v>
      </c>
      <c r="M448" s="9">
        <f>Raw!Q448</f>
        <v>0.97227300000000005</v>
      </c>
      <c r="N448" s="9">
        <f>IF(Raw!$G448&gt;$C$8,IF(Raw!$Q448&gt;$C$8,IF(Raw!$N448&gt;$C$9,IF(Raw!$N448&lt;$A$9,IF(Raw!$X448&gt;$C$9,IF(Raw!$X448&lt;$A$9,Raw!V448,-999),-999),-999),-999),-999),-999)</f>
        <v>582.9</v>
      </c>
      <c r="O448" s="9">
        <f>IF(Raw!$G448&gt;$C$8,IF(Raw!$Q448&gt;$C$8,IF(Raw!$N448&gt;$C$9,IF(Raw!$N448&lt;$A$9,IF(Raw!$X448&gt;$C$9,IF(Raw!$X448&lt;$A$9,Raw!W448,-999),-999),-999),-999),-999),-999)</f>
        <v>2.4390000000000002E-3</v>
      </c>
      <c r="P448" s="9">
        <f>IF(Raw!$G448&gt;$C$8,IF(Raw!$Q448&gt;$C$8,IF(Raw!$N448&gt;$C$9,IF(Raw!$N448&lt;$A$9,IF(Raw!$X448&gt;$C$9,IF(Raw!$X448&lt;$A$9,Raw!X448,-999),-999),-999),-999),-999),-999)</f>
        <v>601</v>
      </c>
      <c r="R448" s="9">
        <f t="shared" si="111"/>
        <v>3.5765000000000005E-2</v>
      </c>
      <c r="S448" s="9">
        <f t="shared" si="112"/>
        <v>0.41494570261741232</v>
      </c>
      <c r="T448" s="9">
        <f t="shared" si="113"/>
        <v>4.2646000000000003E-2</v>
      </c>
      <c r="U448" s="9">
        <f t="shared" si="114"/>
        <v>0.41801197792611328</v>
      </c>
      <c r="V448" s="15">
        <f t="shared" si="115"/>
        <v>0</v>
      </c>
      <c r="X448" s="11">
        <f t="shared" si="116"/>
        <v>0</v>
      </c>
      <c r="Y448" s="11">
        <f t="shared" si="117"/>
        <v>5.3529999999999992E-18</v>
      </c>
      <c r="Z448" s="11">
        <f t="shared" si="118"/>
        <v>7.8599999999999991E-4</v>
      </c>
      <c r="AA448" s="16">
        <f t="shared" si="119"/>
        <v>0</v>
      </c>
      <c r="AB448" s="9">
        <f t="shared" si="120"/>
        <v>5.9374999999999997E-2</v>
      </c>
      <c r="AC448" s="9">
        <f t="shared" si="121"/>
        <v>1</v>
      </c>
      <c r="AD448" s="15">
        <f t="shared" si="122"/>
        <v>0</v>
      </c>
      <c r="AE448" s="3">
        <f t="shared" si="123"/>
        <v>644.5011999999997</v>
      </c>
      <c r="AF448" s="2">
        <f t="shared" si="124"/>
        <v>0.25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0.16769675925925928</v>
      </c>
      <c r="C449" s="15">
        <f>Raw!C449</f>
        <v>9.8000000000000007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5.9198000000000001E-2</v>
      </c>
      <c r="F449" s="9">
        <f>IF(Raw!$G449&gt;$C$8,IF(Raw!$Q449&gt;$C$8,IF(Raw!$N449&gt;$C$9,IF(Raw!$N449&lt;$A$9,IF(Raw!$X449&gt;$C$9,IF(Raw!$X449&lt;$A$9,Raw!I449,-999),-999),-999),-999),-999),-999)</f>
        <v>9.8532999999999996E-2</v>
      </c>
      <c r="G449" s="9">
        <f>Raw!G449</f>
        <v>0.952349</v>
      </c>
      <c r="H449" s="9">
        <f>IF(Raw!$G449&gt;$C$8,IF(Raw!$Q449&gt;$C$8,IF(Raw!$N449&gt;$C$9,IF(Raw!$N449&lt;$A$9,IF(Raw!$X449&gt;$C$9,IF(Raw!$X449&lt;$A$9,Raw!L449,-999),-999),-999),-999),-999),-999)</f>
        <v>509</v>
      </c>
      <c r="I449" s="9">
        <f>IF(Raw!$G449&gt;$C$8,IF(Raw!$Q449&gt;$C$8,IF(Raw!$N449&gt;$C$9,IF(Raw!$N449&lt;$A$9,IF(Raw!$X449&gt;$C$9,IF(Raw!$X449&lt;$A$9,Raw!M449,-999),-999),-999),-999),-999),-999)</f>
        <v>6.4434000000000005E-2</v>
      </c>
      <c r="J449" s="9">
        <f>IF(Raw!$G449&gt;$C$8,IF(Raw!$Q449&gt;$C$8,IF(Raw!$N449&gt;$C$9,IF(Raw!$N449&lt;$A$9,IF(Raw!$X449&gt;$C$9,IF(Raw!$X449&lt;$A$9,Raw!N449,-999),-999),-999),-999),-999),-999)</f>
        <v>870</v>
      </c>
      <c r="K449" s="9">
        <f>IF(Raw!$G449&gt;$C$8,IF(Raw!$Q449&gt;$C$8,IF(Raw!$N449&gt;$C$9,IF(Raw!$N449&lt;$A$9,IF(Raw!$X449&gt;$C$9,IF(Raw!$X449&lt;$A$9,Raw!R449,-999),-999),-999),-999),-999),-999)</f>
        <v>5.7598000000000003E-2</v>
      </c>
      <c r="L449" s="9">
        <f>IF(Raw!$G449&gt;$C$8,IF(Raw!$Q449&gt;$C$8,IF(Raw!$N449&gt;$C$9,IF(Raw!$N449&lt;$A$9,IF(Raw!$X449&gt;$C$9,IF(Raw!$X449&lt;$A$9,Raw!S449,-999),-999),-999),-999),-999),-999)</f>
        <v>9.9507999999999999E-2</v>
      </c>
      <c r="M449" s="9">
        <f>Raw!Q449</f>
        <v>0.95970500000000003</v>
      </c>
      <c r="N449" s="9">
        <f>IF(Raw!$G449&gt;$C$8,IF(Raw!$Q449&gt;$C$8,IF(Raw!$N449&gt;$C$9,IF(Raw!$N449&lt;$A$9,IF(Raw!$X449&gt;$C$9,IF(Raw!$X449&lt;$A$9,Raw!V449,-999),-999),-999),-999),-999),-999)</f>
        <v>559.70000000000005</v>
      </c>
      <c r="O449" s="9">
        <f>IF(Raw!$G449&gt;$C$8,IF(Raw!$Q449&gt;$C$8,IF(Raw!$N449&gt;$C$9,IF(Raw!$N449&lt;$A$9,IF(Raw!$X449&gt;$C$9,IF(Raw!$X449&lt;$A$9,Raw!W449,-999),-999),-999),-999),-999),-999)</f>
        <v>2.4390000000000002E-3</v>
      </c>
      <c r="P449" s="9">
        <f>IF(Raw!$G449&gt;$C$8,IF(Raw!$Q449&gt;$C$8,IF(Raw!$N449&gt;$C$9,IF(Raw!$N449&lt;$A$9,IF(Raw!$X449&gt;$C$9,IF(Raw!$X449&lt;$A$9,Raw!X449,-999),-999),-999),-999),-999),-999)</f>
        <v>765</v>
      </c>
      <c r="R449" s="9">
        <f t="shared" si="111"/>
        <v>3.9334999999999995E-2</v>
      </c>
      <c r="S449" s="9">
        <f t="shared" si="112"/>
        <v>0.39920635726101911</v>
      </c>
      <c r="T449" s="9">
        <f t="shared" si="113"/>
        <v>4.1909999999999996E-2</v>
      </c>
      <c r="U449" s="9">
        <f t="shared" si="114"/>
        <v>0.42117216706194471</v>
      </c>
      <c r="V449" s="15">
        <f t="shared" si="115"/>
        <v>0</v>
      </c>
      <c r="X449" s="11">
        <f t="shared" si="116"/>
        <v>0</v>
      </c>
      <c r="Y449" s="11">
        <f t="shared" si="117"/>
        <v>5.0899999999999999E-18</v>
      </c>
      <c r="Z449" s="11">
        <f t="shared" si="118"/>
        <v>8.7000000000000001E-4</v>
      </c>
      <c r="AA449" s="16">
        <f t="shared" si="119"/>
        <v>0</v>
      </c>
      <c r="AB449" s="9">
        <f t="shared" si="120"/>
        <v>5.7598000000000003E-2</v>
      </c>
      <c r="AC449" s="9">
        <f t="shared" si="121"/>
        <v>1</v>
      </c>
      <c r="AD449" s="15">
        <f t="shared" si="122"/>
        <v>0</v>
      </c>
      <c r="AE449" s="3">
        <f t="shared" si="123"/>
        <v>612.83599999999979</v>
      </c>
      <c r="AF449" s="2">
        <f t="shared" si="124"/>
        <v>0.25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0.16774305555555555</v>
      </c>
      <c r="C450" s="15">
        <f>Raw!C450</f>
        <v>10.199999999999999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5.3919000000000002E-2</v>
      </c>
      <c r="F450" s="9">
        <f>IF(Raw!$G450&gt;$C$8,IF(Raw!$Q450&gt;$C$8,IF(Raw!$N450&gt;$C$9,IF(Raw!$N450&lt;$A$9,IF(Raw!$X450&gt;$C$9,IF(Raw!$X450&lt;$A$9,Raw!I450,-999),-999),-999),-999),-999),-999)</f>
        <v>9.4634999999999997E-2</v>
      </c>
      <c r="G450" s="9">
        <f>Raw!G450</f>
        <v>0.93391500000000005</v>
      </c>
      <c r="H450" s="9">
        <f>IF(Raw!$G450&gt;$C$8,IF(Raw!$Q450&gt;$C$8,IF(Raw!$N450&gt;$C$9,IF(Raw!$N450&lt;$A$9,IF(Raw!$X450&gt;$C$9,IF(Raw!$X450&lt;$A$9,Raw!L450,-999),-999),-999),-999),-999),-999)</f>
        <v>548.5</v>
      </c>
      <c r="I450" s="9">
        <f>IF(Raw!$G450&gt;$C$8,IF(Raw!$Q450&gt;$C$8,IF(Raw!$N450&gt;$C$9,IF(Raw!$N450&lt;$A$9,IF(Raw!$X450&gt;$C$9,IF(Raw!$X450&lt;$A$9,Raw!M450,-999),-999),-999),-999),-999),-999)</f>
        <v>2.4390000000000002E-3</v>
      </c>
      <c r="J450" s="9">
        <f>IF(Raw!$G450&gt;$C$8,IF(Raw!$Q450&gt;$C$8,IF(Raw!$N450&gt;$C$9,IF(Raw!$N450&lt;$A$9,IF(Raw!$X450&gt;$C$9,IF(Raw!$X450&lt;$A$9,Raw!N450,-999),-999),-999),-999),-999),-999)</f>
        <v>607</v>
      </c>
      <c r="K450" s="9">
        <f>IF(Raw!$G450&gt;$C$8,IF(Raw!$Q450&gt;$C$8,IF(Raw!$N450&gt;$C$9,IF(Raw!$N450&lt;$A$9,IF(Raw!$X450&gt;$C$9,IF(Raw!$X450&lt;$A$9,Raw!R450,-999),-999),-999),-999),-999),-999)</f>
        <v>5.4979E-2</v>
      </c>
      <c r="L450" s="9">
        <f>IF(Raw!$G450&gt;$C$8,IF(Raw!$Q450&gt;$C$8,IF(Raw!$N450&gt;$C$9,IF(Raw!$N450&lt;$A$9,IF(Raw!$X450&gt;$C$9,IF(Raw!$X450&lt;$A$9,Raw!S450,-999),-999),-999),-999),-999),-999)</f>
        <v>9.4775999999999999E-2</v>
      </c>
      <c r="M450" s="9">
        <f>Raw!Q450</f>
        <v>0.95173399999999997</v>
      </c>
      <c r="N450" s="9">
        <f>IF(Raw!$G450&gt;$C$8,IF(Raw!$Q450&gt;$C$8,IF(Raw!$N450&gt;$C$9,IF(Raw!$N450&lt;$A$9,IF(Raw!$X450&gt;$C$9,IF(Raw!$X450&lt;$A$9,Raw!V450,-999),-999),-999),-999),-999),-999)</f>
        <v>577.9</v>
      </c>
      <c r="O450" s="9">
        <f>IF(Raw!$G450&gt;$C$8,IF(Raw!$Q450&gt;$C$8,IF(Raw!$N450&gt;$C$9,IF(Raw!$N450&lt;$A$9,IF(Raw!$X450&gt;$C$9,IF(Raw!$X450&lt;$A$9,Raw!W450,-999),-999),-999),-999),-999),-999)</f>
        <v>2.4390000000000002E-3</v>
      </c>
      <c r="P450" s="9">
        <f>IF(Raw!$G450&gt;$C$8,IF(Raw!$Q450&gt;$C$8,IF(Raw!$N450&gt;$C$9,IF(Raw!$N450&lt;$A$9,IF(Raw!$X450&gt;$C$9,IF(Raw!$X450&lt;$A$9,Raw!X450,-999),-999),-999),-999),-999),-999)</f>
        <v>978</v>
      </c>
      <c r="R450" s="9">
        <f t="shared" si="111"/>
        <v>4.0715999999999995E-2</v>
      </c>
      <c r="S450" s="9">
        <f t="shared" si="112"/>
        <v>0.43024251069900138</v>
      </c>
      <c r="T450" s="9">
        <f t="shared" si="113"/>
        <v>3.9796999999999999E-2</v>
      </c>
      <c r="U450" s="9">
        <f t="shared" si="114"/>
        <v>0.41990588334599477</v>
      </c>
      <c r="V450" s="15">
        <f t="shared" si="115"/>
        <v>0</v>
      </c>
      <c r="X450" s="11">
        <f t="shared" si="116"/>
        <v>0</v>
      </c>
      <c r="Y450" s="11">
        <f t="shared" si="117"/>
        <v>5.4849999999999997E-18</v>
      </c>
      <c r="Z450" s="11">
        <f t="shared" si="118"/>
        <v>6.0700000000000001E-4</v>
      </c>
      <c r="AA450" s="16">
        <f t="shared" si="119"/>
        <v>0</v>
      </c>
      <c r="AB450" s="9">
        <f t="shared" si="120"/>
        <v>5.4979E-2</v>
      </c>
      <c r="AC450" s="9">
        <f t="shared" si="121"/>
        <v>1</v>
      </c>
      <c r="AD450" s="15">
        <f t="shared" si="122"/>
        <v>0</v>
      </c>
      <c r="AE450" s="3">
        <f t="shared" si="123"/>
        <v>660.39399999999978</v>
      </c>
      <c r="AF450" s="2">
        <f t="shared" si="124"/>
        <v>0.25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0.16780092592592591</v>
      </c>
      <c r="C451" s="15">
        <f>Raw!C451</f>
        <v>7.8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6.0298999999999998E-2</v>
      </c>
      <c r="F451" s="9">
        <f>IF(Raw!$G451&gt;$C$8,IF(Raw!$Q451&gt;$C$8,IF(Raw!$N451&gt;$C$9,IF(Raw!$N451&lt;$A$9,IF(Raw!$X451&gt;$C$9,IF(Raw!$X451&lt;$A$9,Raw!I451,-999),-999),-999),-999),-999),-999)</f>
        <v>0.100337</v>
      </c>
      <c r="G451" s="9">
        <f>Raw!G451</f>
        <v>0.96349899999999999</v>
      </c>
      <c r="H451" s="9">
        <f>IF(Raw!$G451&gt;$C$8,IF(Raw!$Q451&gt;$C$8,IF(Raw!$N451&gt;$C$9,IF(Raw!$N451&lt;$A$9,IF(Raw!$X451&gt;$C$9,IF(Raw!$X451&lt;$A$9,Raw!L451,-999),-999),-999),-999),-999),-999)</f>
        <v>509</v>
      </c>
      <c r="I451" s="9">
        <f>IF(Raw!$G451&gt;$C$8,IF(Raw!$Q451&gt;$C$8,IF(Raw!$N451&gt;$C$9,IF(Raw!$N451&lt;$A$9,IF(Raw!$X451&gt;$C$9,IF(Raw!$X451&lt;$A$9,Raw!M451,-999),-999),-999),-999),-999),-999)</f>
        <v>0.164745</v>
      </c>
      <c r="J451" s="9">
        <f>IF(Raw!$G451&gt;$C$8,IF(Raw!$Q451&gt;$C$8,IF(Raw!$N451&gt;$C$9,IF(Raw!$N451&lt;$A$9,IF(Raw!$X451&gt;$C$9,IF(Raw!$X451&lt;$A$9,Raw!N451,-999),-999),-999),-999),-999),-999)</f>
        <v>579</v>
      </c>
      <c r="K451" s="9">
        <f>IF(Raw!$G451&gt;$C$8,IF(Raw!$Q451&gt;$C$8,IF(Raw!$N451&gt;$C$9,IF(Raw!$N451&lt;$A$9,IF(Raw!$X451&gt;$C$9,IF(Raw!$X451&lt;$A$9,Raw!R451,-999),-999),-999),-999),-999),-999)</f>
        <v>5.4723000000000001E-2</v>
      </c>
      <c r="L451" s="9">
        <f>IF(Raw!$G451&gt;$C$8,IF(Raw!$Q451&gt;$C$8,IF(Raw!$N451&gt;$C$9,IF(Raw!$N451&lt;$A$9,IF(Raw!$X451&gt;$C$9,IF(Raw!$X451&lt;$A$9,Raw!S451,-999),-999),-999),-999),-999),-999)</f>
        <v>9.1593999999999995E-2</v>
      </c>
      <c r="M451" s="9">
        <f>Raw!Q451</f>
        <v>0.95299199999999995</v>
      </c>
      <c r="N451" s="9">
        <f>IF(Raw!$G451&gt;$C$8,IF(Raw!$Q451&gt;$C$8,IF(Raw!$N451&gt;$C$9,IF(Raw!$N451&lt;$A$9,IF(Raw!$X451&gt;$C$9,IF(Raw!$X451&lt;$A$9,Raw!V451,-999),-999),-999),-999),-999),-999)</f>
        <v>495.9</v>
      </c>
      <c r="O451" s="9">
        <f>IF(Raw!$G451&gt;$C$8,IF(Raw!$Q451&gt;$C$8,IF(Raw!$N451&gt;$C$9,IF(Raw!$N451&lt;$A$9,IF(Raw!$X451&gt;$C$9,IF(Raw!$X451&lt;$A$9,Raw!W451,-999),-999),-999),-999),-999),-999)</f>
        <v>2.4390000000000002E-3</v>
      </c>
      <c r="P451" s="9">
        <f>IF(Raw!$G451&gt;$C$8,IF(Raw!$Q451&gt;$C$8,IF(Raw!$N451&gt;$C$9,IF(Raw!$N451&lt;$A$9,IF(Raw!$X451&gt;$C$9,IF(Raw!$X451&lt;$A$9,Raw!X451,-999),-999),-999),-999),-999),-999)</f>
        <v>738</v>
      </c>
      <c r="R451" s="9">
        <f t="shared" si="111"/>
        <v>4.0037999999999997E-2</v>
      </c>
      <c r="S451" s="9">
        <f t="shared" si="112"/>
        <v>0.39903525120344441</v>
      </c>
      <c r="T451" s="9">
        <f t="shared" si="113"/>
        <v>3.6870999999999994E-2</v>
      </c>
      <c r="U451" s="9">
        <f t="shared" si="114"/>
        <v>0.40254820184728252</v>
      </c>
      <c r="V451" s="15">
        <f t="shared" si="115"/>
        <v>0</v>
      </c>
      <c r="X451" s="11">
        <f t="shared" si="116"/>
        <v>0</v>
      </c>
      <c r="Y451" s="11">
        <f t="shared" si="117"/>
        <v>5.0899999999999999E-18</v>
      </c>
      <c r="Z451" s="11">
        <f t="shared" si="118"/>
        <v>5.7899999999999998E-4</v>
      </c>
      <c r="AA451" s="16">
        <f t="shared" si="119"/>
        <v>0</v>
      </c>
      <c r="AB451" s="9">
        <f t="shared" si="120"/>
        <v>5.4723000000000001E-2</v>
      </c>
      <c r="AC451" s="9">
        <f t="shared" si="121"/>
        <v>1</v>
      </c>
      <c r="AD451" s="15">
        <f t="shared" si="122"/>
        <v>0</v>
      </c>
      <c r="AE451" s="3">
        <f t="shared" si="123"/>
        <v>612.83599999999979</v>
      </c>
      <c r="AF451" s="2">
        <f t="shared" si="124"/>
        <v>0.25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0.1678587962962963</v>
      </c>
      <c r="C452" s="15">
        <f>Raw!C452</f>
        <v>8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5.3961000000000002E-2</v>
      </c>
      <c r="F452" s="9">
        <f>IF(Raw!$G452&gt;$C$8,IF(Raw!$Q452&gt;$C$8,IF(Raw!$N452&gt;$C$9,IF(Raw!$N452&lt;$A$9,IF(Raw!$X452&gt;$C$9,IF(Raw!$X452&lt;$A$9,Raw!I452,-999),-999),-999),-999),-999),-999)</f>
        <v>9.1677999999999996E-2</v>
      </c>
      <c r="G452" s="9">
        <f>Raw!G452</f>
        <v>0.94155299999999997</v>
      </c>
      <c r="H452" s="9">
        <f>IF(Raw!$G452&gt;$C$8,IF(Raw!$Q452&gt;$C$8,IF(Raw!$N452&gt;$C$9,IF(Raw!$N452&lt;$A$9,IF(Raw!$X452&gt;$C$9,IF(Raw!$X452&lt;$A$9,Raw!L452,-999),-999),-999),-999),-999),-999)</f>
        <v>543.5</v>
      </c>
      <c r="I452" s="9">
        <f>IF(Raw!$G452&gt;$C$8,IF(Raw!$Q452&gt;$C$8,IF(Raw!$N452&gt;$C$9,IF(Raw!$N452&lt;$A$9,IF(Raw!$X452&gt;$C$9,IF(Raw!$X452&lt;$A$9,Raw!M452,-999),-999),-999),-999),-999),-999)</f>
        <v>2.4390000000000002E-3</v>
      </c>
      <c r="J452" s="9">
        <f>IF(Raw!$G452&gt;$C$8,IF(Raw!$Q452&gt;$C$8,IF(Raw!$N452&gt;$C$9,IF(Raw!$N452&lt;$A$9,IF(Raw!$X452&gt;$C$9,IF(Raw!$X452&lt;$A$9,Raw!N452,-999),-999),-999),-999),-999),-999)</f>
        <v>444</v>
      </c>
      <c r="K452" s="9">
        <f>IF(Raw!$G452&gt;$C$8,IF(Raw!$Q452&gt;$C$8,IF(Raw!$N452&gt;$C$9,IF(Raw!$N452&lt;$A$9,IF(Raw!$X452&gt;$C$9,IF(Raw!$X452&lt;$A$9,Raw!R452,-999),-999),-999),-999),-999),-999)</f>
        <v>6.2179999999999999E-2</v>
      </c>
      <c r="L452" s="9">
        <f>IF(Raw!$G452&gt;$C$8,IF(Raw!$Q452&gt;$C$8,IF(Raw!$N452&gt;$C$9,IF(Raw!$N452&lt;$A$9,IF(Raw!$X452&gt;$C$9,IF(Raw!$X452&lt;$A$9,Raw!S452,-999),-999),-999),-999),-999),-999)</f>
        <v>0.104604</v>
      </c>
      <c r="M452" s="9">
        <f>Raw!Q452</f>
        <v>0.96818099999999996</v>
      </c>
      <c r="N452" s="9">
        <f>IF(Raw!$G452&gt;$C$8,IF(Raw!$Q452&gt;$C$8,IF(Raw!$N452&gt;$C$9,IF(Raw!$N452&lt;$A$9,IF(Raw!$X452&gt;$C$9,IF(Raw!$X452&lt;$A$9,Raw!V452,-999),-999),-999),-999),-999),-999)</f>
        <v>500.9</v>
      </c>
      <c r="O452" s="9">
        <f>IF(Raw!$G452&gt;$C$8,IF(Raw!$Q452&gt;$C$8,IF(Raw!$N452&gt;$C$9,IF(Raw!$N452&lt;$A$9,IF(Raw!$X452&gt;$C$9,IF(Raw!$X452&lt;$A$9,Raw!W452,-999),-999),-999),-999),-999),-999)</f>
        <v>2.4390000000000002E-3</v>
      </c>
      <c r="P452" s="9">
        <f>IF(Raw!$G452&gt;$C$8,IF(Raw!$Q452&gt;$C$8,IF(Raw!$N452&gt;$C$9,IF(Raw!$N452&lt;$A$9,IF(Raw!$X452&gt;$C$9,IF(Raw!$X452&lt;$A$9,Raw!X452,-999),-999),-999),-999),-999),-999)</f>
        <v>555</v>
      </c>
      <c r="R452" s="9">
        <f t="shared" si="111"/>
        <v>3.7716999999999994E-2</v>
      </c>
      <c r="S452" s="9">
        <f t="shared" si="112"/>
        <v>0.41140731691354521</v>
      </c>
      <c r="T452" s="9">
        <f t="shared" si="113"/>
        <v>4.2424000000000003E-2</v>
      </c>
      <c r="U452" s="9">
        <f t="shared" si="114"/>
        <v>0.40556766471645445</v>
      </c>
      <c r="V452" s="15">
        <f t="shared" si="115"/>
        <v>0</v>
      </c>
      <c r="X452" s="11">
        <f t="shared" si="116"/>
        <v>0</v>
      </c>
      <c r="Y452" s="11">
        <f t="shared" si="117"/>
        <v>5.435E-18</v>
      </c>
      <c r="Z452" s="11">
        <f t="shared" si="118"/>
        <v>4.44E-4</v>
      </c>
      <c r="AA452" s="16">
        <f t="shared" si="119"/>
        <v>0</v>
      </c>
      <c r="AB452" s="9">
        <f t="shared" si="120"/>
        <v>6.2179999999999999E-2</v>
      </c>
      <c r="AC452" s="9">
        <f t="shared" si="121"/>
        <v>1</v>
      </c>
      <c r="AD452" s="15">
        <f t="shared" si="122"/>
        <v>0</v>
      </c>
      <c r="AE452" s="3">
        <f t="shared" si="123"/>
        <v>654.3739999999998</v>
      </c>
      <c r="AF452" s="2">
        <f t="shared" si="124"/>
        <v>0.25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0.16791666666666669</v>
      </c>
      <c r="C453" s="15">
        <f>Raw!C453</f>
        <v>7.1</v>
      </c>
      <c r="D453" s="15">
        <f>IF(C453&gt;0.5,Raw!D453*D$11,-999)</f>
        <v>0</v>
      </c>
      <c r="E453" s="9">
        <f>IF(Raw!$G453&gt;$C$8,IF(Raw!$Q453&gt;$C$8,IF(Raw!$N453&gt;$C$9,IF(Raw!$N453&lt;$A$9,IF(Raw!$X453&gt;$C$9,IF(Raw!$X453&lt;$A$9,Raw!H453,-999),-999),-999),-999),-999),-999)</f>
        <v>5.5319E-2</v>
      </c>
      <c r="F453" s="9">
        <f>IF(Raw!$G453&gt;$C$8,IF(Raw!$Q453&gt;$C$8,IF(Raw!$N453&gt;$C$9,IF(Raw!$N453&lt;$A$9,IF(Raw!$X453&gt;$C$9,IF(Raw!$X453&lt;$A$9,Raw!I453,-999),-999),-999),-999),-999),-999)</f>
        <v>9.4406000000000004E-2</v>
      </c>
      <c r="G453" s="9">
        <f>Raw!G453</f>
        <v>0.94910099999999997</v>
      </c>
      <c r="H453" s="9">
        <f>IF(Raw!$G453&gt;$C$8,IF(Raw!$Q453&gt;$C$8,IF(Raw!$N453&gt;$C$9,IF(Raw!$N453&lt;$A$9,IF(Raw!$X453&gt;$C$9,IF(Raw!$X453&lt;$A$9,Raw!L453,-999),-999),-999),-999),-999),-999)</f>
        <v>591.1</v>
      </c>
      <c r="I453" s="9">
        <f>IF(Raw!$G453&gt;$C$8,IF(Raw!$Q453&gt;$C$8,IF(Raw!$N453&gt;$C$9,IF(Raw!$N453&lt;$A$9,IF(Raw!$X453&gt;$C$9,IF(Raw!$X453&lt;$A$9,Raw!M453,-999),-999),-999),-999),-999),-999)</f>
        <v>2.4390000000000002E-3</v>
      </c>
      <c r="J453" s="9">
        <f>IF(Raw!$G453&gt;$C$8,IF(Raw!$Q453&gt;$C$8,IF(Raw!$N453&gt;$C$9,IF(Raw!$N453&lt;$A$9,IF(Raw!$X453&gt;$C$9,IF(Raw!$X453&lt;$A$9,Raw!N453,-999),-999),-999),-999),-999),-999)</f>
        <v>835</v>
      </c>
      <c r="K453" s="9">
        <f>IF(Raw!$G453&gt;$C$8,IF(Raw!$Q453&gt;$C$8,IF(Raw!$N453&gt;$C$9,IF(Raw!$N453&lt;$A$9,IF(Raw!$X453&gt;$C$9,IF(Raw!$X453&lt;$A$9,Raw!R453,-999),-999),-999),-999),-999),-999)</f>
        <v>5.9235999999999997E-2</v>
      </c>
      <c r="L453" s="9">
        <f>IF(Raw!$G453&gt;$C$8,IF(Raw!$Q453&gt;$C$8,IF(Raw!$N453&gt;$C$9,IF(Raw!$N453&lt;$A$9,IF(Raw!$X453&gt;$C$9,IF(Raw!$X453&lt;$A$9,Raw!S453,-999),-999),-999),-999),-999),-999)</f>
        <v>9.7312999999999997E-2</v>
      </c>
      <c r="M453" s="9">
        <f>Raw!Q453</f>
        <v>0.96001800000000004</v>
      </c>
      <c r="N453" s="9">
        <f>IF(Raw!$G453&gt;$C$8,IF(Raw!$Q453&gt;$C$8,IF(Raw!$N453&gt;$C$9,IF(Raw!$N453&lt;$A$9,IF(Raw!$X453&gt;$C$9,IF(Raw!$X453&lt;$A$9,Raw!V453,-999),-999),-999),-999),-999),-999)</f>
        <v>530.29999999999995</v>
      </c>
      <c r="O453" s="9">
        <f>IF(Raw!$G453&gt;$C$8,IF(Raw!$Q453&gt;$C$8,IF(Raw!$N453&gt;$C$9,IF(Raw!$N453&lt;$A$9,IF(Raw!$X453&gt;$C$9,IF(Raw!$X453&lt;$A$9,Raw!W453,-999),-999),-999),-999),-999),-999)</f>
        <v>2.4390000000000002E-3</v>
      </c>
      <c r="P453" s="9">
        <f>IF(Raw!$G453&gt;$C$8,IF(Raw!$Q453&gt;$C$8,IF(Raw!$N453&gt;$C$9,IF(Raw!$N453&lt;$A$9,IF(Raw!$X453&gt;$C$9,IF(Raw!$X453&lt;$A$9,Raw!X453,-999),-999),-999),-999),-999),-999)</f>
        <v>955</v>
      </c>
      <c r="R453" s="9">
        <f t="shared" si="111"/>
        <v>3.9087000000000004E-2</v>
      </c>
      <c r="S453" s="9">
        <f t="shared" si="112"/>
        <v>0.41403088786729658</v>
      </c>
      <c r="T453" s="9">
        <f t="shared" si="113"/>
        <v>3.8077E-2</v>
      </c>
      <c r="U453" s="9">
        <f t="shared" si="114"/>
        <v>0.39128379558743437</v>
      </c>
      <c r="V453" s="15">
        <f t="shared" si="115"/>
        <v>0</v>
      </c>
      <c r="X453" s="11">
        <f t="shared" si="116"/>
        <v>0</v>
      </c>
      <c r="Y453" s="11">
        <f t="shared" si="117"/>
        <v>5.9109999999999996E-18</v>
      </c>
      <c r="Z453" s="11">
        <f t="shared" si="118"/>
        <v>8.3499999999999991E-4</v>
      </c>
      <c r="AA453" s="16">
        <f t="shared" si="119"/>
        <v>0</v>
      </c>
      <c r="AB453" s="9">
        <f t="shared" si="120"/>
        <v>5.9235999999999997E-2</v>
      </c>
      <c r="AC453" s="9">
        <f t="shared" si="121"/>
        <v>1</v>
      </c>
      <c r="AD453" s="15">
        <f t="shared" si="122"/>
        <v>0</v>
      </c>
      <c r="AE453" s="3">
        <f t="shared" si="123"/>
        <v>711.68439999999975</v>
      </c>
      <c r="AF453" s="2">
        <f t="shared" si="124"/>
        <v>0.25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0.16797453703703702</v>
      </c>
      <c r="C454" s="15">
        <f>Raw!C454</f>
        <v>5.6</v>
      </c>
      <c r="D454" s="15">
        <f>IF(C454&gt;0.5,Raw!D454*D$11,-999)</f>
        <v>0</v>
      </c>
      <c r="E454" s="9">
        <f>IF(Raw!$G454&gt;$C$8,IF(Raw!$Q454&gt;$C$8,IF(Raw!$N454&gt;$C$9,IF(Raw!$N454&lt;$A$9,IF(Raw!$X454&gt;$C$9,IF(Raw!$X454&lt;$A$9,Raw!H454,-999),-999),-999),-999),-999),-999)</f>
        <v>5.7278000000000003E-2</v>
      </c>
      <c r="F454" s="9">
        <f>IF(Raw!$G454&gt;$C$8,IF(Raw!$Q454&gt;$C$8,IF(Raw!$N454&gt;$C$9,IF(Raw!$N454&lt;$A$9,IF(Raw!$X454&gt;$C$9,IF(Raw!$X454&lt;$A$9,Raw!I454,-999),-999),-999),-999),-999),-999)</f>
        <v>9.9648E-2</v>
      </c>
      <c r="G454" s="9">
        <f>Raw!G454</f>
        <v>0.92500300000000002</v>
      </c>
      <c r="H454" s="9">
        <f>IF(Raw!$G454&gt;$C$8,IF(Raw!$Q454&gt;$C$8,IF(Raw!$N454&gt;$C$9,IF(Raw!$N454&lt;$A$9,IF(Raw!$X454&gt;$C$9,IF(Raw!$X454&lt;$A$9,Raw!L454,-999),-999),-999),-999),-999),-999)</f>
        <v>543.5</v>
      </c>
      <c r="I454" s="9">
        <f>IF(Raw!$G454&gt;$C$8,IF(Raw!$Q454&gt;$C$8,IF(Raw!$N454&gt;$C$9,IF(Raw!$N454&lt;$A$9,IF(Raw!$X454&gt;$C$9,IF(Raw!$X454&lt;$A$9,Raw!M454,-999),-999),-999),-999),-999),-999)</f>
        <v>2.4390000000000002E-3</v>
      </c>
      <c r="J454" s="9">
        <f>IF(Raw!$G454&gt;$C$8,IF(Raw!$Q454&gt;$C$8,IF(Raw!$N454&gt;$C$9,IF(Raw!$N454&lt;$A$9,IF(Raw!$X454&gt;$C$9,IF(Raw!$X454&lt;$A$9,Raw!N454,-999),-999),-999),-999),-999),-999)</f>
        <v>709</v>
      </c>
      <c r="K454" s="9">
        <f>IF(Raw!$G454&gt;$C$8,IF(Raw!$Q454&gt;$C$8,IF(Raw!$N454&gt;$C$9,IF(Raw!$N454&lt;$A$9,IF(Raw!$X454&gt;$C$9,IF(Raw!$X454&lt;$A$9,Raw!R454,-999),-999),-999),-999),-999),-999)</f>
        <v>5.8498000000000001E-2</v>
      </c>
      <c r="L454" s="9">
        <f>IF(Raw!$G454&gt;$C$8,IF(Raw!$Q454&gt;$C$8,IF(Raw!$N454&gt;$C$9,IF(Raw!$N454&lt;$A$9,IF(Raw!$X454&gt;$C$9,IF(Raw!$X454&lt;$A$9,Raw!S454,-999),-999),-999),-999),-999),-999)</f>
        <v>9.5892000000000005E-2</v>
      </c>
      <c r="M454" s="9">
        <f>Raw!Q454</f>
        <v>0.96553100000000003</v>
      </c>
      <c r="N454" s="9">
        <f>IF(Raw!$G454&gt;$C$8,IF(Raw!$Q454&gt;$C$8,IF(Raw!$N454&gt;$C$9,IF(Raw!$N454&lt;$A$9,IF(Raw!$X454&gt;$C$9,IF(Raw!$X454&lt;$A$9,Raw!V454,-999),-999),-999),-999),-999),-999)</f>
        <v>514</v>
      </c>
      <c r="O454" s="9">
        <f>IF(Raw!$G454&gt;$C$8,IF(Raw!$Q454&gt;$C$8,IF(Raw!$N454&gt;$C$9,IF(Raw!$N454&lt;$A$9,IF(Raw!$X454&gt;$C$9,IF(Raw!$X454&lt;$A$9,Raw!W454,-999),-999),-999),-999),-999),-999)</f>
        <v>6.1419000000000001E-2</v>
      </c>
      <c r="P454" s="9">
        <f>IF(Raw!$G454&gt;$C$8,IF(Raw!$Q454&gt;$C$8,IF(Raw!$N454&gt;$C$9,IF(Raw!$N454&lt;$A$9,IF(Raw!$X454&gt;$C$9,IF(Raw!$X454&lt;$A$9,Raw!X454,-999),-999),-999),-999),-999),-999)</f>
        <v>646</v>
      </c>
      <c r="R454" s="9">
        <f t="shared" si="111"/>
        <v>4.2369999999999998E-2</v>
      </c>
      <c r="S454" s="9">
        <f t="shared" si="112"/>
        <v>0.42519669235709695</v>
      </c>
      <c r="T454" s="9">
        <f t="shared" si="113"/>
        <v>3.7394000000000004E-2</v>
      </c>
      <c r="U454" s="9">
        <f t="shared" si="114"/>
        <v>0.38995953781337339</v>
      </c>
      <c r="V454" s="15">
        <f t="shared" si="115"/>
        <v>0</v>
      </c>
      <c r="X454" s="11">
        <f t="shared" si="116"/>
        <v>0</v>
      </c>
      <c r="Y454" s="11">
        <f t="shared" si="117"/>
        <v>5.435E-18</v>
      </c>
      <c r="Z454" s="11">
        <f t="shared" si="118"/>
        <v>7.0899999999999999E-4</v>
      </c>
      <c r="AA454" s="16">
        <f t="shared" si="119"/>
        <v>0</v>
      </c>
      <c r="AB454" s="9">
        <f t="shared" si="120"/>
        <v>5.8498000000000001E-2</v>
      </c>
      <c r="AC454" s="9">
        <f t="shared" si="121"/>
        <v>1</v>
      </c>
      <c r="AD454" s="15">
        <f t="shared" si="122"/>
        <v>0</v>
      </c>
      <c r="AE454" s="3">
        <f t="shared" si="123"/>
        <v>654.3739999999998</v>
      </c>
      <c r="AF454" s="2">
        <f t="shared" si="124"/>
        <v>0.25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0.16803240740740741</v>
      </c>
      <c r="C455" s="15">
        <f>Raw!C455</f>
        <v>5.3</v>
      </c>
      <c r="D455" s="15">
        <f>IF(C455&gt;0.5,Raw!D455*D$11,-999)</f>
        <v>0</v>
      </c>
      <c r="E455" s="9">
        <f>IF(Raw!$G455&gt;$C$8,IF(Raw!$Q455&gt;$C$8,IF(Raw!$N455&gt;$C$9,IF(Raw!$N455&lt;$A$9,IF(Raw!$X455&gt;$C$9,IF(Raw!$X455&lt;$A$9,Raw!H455,-999),-999),-999),-999),-999),-999)</f>
        <v>5.6358999999999999E-2</v>
      </c>
      <c r="F455" s="9">
        <f>IF(Raw!$G455&gt;$C$8,IF(Raw!$Q455&gt;$C$8,IF(Raw!$N455&gt;$C$9,IF(Raw!$N455&lt;$A$9,IF(Raw!$X455&gt;$C$9,IF(Raw!$X455&lt;$A$9,Raw!I455,-999),-999),-999),-999),-999),-999)</f>
        <v>9.3627000000000002E-2</v>
      </c>
      <c r="G455" s="9">
        <f>Raw!G455</f>
        <v>0.947272</v>
      </c>
      <c r="H455" s="9">
        <f>IF(Raw!$G455&gt;$C$8,IF(Raw!$Q455&gt;$C$8,IF(Raw!$N455&gt;$C$9,IF(Raw!$N455&lt;$A$9,IF(Raw!$X455&gt;$C$9,IF(Raw!$X455&lt;$A$9,Raw!L455,-999),-999),-999),-999),-999),-999)</f>
        <v>556.6</v>
      </c>
      <c r="I455" s="9">
        <f>IF(Raw!$G455&gt;$C$8,IF(Raw!$Q455&gt;$C$8,IF(Raw!$N455&gt;$C$9,IF(Raw!$N455&lt;$A$9,IF(Raw!$X455&gt;$C$9,IF(Raw!$X455&lt;$A$9,Raw!M455,-999),-999),-999),-999),-999),-999)</f>
        <v>2.4390000000000002E-3</v>
      </c>
      <c r="J455" s="9">
        <f>IF(Raw!$G455&gt;$C$8,IF(Raw!$Q455&gt;$C$8,IF(Raw!$N455&gt;$C$9,IF(Raw!$N455&lt;$A$9,IF(Raw!$X455&gt;$C$9,IF(Raw!$X455&lt;$A$9,Raw!N455,-999),-999),-999),-999),-999),-999)</f>
        <v>1676</v>
      </c>
      <c r="K455" s="9">
        <f>IF(Raw!$G455&gt;$C$8,IF(Raw!$Q455&gt;$C$8,IF(Raw!$N455&gt;$C$9,IF(Raw!$N455&lt;$A$9,IF(Raw!$X455&gt;$C$9,IF(Raw!$X455&lt;$A$9,Raw!R455,-999),-999),-999),-999),-999),-999)</f>
        <v>5.3525000000000003E-2</v>
      </c>
      <c r="L455" s="9">
        <f>IF(Raw!$G455&gt;$C$8,IF(Raw!$Q455&gt;$C$8,IF(Raw!$N455&gt;$C$9,IF(Raw!$N455&lt;$A$9,IF(Raw!$X455&gt;$C$9,IF(Raw!$X455&lt;$A$9,Raw!S455,-999),-999),-999),-999),-999),-999)</f>
        <v>9.1203999999999993E-2</v>
      </c>
      <c r="M455" s="9">
        <f>Raw!Q455</f>
        <v>0.94520800000000005</v>
      </c>
      <c r="N455" s="9">
        <f>IF(Raw!$G455&gt;$C$8,IF(Raw!$Q455&gt;$C$8,IF(Raw!$N455&gt;$C$9,IF(Raw!$N455&lt;$A$9,IF(Raw!$X455&gt;$C$9,IF(Raw!$X455&lt;$A$9,Raw!V455,-999),-999),-999),-999),-999),-999)</f>
        <v>556.6</v>
      </c>
      <c r="O455" s="9">
        <f>IF(Raw!$G455&gt;$C$8,IF(Raw!$Q455&gt;$C$8,IF(Raw!$N455&gt;$C$9,IF(Raw!$N455&lt;$A$9,IF(Raw!$X455&gt;$C$9,IF(Raw!$X455&lt;$A$9,Raw!W455,-999),-999),-999),-999),-999),-999)</f>
        <v>8.9978000000000002E-2</v>
      </c>
      <c r="P455" s="9">
        <f>IF(Raw!$G455&gt;$C$8,IF(Raw!$Q455&gt;$C$8,IF(Raw!$N455&gt;$C$9,IF(Raw!$N455&lt;$A$9,IF(Raw!$X455&gt;$C$9,IF(Raw!$X455&lt;$A$9,Raw!X455,-999),-999),-999),-999),-999),-999)</f>
        <v>626</v>
      </c>
      <c r="R455" s="9">
        <f t="shared" si="111"/>
        <v>3.7268000000000003E-2</v>
      </c>
      <c r="S455" s="9">
        <f t="shared" si="112"/>
        <v>0.39804757174746602</v>
      </c>
      <c r="T455" s="9">
        <f t="shared" si="113"/>
        <v>3.767899999999999E-2</v>
      </c>
      <c r="U455" s="9">
        <f t="shared" si="114"/>
        <v>0.41312881013990604</v>
      </c>
      <c r="V455" s="15">
        <f t="shared" si="115"/>
        <v>0</v>
      </c>
      <c r="X455" s="11">
        <f t="shared" si="116"/>
        <v>0</v>
      </c>
      <c r="Y455" s="11">
        <f t="shared" si="117"/>
        <v>5.5660000000000003E-18</v>
      </c>
      <c r="Z455" s="11">
        <f t="shared" si="118"/>
        <v>1.676E-3</v>
      </c>
      <c r="AA455" s="16">
        <f t="shared" si="119"/>
        <v>0</v>
      </c>
      <c r="AB455" s="9">
        <f t="shared" si="120"/>
        <v>5.3525000000000003E-2</v>
      </c>
      <c r="AC455" s="9">
        <f t="shared" si="121"/>
        <v>1</v>
      </c>
      <c r="AD455" s="15">
        <f t="shared" si="122"/>
        <v>0</v>
      </c>
      <c r="AE455" s="3">
        <f t="shared" si="123"/>
        <v>670.14639999999986</v>
      </c>
      <c r="AF455" s="2">
        <f t="shared" si="124"/>
        <v>0.25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0.1680787037037037</v>
      </c>
      <c r="C456" s="15">
        <f>Raw!C456</f>
        <v>4.2</v>
      </c>
      <c r="D456" s="15">
        <f>IF(C456&gt;0.5,Raw!D456*D$11,-999)</f>
        <v>0</v>
      </c>
      <c r="E456" s="9">
        <f>IF(Raw!$G456&gt;$C$8,IF(Raw!$Q456&gt;$C$8,IF(Raw!$N456&gt;$C$9,IF(Raw!$N456&lt;$A$9,IF(Raw!$X456&gt;$C$9,IF(Raw!$X456&lt;$A$9,Raw!H456,-999),-999),-999),-999),-999),-999)</f>
        <v>6.0214999999999998E-2</v>
      </c>
      <c r="F456" s="9">
        <f>IF(Raw!$G456&gt;$C$8,IF(Raw!$Q456&gt;$C$8,IF(Raw!$N456&gt;$C$9,IF(Raw!$N456&lt;$A$9,IF(Raw!$X456&gt;$C$9,IF(Raw!$X456&lt;$A$9,Raw!I456,-999),-999),-999),-999),-999),-999)</f>
        <v>0.100382</v>
      </c>
      <c r="G456" s="9">
        <f>Raw!G456</f>
        <v>0.96216800000000002</v>
      </c>
      <c r="H456" s="9">
        <f>IF(Raw!$G456&gt;$C$8,IF(Raw!$Q456&gt;$C$8,IF(Raw!$N456&gt;$C$9,IF(Raw!$N456&lt;$A$9,IF(Raw!$X456&gt;$C$9,IF(Raw!$X456&lt;$A$9,Raw!L456,-999),-999),-999),-999),-999),-999)</f>
        <v>500.9</v>
      </c>
      <c r="I456" s="9">
        <f>IF(Raw!$G456&gt;$C$8,IF(Raw!$Q456&gt;$C$8,IF(Raw!$N456&gt;$C$9,IF(Raw!$N456&lt;$A$9,IF(Raw!$X456&gt;$C$9,IF(Raw!$X456&lt;$A$9,Raw!M456,-999),-999),-999),-999),-999),-999)</f>
        <v>2.4390000000000002E-3</v>
      </c>
      <c r="J456" s="9">
        <f>IF(Raw!$G456&gt;$C$8,IF(Raw!$Q456&gt;$C$8,IF(Raw!$N456&gt;$C$9,IF(Raw!$N456&lt;$A$9,IF(Raw!$X456&gt;$C$9,IF(Raw!$X456&lt;$A$9,Raw!N456,-999),-999),-999),-999),-999),-999)</f>
        <v>923</v>
      </c>
      <c r="K456" s="9">
        <f>IF(Raw!$G456&gt;$C$8,IF(Raw!$Q456&gt;$C$8,IF(Raw!$N456&gt;$C$9,IF(Raw!$N456&lt;$A$9,IF(Raw!$X456&gt;$C$9,IF(Raw!$X456&lt;$A$9,Raw!R456,-999),-999),-999),-999),-999),-999)</f>
        <v>5.8399E-2</v>
      </c>
      <c r="L456" s="9">
        <f>IF(Raw!$G456&gt;$C$8,IF(Raw!$Q456&gt;$C$8,IF(Raw!$N456&gt;$C$9,IF(Raw!$N456&lt;$A$9,IF(Raw!$X456&gt;$C$9,IF(Raw!$X456&lt;$A$9,Raw!S456,-999),-999),-999),-999),-999),-999)</f>
        <v>9.6175999999999998E-2</v>
      </c>
      <c r="M456" s="9">
        <f>Raw!Q456</f>
        <v>0.94705499999999998</v>
      </c>
      <c r="N456" s="9">
        <f>IF(Raw!$G456&gt;$C$8,IF(Raw!$Q456&gt;$C$8,IF(Raw!$N456&gt;$C$9,IF(Raw!$N456&lt;$A$9,IF(Raw!$X456&gt;$C$9,IF(Raw!$X456&lt;$A$9,Raw!V456,-999),-999),-999),-999),-999),-999)</f>
        <v>495.9</v>
      </c>
      <c r="O456" s="9">
        <f>IF(Raw!$G456&gt;$C$8,IF(Raw!$Q456&gt;$C$8,IF(Raw!$N456&gt;$C$9,IF(Raw!$N456&lt;$A$9,IF(Raw!$X456&gt;$C$9,IF(Raw!$X456&lt;$A$9,Raw!W456,-999),-999),-999),-999),-999),-999)</f>
        <v>2.4390000000000002E-3</v>
      </c>
      <c r="P456" s="9">
        <f>IF(Raw!$G456&gt;$C$8,IF(Raw!$Q456&gt;$C$8,IF(Raw!$N456&gt;$C$9,IF(Raw!$N456&lt;$A$9,IF(Raw!$X456&gt;$C$9,IF(Raw!$X456&lt;$A$9,Raw!X456,-999),-999),-999),-999),-999),-999)</f>
        <v>633</v>
      </c>
      <c r="R456" s="9">
        <f t="shared" si="111"/>
        <v>4.0167000000000001E-2</v>
      </c>
      <c r="S456" s="9">
        <f t="shared" si="112"/>
        <v>0.40014145962423542</v>
      </c>
      <c r="T456" s="9">
        <f t="shared" si="113"/>
        <v>3.7776999999999998E-2</v>
      </c>
      <c r="U456" s="9">
        <f t="shared" si="114"/>
        <v>0.39279030111462321</v>
      </c>
      <c r="V456" s="15">
        <f t="shared" si="115"/>
        <v>0</v>
      </c>
      <c r="X456" s="11">
        <f t="shared" si="116"/>
        <v>0</v>
      </c>
      <c r="Y456" s="11">
        <f t="shared" si="117"/>
        <v>5.0089999999999993E-18</v>
      </c>
      <c r="Z456" s="11">
        <f t="shared" si="118"/>
        <v>9.2299999999999999E-4</v>
      </c>
      <c r="AA456" s="16">
        <f t="shared" si="119"/>
        <v>0</v>
      </c>
      <c r="AB456" s="9">
        <f t="shared" si="120"/>
        <v>5.8399E-2</v>
      </c>
      <c r="AC456" s="9">
        <f t="shared" si="121"/>
        <v>1</v>
      </c>
      <c r="AD456" s="15">
        <f t="shared" si="122"/>
        <v>0</v>
      </c>
      <c r="AE456" s="3">
        <f t="shared" si="123"/>
        <v>603.08359999999971</v>
      </c>
      <c r="AF456" s="2">
        <f t="shared" si="124"/>
        <v>0.25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0.16813657407407409</v>
      </c>
      <c r="C457" s="15">
        <f>Raw!C457</f>
        <v>2.9</v>
      </c>
      <c r="D457" s="15">
        <f>IF(C457&gt;0.5,Raw!D457*D$11,-999)</f>
        <v>0</v>
      </c>
      <c r="E457" s="9">
        <f>IF(Raw!$G457&gt;$C$8,IF(Raw!$Q457&gt;$C$8,IF(Raw!$N457&gt;$C$9,IF(Raw!$N457&lt;$A$9,IF(Raw!$X457&gt;$C$9,IF(Raw!$X457&lt;$A$9,Raw!H457,-999),-999),-999),-999),-999),-999)</f>
        <v>5.7804000000000001E-2</v>
      </c>
      <c r="F457" s="9">
        <f>IF(Raw!$G457&gt;$C$8,IF(Raw!$Q457&gt;$C$8,IF(Raw!$N457&gt;$C$9,IF(Raw!$N457&lt;$A$9,IF(Raw!$X457&gt;$C$9,IF(Raw!$X457&lt;$A$9,Raw!I457,-999),-999),-999),-999),-999),-999)</f>
        <v>0.101172</v>
      </c>
      <c r="G457" s="9">
        <f>Raw!G457</f>
        <v>0.92127999999999999</v>
      </c>
      <c r="H457" s="9">
        <f>IF(Raw!$G457&gt;$C$8,IF(Raw!$Q457&gt;$C$8,IF(Raw!$N457&gt;$C$9,IF(Raw!$N457&lt;$A$9,IF(Raw!$X457&gt;$C$9,IF(Raw!$X457&lt;$A$9,Raw!L457,-999),-999),-999),-999),-999),-999)</f>
        <v>591.1</v>
      </c>
      <c r="I457" s="9">
        <f>IF(Raw!$G457&gt;$C$8,IF(Raw!$Q457&gt;$C$8,IF(Raw!$N457&gt;$C$9,IF(Raw!$N457&lt;$A$9,IF(Raw!$X457&gt;$C$9,IF(Raw!$X457&lt;$A$9,Raw!M457,-999),-999),-999),-999),-999),-999)</f>
        <v>2.4390000000000002E-3</v>
      </c>
      <c r="J457" s="9">
        <f>IF(Raw!$G457&gt;$C$8,IF(Raw!$Q457&gt;$C$8,IF(Raw!$N457&gt;$C$9,IF(Raw!$N457&lt;$A$9,IF(Raw!$X457&gt;$C$9,IF(Raw!$X457&lt;$A$9,Raw!N457,-999),-999),-999),-999),-999),-999)</f>
        <v>1055</v>
      </c>
      <c r="K457" s="9">
        <f>IF(Raw!$G457&gt;$C$8,IF(Raw!$Q457&gt;$C$8,IF(Raw!$N457&gt;$C$9,IF(Raw!$N457&lt;$A$9,IF(Raw!$X457&gt;$C$9,IF(Raw!$X457&lt;$A$9,Raw!R457,-999),-999),-999),-999),-999),-999)</f>
        <v>5.9160999999999998E-2</v>
      </c>
      <c r="L457" s="9">
        <f>IF(Raw!$G457&gt;$C$8,IF(Raw!$Q457&gt;$C$8,IF(Raw!$N457&gt;$C$9,IF(Raw!$N457&lt;$A$9,IF(Raw!$X457&gt;$C$9,IF(Raw!$X457&lt;$A$9,Raw!S457,-999),-999),-999),-999),-999),-999)</f>
        <v>9.4853999999999994E-2</v>
      </c>
      <c r="M457" s="9">
        <f>Raw!Q457</f>
        <v>0.96301099999999995</v>
      </c>
      <c r="N457" s="9">
        <f>IF(Raw!$G457&gt;$C$8,IF(Raw!$Q457&gt;$C$8,IF(Raw!$N457&gt;$C$9,IF(Raw!$N457&lt;$A$9,IF(Raw!$X457&gt;$C$9,IF(Raw!$X457&lt;$A$9,Raw!V457,-999),-999),-999),-999),-999),-999)</f>
        <v>514</v>
      </c>
      <c r="O457" s="9">
        <f>IF(Raw!$G457&gt;$C$8,IF(Raw!$Q457&gt;$C$8,IF(Raw!$N457&gt;$C$9,IF(Raw!$N457&lt;$A$9,IF(Raw!$X457&gt;$C$9,IF(Raw!$X457&lt;$A$9,Raw!W457,-999),-999),-999),-999),-999),-999)</f>
        <v>0.210954</v>
      </c>
      <c r="P457" s="9">
        <f>IF(Raw!$G457&gt;$C$8,IF(Raw!$Q457&gt;$C$8,IF(Raw!$N457&gt;$C$9,IF(Raw!$N457&lt;$A$9,IF(Raw!$X457&gt;$C$9,IF(Raw!$X457&lt;$A$9,Raw!X457,-999),-999),-999),-999),-999),-999)</f>
        <v>1098</v>
      </c>
      <c r="R457" s="9">
        <f t="shared" si="111"/>
        <v>4.3367999999999997E-2</v>
      </c>
      <c r="S457" s="9">
        <f t="shared" si="112"/>
        <v>0.42865614992290357</v>
      </c>
      <c r="T457" s="9">
        <f t="shared" si="113"/>
        <v>3.5692999999999996E-2</v>
      </c>
      <c r="U457" s="9">
        <f t="shared" si="114"/>
        <v>0.37629409408143039</v>
      </c>
      <c r="V457" s="15">
        <f t="shared" si="115"/>
        <v>0</v>
      </c>
      <c r="X457" s="11">
        <f t="shared" si="116"/>
        <v>0</v>
      </c>
      <c r="Y457" s="11">
        <f t="shared" si="117"/>
        <v>5.9109999999999996E-18</v>
      </c>
      <c r="Z457" s="11">
        <f t="shared" si="118"/>
        <v>1.0549999999999999E-3</v>
      </c>
      <c r="AA457" s="16">
        <f t="shared" si="119"/>
        <v>0</v>
      </c>
      <c r="AB457" s="9">
        <f t="shared" si="120"/>
        <v>5.9160999999999998E-2</v>
      </c>
      <c r="AC457" s="9">
        <f t="shared" si="121"/>
        <v>1</v>
      </c>
      <c r="AD457" s="15">
        <f t="shared" si="122"/>
        <v>0</v>
      </c>
      <c r="AE457" s="3">
        <f t="shared" si="123"/>
        <v>711.68439999999975</v>
      </c>
      <c r="AF457" s="2">
        <f t="shared" si="124"/>
        <v>0.25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0.16819444444444445</v>
      </c>
      <c r="C458" s="15">
        <f>Raw!C458</f>
        <v>2.5</v>
      </c>
      <c r="D458" s="15">
        <f>IF(C458&gt;0.5,Raw!D458*D$11,-999)</f>
        <v>0</v>
      </c>
      <c r="E458" s="9">
        <f>IF(Raw!$G458&gt;$C$8,IF(Raw!$Q458&gt;$C$8,IF(Raw!$N458&gt;$C$9,IF(Raw!$N458&lt;$A$9,IF(Raw!$X458&gt;$C$9,IF(Raw!$X458&lt;$A$9,Raw!H458,-999),-999),-999),-999),-999),-999)</f>
        <v>5.7201000000000002E-2</v>
      </c>
      <c r="F458" s="9">
        <f>IF(Raw!$G458&gt;$C$8,IF(Raw!$Q458&gt;$C$8,IF(Raw!$N458&gt;$C$9,IF(Raw!$N458&lt;$A$9,IF(Raw!$X458&gt;$C$9,IF(Raw!$X458&lt;$A$9,Raw!I458,-999),-999),-999),-999),-999),-999)</f>
        <v>9.7950999999999996E-2</v>
      </c>
      <c r="G458" s="9">
        <f>Raw!G458</f>
        <v>0.94905399999999995</v>
      </c>
      <c r="H458" s="9">
        <f>IF(Raw!$G458&gt;$C$8,IF(Raw!$Q458&gt;$C$8,IF(Raw!$N458&gt;$C$9,IF(Raw!$N458&lt;$A$9,IF(Raw!$X458&gt;$C$9,IF(Raw!$X458&lt;$A$9,Raw!L458,-999),-999),-999),-999),-999),-999)</f>
        <v>504</v>
      </c>
      <c r="I458" s="9">
        <f>IF(Raw!$G458&gt;$C$8,IF(Raw!$Q458&gt;$C$8,IF(Raw!$N458&gt;$C$9,IF(Raw!$N458&lt;$A$9,IF(Raw!$X458&gt;$C$9,IF(Raw!$X458&lt;$A$9,Raw!M458,-999),-999),-999),-999),-999),-999)</f>
        <v>2.4390000000000002E-3</v>
      </c>
      <c r="J458" s="9">
        <f>IF(Raw!$G458&gt;$C$8,IF(Raw!$Q458&gt;$C$8,IF(Raw!$N458&gt;$C$9,IF(Raw!$N458&lt;$A$9,IF(Raw!$X458&gt;$C$9,IF(Raw!$X458&lt;$A$9,Raw!N458,-999),-999),-999),-999),-999),-999)</f>
        <v>1055</v>
      </c>
      <c r="K458" s="9">
        <f>IF(Raw!$G458&gt;$C$8,IF(Raw!$Q458&gt;$C$8,IF(Raw!$N458&gt;$C$9,IF(Raw!$N458&lt;$A$9,IF(Raw!$X458&gt;$C$9,IF(Raw!$X458&lt;$A$9,Raw!R458,-999),-999),-999),-999),-999),-999)</f>
        <v>6.1334E-2</v>
      </c>
      <c r="L458" s="9">
        <f>IF(Raw!$G458&gt;$C$8,IF(Raw!$Q458&gt;$C$8,IF(Raw!$N458&gt;$C$9,IF(Raw!$N458&lt;$A$9,IF(Raw!$X458&gt;$C$9,IF(Raw!$X458&lt;$A$9,Raw!S458,-999),-999),-999),-999),-999),-999)</f>
        <v>0.10291400000000001</v>
      </c>
      <c r="M458" s="9">
        <f>Raw!Q458</f>
        <v>0.95774899999999996</v>
      </c>
      <c r="N458" s="9">
        <f>IF(Raw!$G458&gt;$C$8,IF(Raw!$Q458&gt;$C$8,IF(Raw!$N458&gt;$C$9,IF(Raw!$N458&lt;$A$9,IF(Raw!$X458&gt;$C$9,IF(Raw!$X458&lt;$A$9,Raw!V458,-999),-999),-999),-999),-999),-999)</f>
        <v>482.7</v>
      </c>
      <c r="O458" s="9">
        <f>IF(Raw!$G458&gt;$C$8,IF(Raw!$Q458&gt;$C$8,IF(Raw!$N458&gt;$C$9,IF(Raw!$N458&lt;$A$9,IF(Raw!$X458&gt;$C$9,IF(Raw!$X458&lt;$A$9,Raw!W458,-999),-999),-999),-999),-999),-999)</f>
        <v>2.4390000000000002E-3</v>
      </c>
      <c r="P458" s="9">
        <f>IF(Raw!$G458&gt;$C$8,IF(Raw!$Q458&gt;$C$8,IF(Raw!$N458&gt;$C$9,IF(Raw!$N458&lt;$A$9,IF(Raw!$X458&gt;$C$9,IF(Raw!$X458&lt;$A$9,Raw!X458,-999),-999),-999),-999),-999),-999)</f>
        <v>947</v>
      </c>
      <c r="R458" s="9">
        <f t="shared" si="111"/>
        <v>4.0749999999999995E-2</v>
      </c>
      <c r="S458" s="9">
        <f t="shared" si="112"/>
        <v>0.41602433869996219</v>
      </c>
      <c r="T458" s="9">
        <f t="shared" si="113"/>
        <v>4.1580000000000006E-2</v>
      </c>
      <c r="U458" s="9">
        <f t="shared" si="114"/>
        <v>0.40402666303904233</v>
      </c>
      <c r="V458" s="15">
        <f t="shared" si="115"/>
        <v>0</v>
      </c>
      <c r="X458" s="11">
        <f t="shared" si="116"/>
        <v>0</v>
      </c>
      <c r="Y458" s="11">
        <f t="shared" si="117"/>
        <v>5.0399999999999994E-18</v>
      </c>
      <c r="Z458" s="11">
        <f t="shared" si="118"/>
        <v>1.0549999999999999E-3</v>
      </c>
      <c r="AA458" s="16">
        <f t="shared" si="119"/>
        <v>0</v>
      </c>
      <c r="AB458" s="9">
        <f t="shared" si="120"/>
        <v>6.1334E-2</v>
      </c>
      <c r="AC458" s="9">
        <f t="shared" si="121"/>
        <v>1</v>
      </c>
      <c r="AD458" s="15">
        <f t="shared" si="122"/>
        <v>0</v>
      </c>
      <c r="AE458" s="3">
        <f t="shared" si="123"/>
        <v>606.8159999999998</v>
      </c>
      <c r="AF458" s="2">
        <f t="shared" si="124"/>
        <v>0.25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0.16825231481481481</v>
      </c>
      <c r="C459" s="15">
        <f>Raw!C459</f>
        <v>1.1000000000000001</v>
      </c>
      <c r="D459" s="15">
        <f>IF(C459&gt;0.5,Raw!D459*D$11,-999)</f>
        <v>0</v>
      </c>
      <c r="E459" s="9">
        <f>IF(Raw!$G459&gt;$C$8,IF(Raw!$Q459&gt;$C$8,IF(Raw!$N459&gt;$C$9,IF(Raw!$N459&lt;$A$9,IF(Raw!$X459&gt;$C$9,IF(Raw!$X459&lt;$A$9,Raw!H459,-999),-999),-999),-999),-999),-999)</f>
        <v>6.8235000000000004E-2</v>
      </c>
      <c r="F459" s="9">
        <f>IF(Raw!$G459&gt;$C$8,IF(Raw!$Q459&gt;$C$8,IF(Raw!$N459&gt;$C$9,IF(Raw!$N459&lt;$A$9,IF(Raw!$X459&gt;$C$9,IF(Raw!$X459&lt;$A$9,Raw!I459,-999),-999),-999),-999),-999),-999)</f>
        <v>0.10337300000000001</v>
      </c>
      <c r="G459" s="9">
        <f>Raw!G459</f>
        <v>0.94320000000000004</v>
      </c>
      <c r="H459" s="9">
        <f>IF(Raw!$G459&gt;$C$8,IF(Raw!$Q459&gt;$C$8,IF(Raw!$N459&gt;$C$9,IF(Raw!$N459&lt;$A$9,IF(Raw!$X459&gt;$C$9,IF(Raw!$X459&lt;$A$9,Raw!L459,-999),-999),-999),-999),-999),-999)</f>
        <v>458.3</v>
      </c>
      <c r="I459" s="9">
        <f>IF(Raw!$G459&gt;$C$8,IF(Raw!$Q459&gt;$C$8,IF(Raw!$N459&gt;$C$9,IF(Raw!$N459&lt;$A$9,IF(Raw!$X459&gt;$C$9,IF(Raw!$X459&lt;$A$9,Raw!M459,-999),-999),-999),-999),-999),-999)</f>
        <v>2.4390000000000002E-3</v>
      </c>
      <c r="J459" s="9">
        <f>IF(Raw!$G459&gt;$C$8,IF(Raw!$Q459&gt;$C$8,IF(Raw!$N459&gt;$C$9,IF(Raw!$N459&lt;$A$9,IF(Raw!$X459&gt;$C$9,IF(Raw!$X459&lt;$A$9,Raw!N459,-999),-999),-999),-999),-999),-999)</f>
        <v>2112</v>
      </c>
      <c r="K459" s="9">
        <f>IF(Raw!$G459&gt;$C$8,IF(Raw!$Q459&gt;$C$8,IF(Raw!$N459&gt;$C$9,IF(Raw!$N459&lt;$A$9,IF(Raw!$X459&gt;$C$9,IF(Raw!$X459&lt;$A$9,Raw!R459,-999),-999),-999),-999),-999),-999)</f>
        <v>7.3594999999999994E-2</v>
      </c>
      <c r="L459" s="9">
        <f>IF(Raw!$G459&gt;$C$8,IF(Raw!$Q459&gt;$C$8,IF(Raw!$N459&gt;$C$9,IF(Raw!$N459&lt;$A$9,IF(Raw!$X459&gt;$C$9,IF(Raw!$X459&lt;$A$9,Raw!S459,-999),-999),-999),-999),-999),-999)</f>
        <v>0.113973</v>
      </c>
      <c r="M459" s="9">
        <f>Raw!Q459</f>
        <v>0.97165400000000002</v>
      </c>
      <c r="N459" s="9">
        <f>IF(Raw!$G459&gt;$C$8,IF(Raw!$Q459&gt;$C$8,IF(Raw!$N459&gt;$C$9,IF(Raw!$N459&lt;$A$9,IF(Raw!$X459&gt;$C$9,IF(Raw!$X459&lt;$A$9,Raw!V459,-999),-999),-999),-999),-999),-999)</f>
        <v>461.4</v>
      </c>
      <c r="O459" s="9">
        <f>IF(Raw!$G459&gt;$C$8,IF(Raw!$Q459&gt;$C$8,IF(Raw!$N459&gt;$C$9,IF(Raw!$N459&lt;$A$9,IF(Raw!$X459&gt;$C$9,IF(Raw!$X459&lt;$A$9,Raw!W459,-999),-999),-999),-999),-999),-999)</f>
        <v>2.4390000000000002E-3</v>
      </c>
      <c r="P459" s="9">
        <f>IF(Raw!$G459&gt;$C$8,IF(Raw!$Q459&gt;$C$8,IF(Raw!$N459&gt;$C$9,IF(Raw!$N459&lt;$A$9,IF(Raw!$X459&gt;$C$9,IF(Raw!$X459&lt;$A$9,Raw!X459,-999),-999),-999),-999),-999),-999)</f>
        <v>817</v>
      </c>
      <c r="R459" s="9">
        <f t="shared" si="111"/>
        <v>3.5138000000000003E-2</v>
      </c>
      <c r="S459" s="9">
        <f t="shared" si="112"/>
        <v>0.33991467791396207</v>
      </c>
      <c r="T459" s="9">
        <f t="shared" si="113"/>
        <v>4.0378000000000011E-2</v>
      </c>
      <c r="U459" s="9">
        <f t="shared" si="114"/>
        <v>0.35427689014064745</v>
      </c>
      <c r="V459" s="15">
        <f t="shared" si="115"/>
        <v>0</v>
      </c>
      <c r="X459" s="11">
        <f t="shared" si="116"/>
        <v>0</v>
      </c>
      <c r="Y459" s="11">
        <f t="shared" si="117"/>
        <v>4.5830000000000002E-18</v>
      </c>
      <c r="Z459" s="11">
        <f t="shared" si="118"/>
        <v>2.1119999999999997E-3</v>
      </c>
      <c r="AA459" s="16">
        <f t="shared" si="119"/>
        <v>0</v>
      </c>
      <c r="AB459" s="9">
        <f t="shared" si="120"/>
        <v>7.3594999999999994E-2</v>
      </c>
      <c r="AC459" s="9">
        <f t="shared" si="121"/>
        <v>1</v>
      </c>
      <c r="AD459" s="15">
        <f t="shared" si="122"/>
        <v>0</v>
      </c>
      <c r="AE459" s="3">
        <f t="shared" si="123"/>
        <v>551.79319999999984</v>
      </c>
      <c r="AF459" s="2">
        <f t="shared" si="124"/>
        <v>0.25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0.16831018518518517</v>
      </c>
      <c r="C460" s="15">
        <f>Raw!C460</f>
        <v>0.7</v>
      </c>
      <c r="D460" s="15">
        <f>IF(C460&gt;0.5,Raw!D460*D$11,-999)</f>
        <v>0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0.89555399999999996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0.89201600000000003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0.16836805555555556</v>
      </c>
      <c r="C461" s="15">
        <f>Raw!C461</f>
        <v>-1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0.35504200000000002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0.24276800000000001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0.16841435185185186</v>
      </c>
      <c r="C462" s="15">
        <f>Raw!C462</f>
        <v>-1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0.111979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0.25927299999999998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0.16847222222222222</v>
      </c>
      <c r="C463" s="15">
        <f>Raw!C463</f>
        <v>-1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3.4258999999999998E-2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4.0023999999999997E-2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0.16853009259259258</v>
      </c>
      <c r="C464" s="15">
        <f>Raw!C464</f>
        <v>-1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0.121751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5.6564000000000003E-2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0.16858796296296297</v>
      </c>
      <c r="C465" s="15">
        <f>Raw!C465</f>
        <v>-1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0.125555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1.1032999999999999E-2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0.16864583333333336</v>
      </c>
      <c r="C466" s="15">
        <f>Raw!C466</f>
        <v>-1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8.6417999999999995E-2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2.4230000000000002E-2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0.16869212962962962</v>
      </c>
      <c r="C467" s="15">
        <f>Raw!C467</f>
        <v>-1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0.35893599999999998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1.7774999999999999E-2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0.16874999999999998</v>
      </c>
      <c r="C468" s="15">
        <f>Raw!C468</f>
        <v>-1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1.9924999999999998E-2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5.4741999999999999E-2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0.16880787037037037</v>
      </c>
      <c r="C469" s="15">
        <f>Raw!C469</f>
        <v>-1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7.1189000000000002E-2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8.5958000000000007E-2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0.16886574074074076</v>
      </c>
      <c r="C470" s="15">
        <f>Raw!C470</f>
        <v>-1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2.8833000000000001E-2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2.1475000000000001E-2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0.16892361111111109</v>
      </c>
      <c r="C471" s="15">
        <f>Raw!C471</f>
        <v>-1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6.8589999999999996E-3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3.1475999999999997E-2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0.16898148148148148</v>
      </c>
      <c r="C472" s="15">
        <f>Raw!C472</f>
        <v>-1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5.7002999999999998E-2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0.111363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0.16902777777777778</v>
      </c>
      <c r="C473" s="15">
        <f>Raw!C473</f>
        <v>-1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6.7705000000000001E-2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7.1374999999999994E-2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0.16908564814814817</v>
      </c>
      <c r="C474" s="15">
        <f>Raw!C474</f>
        <v>-1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9.1109999999999993E-3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3.5804999999999997E-2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0.16914351851851853</v>
      </c>
      <c r="C475" s="15">
        <f>Raw!C475</f>
        <v>-1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3.2961999999999998E-2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6.5240000000000006E-2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0.16920138888888889</v>
      </c>
      <c r="C476" s="15">
        <f>Raw!C476</f>
        <v>-1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6.0796999999999997E-2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1.0840000000000001E-2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0.16925925925925925</v>
      </c>
      <c r="C477" s="15">
        <f>Raw!C477</f>
        <v>-1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2.6870000000000002E-3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2.5850000000000001E-3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0.16930555555555557</v>
      </c>
      <c r="C478" s="15">
        <f>Raw!C478</f>
        <v>-1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4.4089999999999997E-3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1.3945000000000001E-2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0.16936342592592593</v>
      </c>
      <c r="C479" s="15">
        <f>Raw!C479</f>
        <v>-1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9.5259999999999997E-2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2.1298999999999998E-2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0.16942129629629629</v>
      </c>
      <c r="C480" s="15">
        <f>Raw!C480</f>
        <v>-1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1.529E-2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8.3129999999999996E-2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0.16947916666666665</v>
      </c>
      <c r="C481" s="15">
        <f>Raw!C481</f>
        <v>-1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2.7941000000000001E-2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1.5594E-2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0.16953703703703704</v>
      </c>
      <c r="C482" s="15">
        <f>Raw!C482</f>
        <v>-1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2.5330999999999999E-2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4.3227000000000002E-2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0.16959490740740743</v>
      </c>
      <c r="C483" s="15">
        <f>Raw!C483</f>
        <v>-1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2.7200999999999999E-2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1.089E-2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0.1696412037037037</v>
      </c>
      <c r="C484" s="15">
        <f>Raw!C484</f>
        <v>-1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1.7840999999999999E-2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4.8209999999999998E-3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0.16969907407407406</v>
      </c>
      <c r="C485" s="15">
        <f>Raw!C485</f>
        <v>-1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9.8351999999999995E-2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1.6256E-2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0.16975694444444445</v>
      </c>
      <c r="C486" s="15">
        <f>Raw!C486</f>
        <v>-1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1.7489999999999999E-2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2.9422E-2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0.16981481481481484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7.816E-3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3.2518999999999999E-2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0.16987268518518517</v>
      </c>
      <c r="C488" s="15">
        <f>Raw!C488</f>
        <v>-1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1.003E-3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1.1166000000000001E-2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0.16991898148148146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3.2943E-2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3.2594999999999999E-2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0.16997685185185185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1.0958000000000001E-2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1.8541999999999999E-2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0.17003472222222224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6.8490000000000001E-3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3.6935999999999997E-2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0.1700925925925926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1.0857E-2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1.8869E-2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0.17015046296296296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2.6419999999999998E-3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7.1647000000000002E-2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0.17020833333333332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5.3969999999999997E-2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3.5048000000000003E-2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0.17025462962962964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7.5750000000000001E-3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6.5649999999999997E-3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0.17031250000000001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0.120327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8.8500000000000002E-3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0.17037037037037037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2.7129E-2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1.8860999999999999E-2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0.17042824074074073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3.8981000000000002E-2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2.5448999999999999E-2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0.17048611111111112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7.5067999999999996E-2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2.5408E-2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0.17053240740740741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9.6824999999999994E-2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2.1474E-2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0.17059027777777777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1.1915E-2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1.2855E-2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01"/>
  <sheetViews>
    <sheetView topLeftCell="A482" workbookViewId="0">
      <selection activeCell="D447" sqref="D447:F501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105</v>
      </c>
      <c r="B3" s="17" t="s">
        <v>103</v>
      </c>
      <c r="C3" s="17" t="s">
        <v>100</v>
      </c>
      <c r="D3" s="17" t="s">
        <v>101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1.1999999999999999E-17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2.58E-2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1.1999999999999999E-17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2.63E-2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0.14369212962962963</v>
      </c>
      <c r="C13" s="17">
        <v>-1</v>
      </c>
      <c r="D13" s="17">
        <v>0</v>
      </c>
      <c r="E13" s="17">
        <v>0</v>
      </c>
      <c r="F13" s="17">
        <v>0</v>
      </c>
      <c r="G13" s="17">
        <v>3.9218000000000003E-2</v>
      </c>
      <c r="H13" s="17">
        <v>3.0000000000000001E-6</v>
      </c>
      <c r="I13" s="17">
        <v>2.8110000000000001E-3</v>
      </c>
      <c r="J13" s="17">
        <v>2.8080000000000002E-3</v>
      </c>
      <c r="K13" s="17">
        <v>0.99888999999999994</v>
      </c>
      <c r="L13" s="17">
        <v>1195.9000000000001</v>
      </c>
      <c r="M13" s="17">
        <v>0.59756100000000001</v>
      </c>
      <c r="N13" s="17">
        <v>6993</v>
      </c>
      <c r="O13" s="17">
        <v>0</v>
      </c>
      <c r="P13" s="17">
        <v>0</v>
      </c>
      <c r="Q13" s="17">
        <v>2.3344E-2</v>
      </c>
      <c r="R13" s="17">
        <v>7.0399999999999998E-4</v>
      </c>
      <c r="S13" s="17">
        <v>3.0330000000000001E-3</v>
      </c>
      <c r="T13" s="17">
        <v>2.3280000000000002E-3</v>
      </c>
      <c r="U13" s="17">
        <v>0.76777899999999999</v>
      </c>
      <c r="V13" s="17">
        <v>482.7</v>
      </c>
      <c r="W13" s="17">
        <v>0.59756100000000001</v>
      </c>
      <c r="X13" s="17">
        <v>1483</v>
      </c>
      <c r="Y13" s="17">
        <v>0</v>
      </c>
      <c r="Z13" s="17">
        <v>0</v>
      </c>
      <c r="AA13" s="17">
        <v>1.1812</v>
      </c>
      <c r="AB13" s="17">
        <v>0.21299499999999999</v>
      </c>
      <c r="AC13" s="17">
        <v>1.2001500000000001E-3</v>
      </c>
      <c r="AD13" s="17">
        <v>0.25</v>
      </c>
      <c r="AE13" s="17">
        <v>694.5</v>
      </c>
    </row>
    <row r="14" spans="1:31">
      <c r="A14" s="17">
        <v>1</v>
      </c>
      <c r="B14" s="19">
        <v>0.14373842592592592</v>
      </c>
      <c r="C14" s="17">
        <v>0.4</v>
      </c>
      <c r="D14" s="17">
        <v>0</v>
      </c>
      <c r="E14" s="17">
        <v>0</v>
      </c>
      <c r="F14" s="17">
        <v>0</v>
      </c>
      <c r="G14" s="17">
        <v>1.5764E-2</v>
      </c>
      <c r="H14" s="17">
        <v>6.6100000000000002E-4</v>
      </c>
      <c r="I14" s="17">
        <v>3.2669999999999999E-3</v>
      </c>
      <c r="J14" s="17">
        <v>2.6059999999999998E-3</v>
      </c>
      <c r="K14" s="17">
        <v>0.79767699999999997</v>
      </c>
      <c r="L14" s="17">
        <v>204.1</v>
      </c>
      <c r="M14" s="17">
        <v>0.22674</v>
      </c>
      <c r="N14" s="17">
        <v>0</v>
      </c>
      <c r="O14" s="17">
        <v>0</v>
      </c>
      <c r="P14" s="17">
        <v>0</v>
      </c>
      <c r="Q14" s="17">
        <v>6.6738000000000006E-2</v>
      </c>
      <c r="R14" s="17">
        <v>6.3000000000000003E-4</v>
      </c>
      <c r="S14" s="17">
        <v>1.99E-3</v>
      </c>
      <c r="T14" s="17">
        <v>1.3600000000000001E-3</v>
      </c>
      <c r="U14" s="17">
        <v>0.68338500000000002</v>
      </c>
      <c r="V14" s="17">
        <v>423.9</v>
      </c>
      <c r="W14" s="17">
        <v>0.59756100000000001</v>
      </c>
      <c r="X14" s="17">
        <v>0</v>
      </c>
      <c r="Y14" s="17">
        <v>0</v>
      </c>
      <c r="Z14" s="17">
        <v>0</v>
      </c>
    </row>
    <row r="15" spans="1:31">
      <c r="A15" s="17">
        <v>2</v>
      </c>
      <c r="B15" s="19">
        <v>0.14379629629629628</v>
      </c>
      <c r="C15" s="17">
        <v>0.4</v>
      </c>
      <c r="D15" s="17">
        <v>0</v>
      </c>
      <c r="E15" s="17">
        <v>0</v>
      </c>
      <c r="F15" s="17">
        <v>0</v>
      </c>
      <c r="G15" s="17">
        <v>1.702E-3</v>
      </c>
      <c r="H15" s="17">
        <v>6.0899999999999995E-4</v>
      </c>
      <c r="I15" s="17">
        <v>3.849E-3</v>
      </c>
      <c r="J15" s="17">
        <v>3.2399999999999998E-3</v>
      </c>
      <c r="K15" s="17">
        <v>0.841808</v>
      </c>
      <c r="L15" s="17">
        <v>204.1</v>
      </c>
      <c r="M15" s="17">
        <v>0.26017699999999999</v>
      </c>
      <c r="N15" s="17">
        <v>2531</v>
      </c>
      <c r="O15" s="17">
        <v>0</v>
      </c>
      <c r="P15" s="17">
        <v>0</v>
      </c>
      <c r="Q15" s="17">
        <v>0.19935900000000001</v>
      </c>
      <c r="R15" s="17">
        <v>3.0000000000000001E-6</v>
      </c>
      <c r="S15" s="17">
        <v>2.5279999999999999E-3</v>
      </c>
      <c r="T15" s="17">
        <v>2.526E-3</v>
      </c>
      <c r="U15" s="17">
        <v>0.99896600000000002</v>
      </c>
      <c r="V15" s="17">
        <v>243.5</v>
      </c>
      <c r="W15" s="17">
        <v>0.36838100000000001</v>
      </c>
      <c r="X15" s="17">
        <v>7574</v>
      </c>
      <c r="Y15" s="17">
        <v>0</v>
      </c>
      <c r="Z15" s="17">
        <v>0</v>
      </c>
      <c r="AA15" s="17">
        <v>1.53687</v>
      </c>
      <c r="AB15" s="17">
        <v>4.0101499999999998E-2</v>
      </c>
      <c r="AC15" s="17">
        <v>1.03898E-4</v>
      </c>
      <c r="AD15" s="17">
        <v>0.25</v>
      </c>
      <c r="AE15" s="17">
        <v>4070.1</v>
      </c>
    </row>
    <row r="16" spans="1:31">
      <c r="A16" s="17">
        <v>3</v>
      </c>
      <c r="B16" s="19">
        <v>0.14384259259259261</v>
      </c>
      <c r="C16" s="17">
        <v>0.4</v>
      </c>
      <c r="D16" s="17">
        <v>0</v>
      </c>
      <c r="E16" s="17">
        <v>0</v>
      </c>
      <c r="F16" s="17">
        <v>0</v>
      </c>
      <c r="G16" s="17">
        <v>0.107104</v>
      </c>
      <c r="H16" s="17">
        <v>1.9999999999999999E-6</v>
      </c>
      <c r="I16" s="17">
        <v>2.3119999999999998E-3</v>
      </c>
      <c r="J16" s="17">
        <v>2.31E-3</v>
      </c>
      <c r="K16" s="17">
        <v>0.999</v>
      </c>
      <c r="L16" s="17">
        <v>1195.9000000000001</v>
      </c>
      <c r="M16" s="17">
        <v>0.26505600000000001</v>
      </c>
      <c r="N16" s="17">
        <v>1892</v>
      </c>
      <c r="O16" s="17">
        <v>0</v>
      </c>
      <c r="P16" s="17">
        <v>0</v>
      </c>
      <c r="Q16" s="17">
        <v>0.116262</v>
      </c>
      <c r="R16" s="17">
        <v>3.0000000000000001E-6</v>
      </c>
      <c r="S16" s="17">
        <v>2.8509999999999998E-3</v>
      </c>
      <c r="T16" s="17">
        <v>2.8479999999999998E-3</v>
      </c>
      <c r="U16" s="17">
        <v>0.99895599999999996</v>
      </c>
      <c r="V16" s="17">
        <v>1195.9000000000001</v>
      </c>
      <c r="W16" s="17">
        <v>2.4390000000000002E-3</v>
      </c>
      <c r="X16" s="17">
        <v>6212</v>
      </c>
      <c r="Y16" s="17">
        <v>0</v>
      </c>
      <c r="Z16" s="17">
        <v>0</v>
      </c>
      <c r="AA16" s="17">
        <v>1.5368599999999999</v>
      </c>
      <c r="AB16" s="17">
        <v>0.154751</v>
      </c>
      <c r="AC16" s="17">
        <v>4.4373200000000001E-4</v>
      </c>
      <c r="AD16" s="17">
        <v>0.25</v>
      </c>
      <c r="AE16" s="17">
        <v>694.5</v>
      </c>
    </row>
    <row r="17" spans="1:31">
      <c r="A17" s="17">
        <v>4</v>
      </c>
      <c r="B17" s="19">
        <v>0.14390046296296297</v>
      </c>
      <c r="C17" s="17">
        <v>0.4</v>
      </c>
      <c r="D17" s="17">
        <v>0</v>
      </c>
      <c r="E17" s="17">
        <v>0</v>
      </c>
      <c r="F17" s="17">
        <v>0</v>
      </c>
      <c r="G17" s="17">
        <v>4.4359000000000003E-2</v>
      </c>
      <c r="H17" s="17">
        <v>7.7800000000000005E-4</v>
      </c>
      <c r="I17" s="17">
        <v>3.1900000000000001E-3</v>
      </c>
      <c r="J17" s="17">
        <v>2.4120000000000001E-3</v>
      </c>
      <c r="K17" s="17">
        <v>0.756193</v>
      </c>
      <c r="L17" s="17">
        <v>582.9</v>
      </c>
      <c r="M17" s="17">
        <v>0.36838100000000001</v>
      </c>
      <c r="N17" s="17">
        <v>0</v>
      </c>
      <c r="O17" s="17">
        <v>0</v>
      </c>
      <c r="P17" s="17">
        <v>0</v>
      </c>
      <c r="Q17" s="17">
        <v>2.6979999999999999E-3</v>
      </c>
      <c r="R17" s="17">
        <v>8.5999999999999998E-4</v>
      </c>
      <c r="S17" s="17">
        <v>5.1989999999999996E-3</v>
      </c>
      <c r="T17" s="17">
        <v>4.3379999999999998E-3</v>
      </c>
      <c r="U17" s="17">
        <v>0.83450299999999999</v>
      </c>
      <c r="V17" s="17">
        <v>1195.9000000000001</v>
      </c>
      <c r="W17" s="17">
        <v>0.37325999999999998</v>
      </c>
      <c r="X17" s="17">
        <v>983</v>
      </c>
      <c r="Y17" s="17">
        <v>0</v>
      </c>
      <c r="Z17" s="17">
        <v>0</v>
      </c>
    </row>
    <row r="18" spans="1:31">
      <c r="A18" s="17">
        <v>5</v>
      </c>
      <c r="B18" s="19">
        <v>0.14394675925925926</v>
      </c>
      <c r="C18" s="17">
        <v>0.4</v>
      </c>
      <c r="D18" s="17">
        <v>0</v>
      </c>
      <c r="E18" s="17">
        <v>0</v>
      </c>
      <c r="F18" s="17">
        <v>0</v>
      </c>
      <c r="G18" s="17">
        <v>9.5610000000000001E-3</v>
      </c>
      <c r="H18" s="17">
        <v>8.3500000000000002E-4</v>
      </c>
      <c r="I18" s="17">
        <v>3.2750000000000001E-3</v>
      </c>
      <c r="J18" s="17">
        <v>2.4399999999999999E-3</v>
      </c>
      <c r="K18" s="17">
        <v>0.74515900000000002</v>
      </c>
      <c r="L18" s="17">
        <v>418.8</v>
      </c>
      <c r="M18" s="17">
        <v>0.59756100000000001</v>
      </c>
      <c r="N18" s="17">
        <v>3360</v>
      </c>
      <c r="O18" s="17">
        <v>0</v>
      </c>
      <c r="P18" s="17">
        <v>0</v>
      </c>
      <c r="Q18" s="17">
        <v>7.4756000000000003E-2</v>
      </c>
      <c r="R18" s="17">
        <v>7.5600000000000005E-4</v>
      </c>
      <c r="S18" s="17">
        <v>3.496E-3</v>
      </c>
      <c r="T18" s="17">
        <v>2.7390000000000001E-3</v>
      </c>
      <c r="U18" s="17">
        <v>0.78369100000000003</v>
      </c>
      <c r="V18" s="17">
        <v>646.79999999999995</v>
      </c>
      <c r="W18" s="17">
        <v>0.59756100000000001</v>
      </c>
      <c r="X18" s="17">
        <v>2510</v>
      </c>
      <c r="Y18" s="17">
        <v>0</v>
      </c>
      <c r="Z18" s="17">
        <v>0</v>
      </c>
      <c r="AA18" s="17">
        <v>1.2056800000000001</v>
      </c>
      <c r="AB18" s="17">
        <v>0.10828400000000001</v>
      </c>
      <c r="AC18" s="17">
        <v>1.0527500000000001E-3</v>
      </c>
      <c r="AD18" s="17">
        <v>0.25</v>
      </c>
      <c r="AE18" s="17">
        <v>1983</v>
      </c>
    </row>
    <row r="19" spans="1:31">
      <c r="A19" s="17">
        <v>6</v>
      </c>
      <c r="B19" s="19">
        <v>0.14400462962962965</v>
      </c>
      <c r="C19" s="17">
        <v>0.4</v>
      </c>
      <c r="D19" s="17">
        <v>0</v>
      </c>
      <c r="E19" s="17">
        <v>0</v>
      </c>
      <c r="F19" s="17">
        <v>0</v>
      </c>
      <c r="G19" s="17">
        <v>3.3189999999999999E-3</v>
      </c>
      <c r="H19" s="17">
        <v>1.072E-3</v>
      </c>
      <c r="I19" s="17">
        <v>3.1840000000000002E-3</v>
      </c>
      <c r="J19" s="17">
        <v>2.1120000000000002E-3</v>
      </c>
      <c r="K19" s="17">
        <v>0.66336300000000004</v>
      </c>
      <c r="L19" s="17">
        <v>517.1</v>
      </c>
      <c r="M19" s="17">
        <v>0.59756100000000001</v>
      </c>
      <c r="N19" s="17">
        <v>0</v>
      </c>
      <c r="O19" s="17">
        <v>0</v>
      </c>
      <c r="P19" s="17">
        <v>0</v>
      </c>
      <c r="Q19" s="17">
        <v>7.4534000000000003E-2</v>
      </c>
      <c r="R19" s="17">
        <v>5.4600000000000004E-4</v>
      </c>
      <c r="S19" s="17">
        <v>2.0049999999999998E-3</v>
      </c>
      <c r="T19" s="17">
        <v>1.459E-3</v>
      </c>
      <c r="U19" s="17">
        <v>0.72774799999999995</v>
      </c>
      <c r="V19" s="17">
        <v>1195.9000000000001</v>
      </c>
      <c r="W19" s="17">
        <v>2.4390000000000002E-3</v>
      </c>
      <c r="X19" s="17">
        <v>0</v>
      </c>
      <c r="Y19" s="17">
        <v>0</v>
      </c>
      <c r="Z19" s="17">
        <v>0</v>
      </c>
    </row>
    <row r="20" spans="1:31">
      <c r="A20" s="17">
        <v>7</v>
      </c>
      <c r="B20" s="19">
        <v>0.14405092592592592</v>
      </c>
      <c r="C20" s="17">
        <v>0.4</v>
      </c>
      <c r="D20" s="17">
        <v>0</v>
      </c>
      <c r="E20" s="17">
        <v>0</v>
      </c>
      <c r="F20" s="17">
        <v>0</v>
      </c>
      <c r="G20" s="17">
        <v>2.0005999999999999E-2</v>
      </c>
      <c r="H20" s="17">
        <v>1.3359999999999999E-3</v>
      </c>
      <c r="I20" s="17">
        <v>3.9589999999999998E-3</v>
      </c>
      <c r="J20" s="17">
        <v>2.6229999999999999E-3</v>
      </c>
      <c r="K20" s="17">
        <v>0.66253300000000004</v>
      </c>
      <c r="L20" s="17">
        <v>278</v>
      </c>
      <c r="M20" s="17">
        <v>0.36838100000000001</v>
      </c>
      <c r="N20" s="17">
        <v>0</v>
      </c>
      <c r="O20" s="17">
        <v>0</v>
      </c>
      <c r="P20" s="17">
        <v>0</v>
      </c>
      <c r="Q20" s="17">
        <v>2.4225E-2</v>
      </c>
      <c r="R20" s="17">
        <v>9.3199999999999999E-4</v>
      </c>
      <c r="S20" s="17">
        <v>3.2070000000000002E-3</v>
      </c>
      <c r="T20" s="17">
        <v>2.2750000000000001E-3</v>
      </c>
      <c r="U20" s="17">
        <v>0.70935499999999996</v>
      </c>
      <c r="V20" s="17">
        <v>1041.9000000000001</v>
      </c>
      <c r="W20" s="17">
        <v>0.36838100000000001</v>
      </c>
      <c r="X20" s="17">
        <v>2179</v>
      </c>
      <c r="Y20" s="17">
        <v>0</v>
      </c>
      <c r="Z20" s="17">
        <v>0</v>
      </c>
    </row>
    <row r="21" spans="1:31">
      <c r="A21" s="17">
        <v>8</v>
      </c>
      <c r="B21" s="19">
        <v>0.14410879629629628</v>
      </c>
      <c r="C21" s="17">
        <v>0.4</v>
      </c>
      <c r="D21" s="17">
        <v>0</v>
      </c>
      <c r="E21" s="17">
        <v>0</v>
      </c>
      <c r="F21" s="17">
        <v>0</v>
      </c>
      <c r="G21" s="17">
        <v>3.336E-3</v>
      </c>
      <c r="H21" s="17">
        <v>7.8200000000000003E-4</v>
      </c>
      <c r="I21" s="17">
        <v>3.0219999999999999E-3</v>
      </c>
      <c r="J21" s="17">
        <v>2.2399999999999998E-3</v>
      </c>
      <c r="K21" s="17">
        <v>0.74120200000000003</v>
      </c>
      <c r="L21" s="17">
        <v>830.2</v>
      </c>
      <c r="M21" s="17">
        <v>0.59756100000000001</v>
      </c>
      <c r="N21" s="17">
        <v>0</v>
      </c>
      <c r="O21" s="17">
        <v>0</v>
      </c>
      <c r="P21" s="17">
        <v>0</v>
      </c>
      <c r="Q21" s="17">
        <v>4.3819999999999996E-3</v>
      </c>
      <c r="R21" s="17">
        <v>7.4200000000000004E-4</v>
      </c>
      <c r="S21" s="17">
        <v>2.944E-3</v>
      </c>
      <c r="T21" s="17">
        <v>2.202E-3</v>
      </c>
      <c r="U21" s="17">
        <v>0.747977</v>
      </c>
      <c r="V21" s="17">
        <v>204.1</v>
      </c>
      <c r="W21" s="17">
        <v>0.28084199999999998</v>
      </c>
      <c r="X21" s="17">
        <v>0</v>
      </c>
      <c r="Y21" s="17">
        <v>0</v>
      </c>
      <c r="Z21" s="17">
        <v>0</v>
      </c>
    </row>
    <row r="22" spans="1:31">
      <c r="A22" s="17">
        <v>9</v>
      </c>
      <c r="B22" s="19">
        <v>0.14416666666666667</v>
      </c>
      <c r="C22" s="17">
        <v>0.4</v>
      </c>
      <c r="D22" s="17">
        <v>0</v>
      </c>
      <c r="E22" s="17">
        <v>0</v>
      </c>
      <c r="F22" s="17">
        <v>0</v>
      </c>
      <c r="G22" s="17">
        <v>2.2178E-2</v>
      </c>
      <c r="H22" s="17">
        <v>3.9519999999999998E-3</v>
      </c>
      <c r="I22" s="17">
        <v>6.8409999999999999E-3</v>
      </c>
      <c r="J22" s="17">
        <v>2.8890000000000001E-3</v>
      </c>
      <c r="K22" s="17">
        <v>0.422323</v>
      </c>
      <c r="L22" s="17">
        <v>633.6</v>
      </c>
      <c r="M22" s="17">
        <v>0.59756100000000001</v>
      </c>
      <c r="N22" s="17">
        <v>0</v>
      </c>
      <c r="O22" s="17">
        <v>0</v>
      </c>
      <c r="P22" s="17">
        <v>0</v>
      </c>
      <c r="Q22" s="17">
        <v>2.7109999999999999E-3</v>
      </c>
      <c r="R22" s="17">
        <v>1.0549999999999999E-3</v>
      </c>
      <c r="S22" s="17">
        <v>3.1089999999999998E-3</v>
      </c>
      <c r="T22" s="17">
        <v>2.055E-3</v>
      </c>
      <c r="U22" s="17">
        <v>0.66083000000000003</v>
      </c>
      <c r="V22" s="17">
        <v>1195.9000000000001</v>
      </c>
      <c r="W22" s="17">
        <v>0.59756100000000001</v>
      </c>
      <c r="X22" s="17">
        <v>6198</v>
      </c>
      <c r="Y22" s="17">
        <v>0</v>
      </c>
      <c r="Z22" s="17">
        <v>0</v>
      </c>
    </row>
    <row r="23" spans="1:31">
      <c r="A23" s="17">
        <v>10</v>
      </c>
      <c r="B23" s="19">
        <v>0.14421296296296296</v>
      </c>
      <c r="C23" s="17">
        <v>0.4</v>
      </c>
      <c r="D23" s="17">
        <v>0</v>
      </c>
      <c r="E23" s="17">
        <v>0</v>
      </c>
      <c r="F23" s="17">
        <v>0</v>
      </c>
      <c r="G23" s="17">
        <v>6.1613000000000001E-2</v>
      </c>
      <c r="H23" s="17">
        <v>2.294E-3</v>
      </c>
      <c r="I23" s="17">
        <v>5.7070000000000003E-3</v>
      </c>
      <c r="J23" s="17">
        <v>3.4139999999999999E-3</v>
      </c>
      <c r="K23" s="17">
        <v>0.59812799999999999</v>
      </c>
      <c r="L23" s="17">
        <v>259.8</v>
      </c>
      <c r="M23" s="17">
        <v>0.59756100000000001</v>
      </c>
      <c r="N23" s="17">
        <v>1214</v>
      </c>
      <c r="O23" s="17">
        <v>0</v>
      </c>
      <c r="P23" s="17">
        <v>0</v>
      </c>
      <c r="Q23" s="17">
        <v>3.7079999999999999E-3</v>
      </c>
      <c r="R23" s="17">
        <v>8.5800000000000004E-4</v>
      </c>
      <c r="S23" s="17">
        <v>2.2720000000000001E-3</v>
      </c>
      <c r="T23" s="17">
        <v>1.415E-3</v>
      </c>
      <c r="U23" s="17">
        <v>0.62256100000000003</v>
      </c>
      <c r="V23" s="17">
        <v>307.39999999999998</v>
      </c>
      <c r="W23" s="17">
        <v>0.36838100000000001</v>
      </c>
      <c r="X23" s="17">
        <v>0</v>
      </c>
      <c r="Y23" s="17">
        <v>0</v>
      </c>
      <c r="Z23" s="17">
        <v>0</v>
      </c>
      <c r="AA23" s="17">
        <v>0.95778600000000003</v>
      </c>
      <c r="AB23" s="17">
        <v>3.29114E-2</v>
      </c>
      <c r="AC23" s="17">
        <v>9.0423000000000001E-4</v>
      </c>
      <c r="AD23" s="17">
        <v>0.25</v>
      </c>
      <c r="AE23" s="17">
        <v>3197</v>
      </c>
    </row>
    <row r="24" spans="1:31">
      <c r="A24" s="17">
        <v>11</v>
      </c>
      <c r="B24" s="19">
        <v>0.14427083333333332</v>
      </c>
      <c r="C24" s="17">
        <v>0.4</v>
      </c>
      <c r="D24" s="17">
        <v>0</v>
      </c>
      <c r="E24" s="17">
        <v>0</v>
      </c>
      <c r="F24" s="17">
        <v>0</v>
      </c>
      <c r="G24" s="17">
        <v>3.3043000000000003E-2</v>
      </c>
      <c r="H24" s="17">
        <v>1.4270000000000001E-3</v>
      </c>
      <c r="I24" s="17">
        <v>5.7809999999999997E-3</v>
      </c>
      <c r="J24" s="17">
        <v>4.3540000000000002E-3</v>
      </c>
      <c r="K24" s="17">
        <v>0.75313799999999997</v>
      </c>
      <c r="L24" s="17">
        <v>204.1</v>
      </c>
      <c r="M24" s="17">
        <v>5.1663000000000001E-2</v>
      </c>
      <c r="N24" s="17">
        <v>4107</v>
      </c>
      <c r="O24" s="17">
        <v>0</v>
      </c>
      <c r="P24" s="17">
        <v>0</v>
      </c>
      <c r="Q24" s="17">
        <v>1.8716E-2</v>
      </c>
      <c r="R24" s="17">
        <v>6.2E-4</v>
      </c>
      <c r="S24" s="17">
        <v>3.5899999999999999E-3</v>
      </c>
      <c r="T24" s="17">
        <v>2.97E-3</v>
      </c>
      <c r="U24" s="17">
        <v>0.82718800000000003</v>
      </c>
      <c r="V24" s="17">
        <v>333.7</v>
      </c>
      <c r="W24" s="17">
        <v>0.59756100000000001</v>
      </c>
      <c r="X24" s="17">
        <v>3420</v>
      </c>
      <c r="Y24" s="17">
        <v>0</v>
      </c>
      <c r="Z24" s="17">
        <v>0</v>
      </c>
      <c r="AA24" s="17">
        <v>1.2726</v>
      </c>
      <c r="AB24" s="17">
        <v>6.3494999999999996E-2</v>
      </c>
      <c r="AC24" s="17">
        <v>8.0902600000000002E-4</v>
      </c>
      <c r="AD24" s="17">
        <v>0.25</v>
      </c>
      <c r="AE24" s="17">
        <v>4070.1</v>
      </c>
    </row>
    <row r="25" spans="1:31">
      <c r="A25" s="17">
        <v>12</v>
      </c>
      <c r="B25" s="19">
        <v>0.14431712962962964</v>
      </c>
      <c r="C25" s="17">
        <v>0.4</v>
      </c>
      <c r="D25" s="17">
        <v>0</v>
      </c>
      <c r="E25" s="17">
        <v>0</v>
      </c>
      <c r="F25" s="17">
        <v>0</v>
      </c>
      <c r="G25" s="17">
        <v>5.2255999999999997E-2</v>
      </c>
      <c r="H25" s="17">
        <v>1.7639999999999999E-3</v>
      </c>
      <c r="I25" s="17">
        <v>5.1250000000000002E-3</v>
      </c>
      <c r="J25" s="17">
        <v>3.3609999999999998E-3</v>
      </c>
      <c r="K25" s="17">
        <v>0.65579100000000001</v>
      </c>
      <c r="L25" s="17">
        <v>341.8</v>
      </c>
      <c r="M25" s="17">
        <v>0.36838100000000001</v>
      </c>
      <c r="N25" s="17">
        <v>0</v>
      </c>
      <c r="O25" s="17">
        <v>0</v>
      </c>
      <c r="P25" s="17">
        <v>0</v>
      </c>
      <c r="Q25" s="17">
        <v>3.7800000000000003E-4</v>
      </c>
      <c r="R25" s="17">
        <v>8.2600000000000002E-4</v>
      </c>
      <c r="S25" s="17">
        <v>2.281E-3</v>
      </c>
      <c r="T25" s="17">
        <v>1.4549999999999999E-3</v>
      </c>
      <c r="U25" s="17">
        <v>0.63770099999999996</v>
      </c>
      <c r="V25" s="17">
        <v>792.7</v>
      </c>
      <c r="W25" s="17">
        <v>0.59756100000000001</v>
      </c>
      <c r="X25" s="17">
        <v>0</v>
      </c>
      <c r="Y25" s="17">
        <v>0</v>
      </c>
      <c r="Z25" s="17">
        <v>0</v>
      </c>
    </row>
    <row r="26" spans="1:31">
      <c r="A26" s="17">
        <v>13</v>
      </c>
      <c r="B26" s="19">
        <v>0.144375</v>
      </c>
      <c r="C26" s="17">
        <v>0.4</v>
      </c>
      <c r="D26" s="17">
        <v>0</v>
      </c>
      <c r="E26" s="17">
        <v>0</v>
      </c>
      <c r="F26" s="17">
        <v>0</v>
      </c>
      <c r="G26" s="17">
        <v>8.7699999999999996E-4</v>
      </c>
      <c r="H26" s="17">
        <v>2.5409999999999999E-3</v>
      </c>
      <c r="I26" s="17">
        <v>5.7089999999999997E-3</v>
      </c>
      <c r="J26" s="17">
        <v>3.1670000000000001E-3</v>
      </c>
      <c r="K26" s="17">
        <v>0.55484500000000003</v>
      </c>
      <c r="L26" s="17">
        <v>628.6</v>
      </c>
      <c r="M26" s="17">
        <v>0.59756100000000001</v>
      </c>
      <c r="N26" s="17">
        <v>0</v>
      </c>
      <c r="O26" s="17">
        <v>0</v>
      </c>
      <c r="P26" s="17">
        <v>0</v>
      </c>
      <c r="Q26" s="17">
        <v>1.6590000000000001E-2</v>
      </c>
      <c r="R26" s="17">
        <v>1.55E-4</v>
      </c>
      <c r="S26" s="17">
        <v>2.2200000000000002E-3</v>
      </c>
      <c r="T26" s="17">
        <v>2.065E-3</v>
      </c>
      <c r="U26" s="17">
        <v>0.93010599999999999</v>
      </c>
      <c r="V26" s="17">
        <v>1195.9000000000001</v>
      </c>
      <c r="W26" s="17">
        <v>2.4390000000000002E-3</v>
      </c>
      <c r="X26" s="17">
        <v>0</v>
      </c>
      <c r="Y26" s="17">
        <v>0</v>
      </c>
      <c r="Z26" s="17">
        <v>0</v>
      </c>
    </row>
    <row r="27" spans="1:31">
      <c r="A27" s="17">
        <v>14</v>
      </c>
      <c r="B27" s="19">
        <v>0.1444212962962963</v>
      </c>
      <c r="C27" s="17">
        <v>0.4</v>
      </c>
      <c r="D27" s="17">
        <v>0</v>
      </c>
      <c r="E27" s="17">
        <v>0</v>
      </c>
      <c r="F27" s="17">
        <v>0</v>
      </c>
      <c r="G27" s="17">
        <v>5.3460000000000001E-3</v>
      </c>
      <c r="H27" s="17">
        <v>1.0950000000000001E-3</v>
      </c>
      <c r="I27" s="17">
        <v>6.0899999999999999E-3</v>
      </c>
      <c r="J27" s="17">
        <v>4.9950000000000003E-3</v>
      </c>
      <c r="K27" s="17">
        <v>0.82015099999999996</v>
      </c>
      <c r="L27" s="17">
        <v>1195.9000000000001</v>
      </c>
      <c r="M27" s="17">
        <v>2.4390000000000002E-3</v>
      </c>
      <c r="N27" s="17">
        <v>3059</v>
      </c>
      <c r="O27" s="17">
        <v>0</v>
      </c>
      <c r="P27" s="17">
        <v>0</v>
      </c>
      <c r="Q27" s="17">
        <v>1.3417E-2</v>
      </c>
      <c r="R27" s="17">
        <v>8.5099999999999998E-4</v>
      </c>
      <c r="S27" s="17">
        <v>3.2980000000000002E-3</v>
      </c>
      <c r="T27" s="17">
        <v>2.447E-3</v>
      </c>
      <c r="U27" s="17">
        <v>0.74207599999999996</v>
      </c>
      <c r="V27" s="17">
        <v>1195.9000000000001</v>
      </c>
      <c r="W27" s="17">
        <v>0.36838100000000001</v>
      </c>
      <c r="X27" s="17">
        <v>31978</v>
      </c>
      <c r="Y27" s="17">
        <v>0</v>
      </c>
      <c r="Z27" s="17">
        <v>0</v>
      </c>
      <c r="AA27" s="17">
        <v>1.1416500000000001</v>
      </c>
      <c r="AB27" s="17">
        <v>0.31213400000000002</v>
      </c>
      <c r="AC27" s="17">
        <v>1.6144099999999999E-3</v>
      </c>
      <c r="AD27" s="17">
        <v>0.25</v>
      </c>
      <c r="AE27" s="17">
        <v>694.5</v>
      </c>
    </row>
    <row r="28" spans="1:31">
      <c r="A28" s="17">
        <v>15</v>
      </c>
      <c r="B28" s="19">
        <v>0.14447916666666669</v>
      </c>
      <c r="C28" s="17">
        <v>0.4</v>
      </c>
      <c r="D28" s="17">
        <v>0</v>
      </c>
      <c r="E28" s="17">
        <v>0</v>
      </c>
      <c r="F28" s="17">
        <v>0</v>
      </c>
      <c r="G28" s="17">
        <v>6.8522E-2</v>
      </c>
      <c r="H28" s="17">
        <v>1.9689999999999998E-3</v>
      </c>
      <c r="I28" s="17">
        <v>5.8659999999999997E-3</v>
      </c>
      <c r="J28" s="17">
        <v>3.8969999999999999E-3</v>
      </c>
      <c r="K28" s="17">
        <v>0.66430800000000001</v>
      </c>
      <c r="L28" s="17">
        <v>307.39999999999998</v>
      </c>
      <c r="M28" s="17">
        <v>2.4390000000000002E-3</v>
      </c>
      <c r="N28" s="17">
        <v>8204</v>
      </c>
      <c r="O28" s="17">
        <v>0</v>
      </c>
      <c r="P28" s="17">
        <v>0</v>
      </c>
      <c r="Q28" s="17">
        <v>5.5673E-2</v>
      </c>
      <c r="R28" s="17">
        <v>7.6300000000000001E-4</v>
      </c>
      <c r="S28" s="17">
        <v>2.398E-3</v>
      </c>
      <c r="T28" s="17">
        <v>1.635E-3</v>
      </c>
      <c r="U28" s="17">
        <v>0.68171099999999996</v>
      </c>
      <c r="V28" s="17">
        <v>371.2</v>
      </c>
      <c r="W28" s="17">
        <v>0.59756100000000001</v>
      </c>
      <c r="X28" s="17">
        <v>0</v>
      </c>
      <c r="Y28" s="17">
        <v>0</v>
      </c>
      <c r="Z28" s="17">
        <v>0</v>
      </c>
      <c r="AA28" s="17">
        <v>1.0487899999999999</v>
      </c>
      <c r="AB28" s="17">
        <v>0.196662</v>
      </c>
      <c r="AC28" s="17">
        <v>1.0846499999999999E-3</v>
      </c>
      <c r="AD28" s="17">
        <v>0.25</v>
      </c>
      <c r="AE28" s="17">
        <v>2702</v>
      </c>
    </row>
    <row r="29" spans="1:31">
      <c r="A29" s="17">
        <v>16</v>
      </c>
      <c r="B29" s="19">
        <v>0.14452546296296295</v>
      </c>
      <c r="C29" s="17">
        <v>0.4</v>
      </c>
      <c r="D29" s="17">
        <v>0</v>
      </c>
      <c r="E29" s="17">
        <v>0</v>
      </c>
      <c r="F29" s="17">
        <v>0</v>
      </c>
      <c r="G29" s="17">
        <v>1.5488999999999999E-2</v>
      </c>
      <c r="H29" s="17">
        <v>1.243E-3</v>
      </c>
      <c r="I29" s="17">
        <v>4.0229999999999997E-3</v>
      </c>
      <c r="J29" s="17">
        <v>2.7799999999999999E-3</v>
      </c>
      <c r="K29" s="17">
        <v>0.69093899999999997</v>
      </c>
      <c r="L29" s="17">
        <v>1195.9000000000001</v>
      </c>
      <c r="M29" s="17">
        <v>0.36838100000000001</v>
      </c>
      <c r="N29" s="17">
        <v>0</v>
      </c>
      <c r="O29" s="17">
        <v>0</v>
      </c>
      <c r="P29" s="17">
        <v>0</v>
      </c>
      <c r="Q29" s="17">
        <v>0.11525100000000001</v>
      </c>
      <c r="R29" s="17">
        <v>1.9999999999999999E-6</v>
      </c>
      <c r="S29" s="17">
        <v>2.137E-3</v>
      </c>
      <c r="T29" s="17">
        <v>2.1350000000000002E-3</v>
      </c>
      <c r="U29" s="17">
        <v>0.99884600000000001</v>
      </c>
      <c r="V29" s="17">
        <v>504</v>
      </c>
      <c r="W29" s="17">
        <v>0.36838100000000001</v>
      </c>
      <c r="X29" s="17">
        <v>0</v>
      </c>
      <c r="Y29" s="17">
        <v>0</v>
      </c>
      <c r="Z29" s="17">
        <v>0</v>
      </c>
    </row>
    <row r="30" spans="1:31">
      <c r="A30" s="17">
        <v>17</v>
      </c>
      <c r="B30" s="19">
        <v>0.14458333333333331</v>
      </c>
      <c r="C30" s="17">
        <v>0.4</v>
      </c>
      <c r="D30" s="17">
        <v>0</v>
      </c>
      <c r="E30" s="17">
        <v>0</v>
      </c>
      <c r="F30" s="17">
        <v>0</v>
      </c>
      <c r="G30" s="17">
        <v>3.2163999999999998E-2</v>
      </c>
      <c r="H30" s="17">
        <v>1.126E-3</v>
      </c>
      <c r="I30" s="17">
        <v>4.2719999999999998E-3</v>
      </c>
      <c r="J30" s="17">
        <v>3.1459999999999999E-3</v>
      </c>
      <c r="K30" s="17">
        <v>0.73632900000000001</v>
      </c>
      <c r="L30" s="17">
        <v>1063.2</v>
      </c>
      <c r="M30" s="17">
        <v>0.59756100000000001</v>
      </c>
      <c r="N30" s="17">
        <v>2632</v>
      </c>
      <c r="O30" s="17">
        <v>0</v>
      </c>
      <c r="P30" s="17">
        <v>0</v>
      </c>
      <c r="Q30" s="17">
        <v>3.8660000000000001E-3</v>
      </c>
      <c r="R30" s="17">
        <v>6.3100000000000005E-4</v>
      </c>
      <c r="S30" s="17">
        <v>2.4120000000000001E-3</v>
      </c>
      <c r="T30" s="17">
        <v>1.7819999999999999E-3</v>
      </c>
      <c r="U30" s="17">
        <v>0.73858699999999999</v>
      </c>
      <c r="V30" s="17">
        <v>1195.9000000000001</v>
      </c>
      <c r="W30" s="17">
        <v>2.4390000000000002E-3</v>
      </c>
      <c r="X30" s="17">
        <v>0</v>
      </c>
      <c r="Y30" s="17">
        <v>0</v>
      </c>
      <c r="Z30" s="17">
        <v>0</v>
      </c>
      <c r="AA30" s="17">
        <v>1.13629</v>
      </c>
      <c r="AB30" s="17">
        <v>0.17444100000000001</v>
      </c>
      <c r="AC30" s="17">
        <v>9.4138100000000003E-4</v>
      </c>
      <c r="AD30" s="17">
        <v>0.25</v>
      </c>
      <c r="AE30" s="17">
        <v>781.2</v>
      </c>
    </row>
    <row r="31" spans="1:31">
      <c r="A31" s="17">
        <v>18</v>
      </c>
      <c r="B31" s="19">
        <v>0.1446412037037037</v>
      </c>
      <c r="C31" s="17">
        <v>0.2</v>
      </c>
      <c r="D31" s="17">
        <v>0</v>
      </c>
      <c r="E31" s="17">
        <v>0</v>
      </c>
      <c r="F31" s="17">
        <v>0</v>
      </c>
      <c r="G31" s="17">
        <v>4.9831E-2</v>
      </c>
      <c r="H31" s="17">
        <v>9.6400000000000001E-4</v>
      </c>
      <c r="I31" s="17">
        <v>4.6259999999999999E-3</v>
      </c>
      <c r="J31" s="17">
        <v>3.6619999999999999E-3</v>
      </c>
      <c r="K31" s="17">
        <v>0.791578</v>
      </c>
      <c r="L31" s="17">
        <v>341.8</v>
      </c>
      <c r="M31" s="17">
        <v>0.36838100000000001</v>
      </c>
      <c r="N31" s="17">
        <v>3087</v>
      </c>
      <c r="O31" s="17">
        <v>0</v>
      </c>
      <c r="P31" s="17">
        <v>0</v>
      </c>
      <c r="Q31" s="17">
        <v>2.9748E-2</v>
      </c>
      <c r="R31" s="17">
        <v>6.1799999999999995E-4</v>
      </c>
      <c r="S31" s="17">
        <v>2.1489999999999999E-3</v>
      </c>
      <c r="T31" s="17">
        <v>1.531E-3</v>
      </c>
      <c r="U31" s="17">
        <v>0.71259499999999998</v>
      </c>
      <c r="V31" s="17">
        <v>1195.9000000000001</v>
      </c>
      <c r="W31" s="17">
        <v>2.4390000000000002E-3</v>
      </c>
      <c r="X31" s="17">
        <v>0</v>
      </c>
      <c r="Y31" s="17">
        <v>0</v>
      </c>
      <c r="Z31" s="17">
        <v>0</v>
      </c>
      <c r="AA31" s="17">
        <v>1.0963000000000001</v>
      </c>
      <c r="AB31" s="17">
        <v>6.3934500000000005E-2</v>
      </c>
      <c r="AC31" s="17">
        <v>7.1553600000000001E-4</v>
      </c>
      <c r="AD31" s="17">
        <v>0.25</v>
      </c>
      <c r="AE31" s="17">
        <v>2429.6999999999998</v>
      </c>
    </row>
    <row r="32" spans="1:31">
      <c r="A32" s="17">
        <v>19</v>
      </c>
      <c r="B32" s="19">
        <v>0.1446875</v>
      </c>
      <c r="C32" s="17">
        <v>0.4</v>
      </c>
      <c r="D32" s="17">
        <v>0</v>
      </c>
      <c r="E32" s="17">
        <v>0</v>
      </c>
      <c r="F32" s="17">
        <v>0</v>
      </c>
      <c r="G32" s="17">
        <v>5.3532000000000003E-2</v>
      </c>
      <c r="H32" s="17">
        <v>1.122E-3</v>
      </c>
      <c r="I32" s="17">
        <v>4.5360000000000001E-3</v>
      </c>
      <c r="J32" s="17">
        <v>3.4139999999999999E-3</v>
      </c>
      <c r="K32" s="17">
        <v>0.75267799999999996</v>
      </c>
      <c r="L32" s="17">
        <v>994.3</v>
      </c>
      <c r="M32" s="17">
        <v>0.59756100000000001</v>
      </c>
      <c r="N32" s="17">
        <v>0</v>
      </c>
      <c r="O32" s="17">
        <v>0</v>
      </c>
      <c r="P32" s="17">
        <v>0</v>
      </c>
      <c r="Q32" s="17">
        <v>4.5075999999999998E-2</v>
      </c>
      <c r="R32" s="17">
        <v>1.044E-3</v>
      </c>
      <c r="S32" s="17">
        <v>3.1480000000000002E-3</v>
      </c>
      <c r="T32" s="17">
        <v>2.104E-3</v>
      </c>
      <c r="U32" s="17">
        <v>0.66844199999999998</v>
      </c>
      <c r="V32" s="17">
        <v>204.1</v>
      </c>
      <c r="W32" s="17">
        <v>0.22674</v>
      </c>
      <c r="X32" s="17">
        <v>3336</v>
      </c>
      <c r="Y32" s="17">
        <v>0</v>
      </c>
      <c r="Z32" s="17">
        <v>0</v>
      </c>
    </row>
    <row r="33" spans="1:31">
      <c r="A33" s="17">
        <v>20</v>
      </c>
      <c r="B33" s="19">
        <v>0.14474537037037036</v>
      </c>
      <c r="C33" s="17">
        <v>0.4</v>
      </c>
      <c r="D33" s="17">
        <v>0</v>
      </c>
      <c r="E33" s="17">
        <v>0</v>
      </c>
      <c r="F33" s="17">
        <v>0</v>
      </c>
      <c r="G33" s="17">
        <v>3.7599999999999999E-3</v>
      </c>
      <c r="H33" s="17">
        <v>1.6720000000000001E-3</v>
      </c>
      <c r="I33" s="17">
        <v>5.8370000000000002E-3</v>
      </c>
      <c r="J33" s="17">
        <v>4.1650000000000003E-3</v>
      </c>
      <c r="K33" s="17">
        <v>0.71357000000000004</v>
      </c>
      <c r="L33" s="17">
        <v>1195.9000000000001</v>
      </c>
      <c r="M33" s="17">
        <v>2.4390000000000002E-3</v>
      </c>
      <c r="N33" s="17">
        <v>20433</v>
      </c>
      <c r="O33" s="17">
        <v>0</v>
      </c>
      <c r="P33" s="17">
        <v>0</v>
      </c>
      <c r="Q33" s="17">
        <v>3.7668E-2</v>
      </c>
      <c r="R33" s="17">
        <v>7.8799999999999996E-4</v>
      </c>
      <c r="S33" s="17">
        <v>3.088E-3</v>
      </c>
      <c r="T33" s="17">
        <v>2.3E-3</v>
      </c>
      <c r="U33" s="17">
        <v>0.74476900000000001</v>
      </c>
      <c r="V33" s="17">
        <v>346.9</v>
      </c>
      <c r="W33" s="17">
        <v>0.22674</v>
      </c>
      <c r="X33" s="17">
        <v>0</v>
      </c>
      <c r="Y33" s="17">
        <v>0</v>
      </c>
      <c r="Z33" s="17">
        <v>0</v>
      </c>
      <c r="AA33" s="17">
        <v>1.1457999999999999</v>
      </c>
      <c r="AB33" s="17">
        <v>0.56857100000000005</v>
      </c>
      <c r="AC33" s="17">
        <v>2.0955700000000002E-3</v>
      </c>
      <c r="AD33" s="17">
        <v>0.25</v>
      </c>
      <c r="AE33" s="17">
        <v>694.5</v>
      </c>
    </row>
    <row r="34" spans="1:31">
      <c r="A34" s="17">
        <v>21</v>
      </c>
      <c r="B34" s="19">
        <v>0.14479166666666668</v>
      </c>
      <c r="C34" s="17">
        <v>0.4</v>
      </c>
      <c r="D34" s="17">
        <v>0</v>
      </c>
      <c r="E34" s="17">
        <v>0</v>
      </c>
      <c r="F34" s="17">
        <v>0</v>
      </c>
      <c r="G34" s="17">
        <v>0.74735300000000005</v>
      </c>
      <c r="H34" s="17">
        <v>2.5725999999999999E-2</v>
      </c>
      <c r="I34" s="17">
        <v>4.0219999999999999E-2</v>
      </c>
      <c r="J34" s="17">
        <v>1.4493000000000001E-2</v>
      </c>
      <c r="K34" s="17">
        <v>0.36035899999999998</v>
      </c>
      <c r="L34" s="17">
        <v>586</v>
      </c>
      <c r="M34" s="17">
        <v>0.17263800000000001</v>
      </c>
      <c r="N34" s="17">
        <v>0</v>
      </c>
      <c r="O34" s="17">
        <v>0</v>
      </c>
      <c r="P34" s="17">
        <v>0</v>
      </c>
      <c r="Q34" s="17">
        <v>0.67984</v>
      </c>
      <c r="R34" s="17">
        <v>2.9589000000000001E-2</v>
      </c>
      <c r="S34" s="17">
        <v>4.2405999999999999E-2</v>
      </c>
      <c r="T34" s="17">
        <v>1.2817E-2</v>
      </c>
      <c r="U34" s="17">
        <v>0.30223899999999998</v>
      </c>
      <c r="V34" s="17">
        <v>504</v>
      </c>
      <c r="W34" s="17">
        <v>2.4390000000000002E-3</v>
      </c>
      <c r="X34" s="17">
        <v>1069</v>
      </c>
      <c r="Y34" s="17">
        <v>0</v>
      </c>
      <c r="Z34" s="17">
        <v>0</v>
      </c>
    </row>
    <row r="35" spans="1:31">
      <c r="A35" s="17">
        <v>22</v>
      </c>
      <c r="B35" s="19">
        <v>0.14484953703703704</v>
      </c>
      <c r="C35" s="17">
        <v>0.9</v>
      </c>
      <c r="D35" s="17">
        <v>0</v>
      </c>
      <c r="E35" s="17">
        <v>0</v>
      </c>
      <c r="F35" s="17">
        <v>0</v>
      </c>
      <c r="G35" s="17">
        <v>0.88868899999999995</v>
      </c>
      <c r="H35" s="17">
        <v>6.5386E-2</v>
      </c>
      <c r="I35" s="17">
        <v>9.3215000000000006E-2</v>
      </c>
      <c r="J35" s="17">
        <v>2.7829E-2</v>
      </c>
      <c r="K35" s="17">
        <v>0.29854199999999997</v>
      </c>
      <c r="L35" s="17">
        <v>599.20000000000005</v>
      </c>
      <c r="M35" s="17">
        <v>6.4434000000000005E-2</v>
      </c>
      <c r="N35" s="17">
        <v>825</v>
      </c>
      <c r="O35" s="17">
        <v>0</v>
      </c>
      <c r="P35" s="17">
        <v>0</v>
      </c>
      <c r="Q35" s="17">
        <v>0.89704099999999998</v>
      </c>
      <c r="R35" s="17">
        <v>6.4898999999999998E-2</v>
      </c>
      <c r="S35" s="17">
        <v>9.3809000000000003E-2</v>
      </c>
      <c r="T35" s="17">
        <v>2.8909000000000001E-2</v>
      </c>
      <c r="U35" s="17">
        <v>0.308172</v>
      </c>
      <c r="V35" s="17">
        <v>612.29999999999995</v>
      </c>
      <c r="W35" s="17">
        <v>2.4390000000000002E-3</v>
      </c>
      <c r="X35" s="17">
        <v>862</v>
      </c>
      <c r="Y35" s="17">
        <v>0</v>
      </c>
      <c r="Z35" s="17">
        <v>0</v>
      </c>
      <c r="AA35" s="17">
        <v>0.474111</v>
      </c>
      <c r="AB35" s="17">
        <v>1.8313599999999999E-2</v>
      </c>
      <c r="AC35" s="17">
        <v>6.5428799999999995E-2</v>
      </c>
      <c r="AD35" s="17">
        <v>0.25</v>
      </c>
      <c r="AE35" s="17">
        <v>1386.2</v>
      </c>
    </row>
    <row r="36" spans="1:31">
      <c r="A36" s="17">
        <v>23</v>
      </c>
      <c r="B36" s="19">
        <v>0.14489583333333333</v>
      </c>
      <c r="C36" s="17">
        <v>1.6</v>
      </c>
      <c r="D36" s="17">
        <v>0</v>
      </c>
      <c r="E36" s="17">
        <v>0</v>
      </c>
      <c r="F36" s="17">
        <v>0</v>
      </c>
      <c r="G36" s="17">
        <v>0.92921699999999996</v>
      </c>
      <c r="H36" s="17">
        <v>5.8483E-2</v>
      </c>
      <c r="I36" s="17">
        <v>9.0354000000000004E-2</v>
      </c>
      <c r="J36" s="17">
        <v>3.1870999999999997E-2</v>
      </c>
      <c r="K36" s="17">
        <v>0.35273399999999999</v>
      </c>
      <c r="L36" s="17">
        <v>564.70000000000005</v>
      </c>
      <c r="M36" s="17">
        <v>0.105765</v>
      </c>
      <c r="N36" s="17">
        <v>797</v>
      </c>
      <c r="O36" s="17">
        <v>0</v>
      </c>
      <c r="P36" s="17">
        <v>0</v>
      </c>
      <c r="Q36" s="17">
        <v>0.91987799999999997</v>
      </c>
      <c r="R36" s="17">
        <v>6.0934000000000002E-2</v>
      </c>
      <c r="S36" s="17">
        <v>9.0079999999999993E-2</v>
      </c>
      <c r="T36" s="17">
        <v>2.9145000000000001E-2</v>
      </c>
      <c r="U36" s="17">
        <v>0.32355</v>
      </c>
      <c r="V36" s="17">
        <v>548.5</v>
      </c>
      <c r="W36" s="17">
        <v>2.4390000000000002E-3</v>
      </c>
      <c r="X36" s="17">
        <v>589</v>
      </c>
      <c r="Y36" s="17">
        <v>0</v>
      </c>
      <c r="Z36" s="17">
        <v>0</v>
      </c>
      <c r="AA36" s="17">
        <v>0.49776900000000002</v>
      </c>
      <c r="AB36" s="17">
        <v>1.43529E-2</v>
      </c>
      <c r="AC36" s="17">
        <v>6.1352700000000003E-2</v>
      </c>
      <c r="AD36" s="17">
        <v>0.25</v>
      </c>
      <c r="AE36" s="17">
        <v>1470.7</v>
      </c>
    </row>
    <row r="37" spans="1:31">
      <c r="A37" s="17">
        <v>24</v>
      </c>
      <c r="B37" s="19">
        <v>0.14495370370370372</v>
      </c>
      <c r="C37" s="17">
        <v>3.3</v>
      </c>
      <c r="D37" s="17">
        <v>0</v>
      </c>
      <c r="E37" s="17">
        <v>0</v>
      </c>
      <c r="F37" s="17">
        <v>0</v>
      </c>
      <c r="G37" s="17">
        <v>0.92427099999999995</v>
      </c>
      <c r="H37" s="17">
        <v>5.9865000000000002E-2</v>
      </c>
      <c r="I37" s="17">
        <v>9.0470999999999996E-2</v>
      </c>
      <c r="J37" s="17">
        <v>3.0606000000000001E-2</v>
      </c>
      <c r="K37" s="17">
        <v>0.33829399999999998</v>
      </c>
      <c r="L37" s="17">
        <v>591.1</v>
      </c>
      <c r="M37" s="17">
        <v>0.17751700000000001</v>
      </c>
      <c r="N37" s="17">
        <v>808</v>
      </c>
      <c r="O37" s="17">
        <v>0</v>
      </c>
      <c r="P37" s="17">
        <v>0</v>
      </c>
      <c r="Q37" s="17">
        <v>0.95220300000000002</v>
      </c>
      <c r="R37" s="17">
        <v>5.5732999999999998E-2</v>
      </c>
      <c r="S37" s="17">
        <v>8.652E-2</v>
      </c>
      <c r="T37" s="17">
        <v>3.0786999999999998E-2</v>
      </c>
      <c r="U37" s="17">
        <v>0.35583700000000001</v>
      </c>
      <c r="V37" s="17">
        <v>646.79999999999995</v>
      </c>
      <c r="W37" s="17">
        <v>2.4390000000000002E-3</v>
      </c>
      <c r="X37" s="17">
        <v>800</v>
      </c>
      <c r="Y37" s="17">
        <v>0</v>
      </c>
      <c r="Z37" s="17">
        <v>0</v>
      </c>
      <c r="AA37" s="17">
        <v>0.54744199999999998</v>
      </c>
      <c r="AB37" s="17">
        <v>1.52202E-2</v>
      </c>
      <c r="AC37" s="17">
        <v>5.6201399999999999E-2</v>
      </c>
      <c r="AD37" s="17">
        <v>0.25</v>
      </c>
      <c r="AE37" s="17">
        <v>1405.2</v>
      </c>
    </row>
    <row r="38" spans="1:31">
      <c r="A38" s="17">
        <v>25</v>
      </c>
      <c r="B38" s="19">
        <v>0.14499999999999999</v>
      </c>
      <c r="C38" s="17">
        <v>3.1</v>
      </c>
      <c r="D38" s="17">
        <v>0</v>
      </c>
      <c r="E38" s="17">
        <v>0</v>
      </c>
      <c r="F38" s="17">
        <v>0</v>
      </c>
      <c r="G38" s="17">
        <v>0.93868200000000002</v>
      </c>
      <c r="H38" s="17">
        <v>5.6596E-2</v>
      </c>
      <c r="I38" s="17">
        <v>9.0304999999999996E-2</v>
      </c>
      <c r="J38" s="17">
        <v>3.3709000000000003E-2</v>
      </c>
      <c r="K38" s="17">
        <v>0.373276</v>
      </c>
      <c r="L38" s="17">
        <v>594.20000000000005</v>
      </c>
      <c r="M38" s="17">
        <v>2.3104E-2</v>
      </c>
      <c r="N38" s="17">
        <v>744</v>
      </c>
      <c r="O38" s="17">
        <v>0</v>
      </c>
      <c r="P38" s="17">
        <v>0</v>
      </c>
      <c r="Q38" s="17">
        <v>0.92879999999999996</v>
      </c>
      <c r="R38" s="17">
        <v>5.5579999999999997E-2</v>
      </c>
      <c r="S38" s="17">
        <v>8.4115999999999996E-2</v>
      </c>
      <c r="T38" s="17">
        <v>2.8535999999999999E-2</v>
      </c>
      <c r="U38" s="17">
        <v>0.33924599999999999</v>
      </c>
      <c r="V38" s="17">
        <v>625.5</v>
      </c>
      <c r="W38" s="17">
        <v>0.14895800000000001</v>
      </c>
      <c r="X38" s="17">
        <v>841</v>
      </c>
      <c r="Y38" s="17">
        <v>0</v>
      </c>
      <c r="Z38" s="17">
        <v>0</v>
      </c>
      <c r="AA38" s="17">
        <v>0.52191699999999996</v>
      </c>
      <c r="AB38" s="17">
        <v>1.40955E-2</v>
      </c>
      <c r="AC38" s="17">
        <v>5.5982200000000003E-2</v>
      </c>
      <c r="AD38" s="17">
        <v>0.25</v>
      </c>
      <c r="AE38" s="17">
        <v>1397.9</v>
      </c>
    </row>
    <row r="39" spans="1:31">
      <c r="A39" s="17">
        <v>26</v>
      </c>
      <c r="B39" s="19">
        <v>0.14505787037037035</v>
      </c>
      <c r="C39" s="17">
        <v>5.3</v>
      </c>
      <c r="D39" s="17">
        <v>0</v>
      </c>
      <c r="E39" s="17">
        <v>0</v>
      </c>
      <c r="F39" s="17">
        <v>0</v>
      </c>
      <c r="G39" s="17">
        <v>0.91813599999999995</v>
      </c>
      <c r="H39" s="17">
        <v>5.7067E-2</v>
      </c>
      <c r="I39" s="17">
        <v>8.5142999999999996E-2</v>
      </c>
      <c r="J39" s="17">
        <v>2.8076E-2</v>
      </c>
      <c r="K39" s="17">
        <v>0.32975100000000002</v>
      </c>
      <c r="L39" s="17">
        <v>514</v>
      </c>
      <c r="M39" s="17">
        <v>2.4390000000000002E-3</v>
      </c>
      <c r="N39" s="17">
        <v>943</v>
      </c>
      <c r="O39" s="17">
        <v>0</v>
      </c>
      <c r="P39" s="17">
        <v>0</v>
      </c>
      <c r="Q39" s="17">
        <v>0.92247699999999999</v>
      </c>
      <c r="R39" s="17">
        <v>5.3046000000000003E-2</v>
      </c>
      <c r="S39" s="17">
        <v>8.1540000000000001E-2</v>
      </c>
      <c r="T39" s="17">
        <v>2.8493000000000001E-2</v>
      </c>
      <c r="U39" s="17">
        <v>0.349441</v>
      </c>
      <c r="V39" s="17">
        <v>577.9</v>
      </c>
      <c r="W39" s="17">
        <v>4.0753999999999999E-2</v>
      </c>
      <c r="X39" s="17">
        <v>581</v>
      </c>
      <c r="Y39" s="17">
        <v>0</v>
      </c>
      <c r="Z39" s="17">
        <v>0</v>
      </c>
      <c r="AA39" s="17">
        <v>0.53760200000000002</v>
      </c>
      <c r="AB39" s="17">
        <v>1.54355E-2</v>
      </c>
      <c r="AC39" s="17">
        <v>5.3486300000000001E-2</v>
      </c>
      <c r="AD39" s="17">
        <v>0.25</v>
      </c>
      <c r="AE39" s="17">
        <v>1615.8</v>
      </c>
    </row>
    <row r="40" spans="1:31">
      <c r="A40" s="17">
        <v>27</v>
      </c>
      <c r="B40" s="19">
        <v>0.14511574074074074</v>
      </c>
      <c r="C40" s="17">
        <v>5.0999999999999996</v>
      </c>
      <c r="D40" s="17">
        <v>0</v>
      </c>
      <c r="E40" s="17">
        <v>0</v>
      </c>
      <c r="F40" s="17">
        <v>0</v>
      </c>
      <c r="G40" s="17">
        <v>0.92975399999999997</v>
      </c>
      <c r="H40" s="17">
        <v>5.6652000000000001E-2</v>
      </c>
      <c r="I40" s="17">
        <v>8.9721999999999996E-2</v>
      </c>
      <c r="J40" s="17">
        <v>3.3070000000000002E-2</v>
      </c>
      <c r="K40" s="17">
        <v>0.36858400000000002</v>
      </c>
      <c r="L40" s="17">
        <v>577.9</v>
      </c>
      <c r="M40" s="17">
        <v>2.4390000000000002E-3</v>
      </c>
      <c r="N40" s="17">
        <v>850</v>
      </c>
      <c r="O40" s="17">
        <v>0</v>
      </c>
      <c r="P40" s="17">
        <v>0</v>
      </c>
      <c r="Q40" s="17">
        <v>0.91311500000000001</v>
      </c>
      <c r="R40" s="17">
        <v>5.4045000000000003E-2</v>
      </c>
      <c r="S40" s="17">
        <v>8.6662000000000003E-2</v>
      </c>
      <c r="T40" s="17">
        <v>3.2617E-2</v>
      </c>
      <c r="U40" s="17">
        <v>0.37637100000000001</v>
      </c>
      <c r="V40" s="17">
        <v>591.1</v>
      </c>
      <c r="W40" s="17">
        <v>2.4390000000000002E-3</v>
      </c>
      <c r="X40" s="17">
        <v>583</v>
      </c>
      <c r="Y40" s="17">
        <v>0</v>
      </c>
      <c r="Z40" s="17">
        <v>0</v>
      </c>
      <c r="AA40" s="17">
        <v>0.57903300000000002</v>
      </c>
      <c r="AB40" s="17">
        <v>1.56524E-2</v>
      </c>
      <c r="AC40" s="17">
        <v>5.4555199999999998E-2</v>
      </c>
      <c r="AD40" s="17">
        <v>0.25</v>
      </c>
      <c r="AE40" s="17">
        <v>1437.2</v>
      </c>
    </row>
    <row r="41" spans="1:31">
      <c r="A41" s="17">
        <v>28</v>
      </c>
      <c r="B41" s="19">
        <v>0.14516203703703703</v>
      </c>
      <c r="C41" s="17">
        <v>6.2</v>
      </c>
      <c r="D41" s="17">
        <v>0</v>
      </c>
      <c r="E41" s="17">
        <v>0</v>
      </c>
      <c r="F41" s="17">
        <v>0</v>
      </c>
      <c r="G41" s="17">
        <v>0.93034700000000004</v>
      </c>
      <c r="H41" s="17">
        <v>5.9515999999999999E-2</v>
      </c>
      <c r="I41" s="17">
        <v>9.0582999999999997E-2</v>
      </c>
      <c r="J41" s="17">
        <v>3.1067000000000001E-2</v>
      </c>
      <c r="K41" s="17">
        <v>0.34296399999999999</v>
      </c>
      <c r="L41" s="17">
        <v>469.6</v>
      </c>
      <c r="M41" s="17">
        <v>2.4390000000000002E-3</v>
      </c>
      <c r="N41" s="17">
        <v>948</v>
      </c>
      <c r="O41" s="17">
        <v>0</v>
      </c>
      <c r="P41" s="17">
        <v>0</v>
      </c>
      <c r="Q41" s="17">
        <v>0.94205000000000005</v>
      </c>
      <c r="R41" s="17">
        <v>6.1011999999999997E-2</v>
      </c>
      <c r="S41" s="17">
        <v>9.4181000000000001E-2</v>
      </c>
      <c r="T41" s="17">
        <v>3.3168000000000003E-2</v>
      </c>
      <c r="U41" s="17">
        <v>0.35217900000000002</v>
      </c>
      <c r="V41" s="17">
        <v>577.9</v>
      </c>
      <c r="W41" s="17">
        <v>0.22674</v>
      </c>
      <c r="X41" s="17">
        <v>887</v>
      </c>
      <c r="Y41" s="17">
        <v>0</v>
      </c>
      <c r="Z41" s="17">
        <v>0</v>
      </c>
      <c r="AA41" s="17">
        <v>0.54181400000000002</v>
      </c>
      <c r="AB41" s="17">
        <v>1.4194699999999999E-2</v>
      </c>
      <c r="AC41" s="17">
        <v>6.1483000000000003E-2</v>
      </c>
      <c r="AD41" s="17">
        <v>0.25</v>
      </c>
      <c r="AE41" s="17">
        <v>1768.9</v>
      </c>
    </row>
    <row r="42" spans="1:31">
      <c r="A42" s="17">
        <v>29</v>
      </c>
      <c r="B42" s="19">
        <v>0.14521990740740739</v>
      </c>
      <c r="C42" s="17">
        <v>7.8</v>
      </c>
      <c r="D42" s="17">
        <v>0</v>
      </c>
      <c r="E42" s="17">
        <v>0</v>
      </c>
      <c r="F42" s="17">
        <v>0</v>
      </c>
      <c r="G42" s="17">
        <v>0.95096000000000003</v>
      </c>
      <c r="H42" s="17">
        <v>5.9149E-2</v>
      </c>
      <c r="I42" s="17">
        <v>9.2220999999999997E-2</v>
      </c>
      <c r="J42" s="17">
        <v>3.3071999999999997E-2</v>
      </c>
      <c r="K42" s="17">
        <v>0.35861900000000002</v>
      </c>
      <c r="L42" s="17">
        <v>543.5</v>
      </c>
      <c r="M42" s="17">
        <v>0.180532</v>
      </c>
      <c r="N42" s="17">
        <v>865</v>
      </c>
      <c r="O42" s="17">
        <v>0</v>
      </c>
      <c r="P42" s="17">
        <v>0</v>
      </c>
      <c r="Q42" s="17">
        <v>0.94506400000000002</v>
      </c>
      <c r="R42" s="17">
        <v>5.8826000000000003E-2</v>
      </c>
      <c r="S42" s="17">
        <v>8.6939000000000002E-2</v>
      </c>
      <c r="T42" s="17">
        <v>2.8112999999999999E-2</v>
      </c>
      <c r="U42" s="17">
        <v>0.32336900000000002</v>
      </c>
      <c r="V42" s="17">
        <v>509</v>
      </c>
      <c r="W42" s="17">
        <v>0.13920199999999999</v>
      </c>
      <c r="X42" s="17">
        <v>607</v>
      </c>
      <c r="Y42" s="17">
        <v>0</v>
      </c>
      <c r="Z42" s="17">
        <v>0</v>
      </c>
      <c r="AA42" s="17">
        <v>0.49749100000000002</v>
      </c>
      <c r="AB42" s="17">
        <v>1.4978E-2</v>
      </c>
      <c r="AC42" s="17">
        <v>5.9246899999999998E-2</v>
      </c>
      <c r="AD42" s="17">
        <v>0.25</v>
      </c>
      <c r="AE42" s="17">
        <v>1528.3</v>
      </c>
    </row>
    <row r="43" spans="1:31">
      <c r="A43" s="17">
        <v>30</v>
      </c>
      <c r="B43" s="19">
        <v>0.14526620370370372</v>
      </c>
      <c r="C43" s="17">
        <v>6.9</v>
      </c>
      <c r="D43" s="17">
        <v>0</v>
      </c>
      <c r="E43" s="17">
        <v>0</v>
      </c>
      <c r="F43" s="17">
        <v>0</v>
      </c>
      <c r="G43" s="17">
        <v>0.95727399999999996</v>
      </c>
      <c r="H43" s="17">
        <v>5.5133000000000001E-2</v>
      </c>
      <c r="I43" s="17">
        <v>8.6167999999999995E-2</v>
      </c>
      <c r="J43" s="17">
        <v>3.1035E-2</v>
      </c>
      <c r="K43" s="17">
        <v>0.36016900000000002</v>
      </c>
      <c r="L43" s="17">
        <v>517.1</v>
      </c>
      <c r="M43" s="17">
        <v>2.4390000000000002E-3</v>
      </c>
      <c r="N43" s="17">
        <v>728</v>
      </c>
      <c r="O43" s="17">
        <v>0</v>
      </c>
      <c r="P43" s="17">
        <v>0</v>
      </c>
      <c r="Q43" s="17">
        <v>0.91709399999999996</v>
      </c>
      <c r="R43" s="17">
        <v>5.8296000000000001E-2</v>
      </c>
      <c r="S43" s="17">
        <v>8.6388999999999994E-2</v>
      </c>
      <c r="T43" s="17">
        <v>2.8093E-2</v>
      </c>
      <c r="U43" s="17">
        <v>0.32518900000000001</v>
      </c>
      <c r="V43" s="17">
        <v>535.29999999999995</v>
      </c>
      <c r="W43" s="17">
        <v>0.21396899999999999</v>
      </c>
      <c r="X43" s="17">
        <v>672</v>
      </c>
      <c r="Y43" s="17">
        <v>0</v>
      </c>
      <c r="Z43" s="17">
        <v>0</v>
      </c>
      <c r="AA43" s="17">
        <v>0.50029000000000001</v>
      </c>
      <c r="AB43" s="17">
        <v>1.20281E-2</v>
      </c>
      <c r="AC43" s="17">
        <v>5.8633999999999999E-2</v>
      </c>
      <c r="AD43" s="17">
        <v>0.25</v>
      </c>
      <c r="AE43" s="17">
        <v>1606</v>
      </c>
    </row>
    <row r="44" spans="1:31">
      <c r="A44" s="17">
        <v>31</v>
      </c>
      <c r="B44" s="19">
        <v>0.14532407407407408</v>
      </c>
      <c r="C44" s="17">
        <v>9.3000000000000007</v>
      </c>
      <c r="D44" s="17">
        <v>0</v>
      </c>
      <c r="E44" s="17">
        <v>0</v>
      </c>
      <c r="F44" s="17">
        <v>0</v>
      </c>
      <c r="G44" s="17">
        <v>0.959009</v>
      </c>
      <c r="H44" s="17">
        <v>5.7674000000000003E-2</v>
      </c>
      <c r="I44" s="17">
        <v>8.8574E-2</v>
      </c>
      <c r="J44" s="17">
        <v>3.0898999999999999E-2</v>
      </c>
      <c r="K44" s="17">
        <v>0.34885300000000002</v>
      </c>
      <c r="L44" s="17">
        <v>514</v>
      </c>
      <c r="M44" s="17">
        <v>2.4390000000000002E-3</v>
      </c>
      <c r="N44" s="17">
        <v>595</v>
      </c>
      <c r="O44" s="17">
        <v>0</v>
      </c>
      <c r="P44" s="17">
        <v>0</v>
      </c>
      <c r="Q44" s="17">
        <v>0.94122499999999998</v>
      </c>
      <c r="R44" s="17">
        <v>5.8363999999999999E-2</v>
      </c>
      <c r="S44" s="17">
        <v>9.2248999999999998E-2</v>
      </c>
      <c r="T44" s="17">
        <v>3.3884999999999998E-2</v>
      </c>
      <c r="U44" s="17">
        <v>0.367317</v>
      </c>
      <c r="V44" s="17">
        <v>564.70000000000005</v>
      </c>
      <c r="W44" s="17">
        <v>2.4390000000000002E-3</v>
      </c>
      <c r="X44" s="17">
        <v>615</v>
      </c>
      <c r="Y44" s="17">
        <v>0</v>
      </c>
      <c r="Z44" s="17">
        <v>0</v>
      </c>
      <c r="AA44" s="17">
        <v>0.56510300000000002</v>
      </c>
      <c r="AB44" s="17">
        <v>9.8053299999999993E-3</v>
      </c>
      <c r="AC44" s="17">
        <v>5.8696699999999997E-2</v>
      </c>
      <c r="AD44" s="17">
        <v>0.25</v>
      </c>
      <c r="AE44" s="17">
        <v>1615.8</v>
      </c>
    </row>
    <row r="45" spans="1:31">
      <c r="A45" s="17">
        <v>32</v>
      </c>
      <c r="B45" s="19">
        <v>0.14537037037037037</v>
      </c>
      <c r="C45" s="17">
        <v>9.6999999999999993</v>
      </c>
      <c r="D45" s="17">
        <v>0</v>
      </c>
      <c r="E45" s="17">
        <v>0</v>
      </c>
      <c r="F45" s="17">
        <v>0</v>
      </c>
      <c r="G45" s="17">
        <v>0.93432300000000001</v>
      </c>
      <c r="H45" s="17">
        <v>5.6231000000000003E-2</v>
      </c>
      <c r="I45" s="17">
        <v>8.6834999999999996E-2</v>
      </c>
      <c r="J45" s="17">
        <v>3.0603999999999999E-2</v>
      </c>
      <c r="K45" s="17">
        <v>0.352437</v>
      </c>
      <c r="L45" s="17">
        <v>543.5</v>
      </c>
      <c r="M45" s="17">
        <v>0.24252699999999999</v>
      </c>
      <c r="N45" s="17">
        <v>562</v>
      </c>
      <c r="O45" s="17">
        <v>0</v>
      </c>
      <c r="P45" s="17">
        <v>0</v>
      </c>
      <c r="Q45" s="17">
        <v>0.90492799999999995</v>
      </c>
      <c r="R45" s="17">
        <v>6.1435999999999998E-2</v>
      </c>
      <c r="S45" s="17">
        <v>9.1841999999999993E-2</v>
      </c>
      <c r="T45" s="17">
        <v>3.0405999999999999E-2</v>
      </c>
      <c r="U45" s="17">
        <v>0.331071</v>
      </c>
      <c r="V45" s="17">
        <v>525.29999999999995</v>
      </c>
      <c r="W45" s="17">
        <v>0.28084199999999998</v>
      </c>
      <c r="X45" s="17">
        <v>1280</v>
      </c>
      <c r="Y45" s="17">
        <v>0</v>
      </c>
      <c r="Z45" s="17">
        <v>0</v>
      </c>
      <c r="AA45" s="17">
        <v>0.50933899999999999</v>
      </c>
      <c r="AB45" s="17">
        <v>9.7817300000000006E-3</v>
      </c>
      <c r="AC45" s="17">
        <v>6.1733400000000001E-2</v>
      </c>
      <c r="AD45" s="17">
        <v>0.25</v>
      </c>
      <c r="AE45" s="17">
        <v>1528.3</v>
      </c>
    </row>
    <row r="46" spans="1:31">
      <c r="A46" s="17">
        <v>33</v>
      </c>
      <c r="B46" s="19">
        <v>0.14542824074074076</v>
      </c>
      <c r="C46" s="17">
        <v>10</v>
      </c>
      <c r="D46" s="17">
        <v>0</v>
      </c>
      <c r="E46" s="17">
        <v>0</v>
      </c>
      <c r="F46" s="17">
        <v>0</v>
      </c>
      <c r="G46" s="17">
        <v>0.89451000000000003</v>
      </c>
      <c r="H46" s="17">
        <v>5.6605999999999997E-2</v>
      </c>
      <c r="I46" s="17">
        <v>8.8498999999999994E-2</v>
      </c>
      <c r="J46" s="17">
        <v>3.1892999999999998E-2</v>
      </c>
      <c r="K46" s="17">
        <v>0.36037799999999998</v>
      </c>
      <c r="L46" s="17">
        <v>551.6</v>
      </c>
      <c r="M46" s="17">
        <v>0.17263800000000001</v>
      </c>
      <c r="N46" s="17">
        <v>578</v>
      </c>
      <c r="O46" s="17">
        <v>0</v>
      </c>
      <c r="P46" s="17">
        <v>0</v>
      </c>
      <c r="Q46" s="17">
        <v>0.95580200000000004</v>
      </c>
      <c r="R46" s="17">
        <v>5.5030000000000003E-2</v>
      </c>
      <c r="S46" s="17">
        <v>9.0235999999999997E-2</v>
      </c>
      <c r="T46" s="17">
        <v>3.5206000000000001E-2</v>
      </c>
      <c r="U46" s="17">
        <v>0.390158</v>
      </c>
      <c r="V46" s="17">
        <v>599.20000000000005</v>
      </c>
      <c r="W46" s="17">
        <v>2.4390000000000002E-3</v>
      </c>
      <c r="X46" s="17">
        <v>1189</v>
      </c>
      <c r="Y46" s="17">
        <v>0</v>
      </c>
      <c r="Z46" s="17">
        <v>0</v>
      </c>
      <c r="AA46" s="17">
        <v>0.60024299999999997</v>
      </c>
      <c r="AB46" s="17">
        <v>1.02148E-2</v>
      </c>
      <c r="AC46" s="17">
        <v>5.5389300000000002E-2</v>
      </c>
      <c r="AD46" s="17">
        <v>0.25</v>
      </c>
      <c r="AE46" s="17">
        <v>1505.8</v>
      </c>
    </row>
    <row r="47" spans="1:31">
      <c r="A47" s="17">
        <v>34</v>
      </c>
      <c r="B47" s="19">
        <v>0.14548611111111112</v>
      </c>
      <c r="C47" s="17">
        <v>12</v>
      </c>
      <c r="D47" s="17">
        <v>0</v>
      </c>
      <c r="E47" s="17">
        <v>0</v>
      </c>
      <c r="F47" s="17">
        <v>0</v>
      </c>
      <c r="G47" s="17">
        <v>0.95713899999999996</v>
      </c>
      <c r="H47" s="17">
        <v>6.2645999999999993E-2</v>
      </c>
      <c r="I47" s="17">
        <v>9.8072999999999994E-2</v>
      </c>
      <c r="J47" s="17">
        <v>3.5427E-2</v>
      </c>
      <c r="K47" s="17">
        <v>0.36122799999999999</v>
      </c>
      <c r="L47" s="17">
        <v>525.29999999999995</v>
      </c>
      <c r="M47" s="17">
        <v>2.4390000000000002E-3</v>
      </c>
      <c r="N47" s="17">
        <v>423</v>
      </c>
      <c r="O47" s="17">
        <v>0</v>
      </c>
      <c r="P47" s="17">
        <v>0</v>
      </c>
      <c r="Q47" s="17">
        <v>0.92656099999999997</v>
      </c>
      <c r="R47" s="17">
        <v>5.3799E-2</v>
      </c>
      <c r="S47" s="17">
        <v>8.4400000000000003E-2</v>
      </c>
      <c r="T47" s="17">
        <v>3.0601E-2</v>
      </c>
      <c r="U47" s="17">
        <v>0.362568</v>
      </c>
      <c r="V47" s="17">
        <v>530.29999999999995</v>
      </c>
      <c r="W47" s="17">
        <v>2.4390000000000002E-3</v>
      </c>
      <c r="X47" s="17">
        <v>528</v>
      </c>
      <c r="Y47" s="17">
        <v>0</v>
      </c>
      <c r="Z47" s="17">
        <v>0</v>
      </c>
      <c r="AA47" s="17">
        <v>0.55779599999999996</v>
      </c>
      <c r="AB47" s="17">
        <v>7.13673E-3</v>
      </c>
      <c r="AC47" s="17">
        <v>5.4017799999999998E-2</v>
      </c>
      <c r="AD47" s="17">
        <v>0.25</v>
      </c>
      <c r="AE47" s="17">
        <v>1581.2</v>
      </c>
    </row>
    <row r="48" spans="1:31">
      <c r="A48" s="17">
        <v>35</v>
      </c>
      <c r="B48" s="19">
        <v>0.14553240740740739</v>
      </c>
      <c r="C48" s="17">
        <v>11.8</v>
      </c>
      <c r="D48" s="17">
        <v>0</v>
      </c>
      <c r="E48" s="17">
        <v>0</v>
      </c>
      <c r="F48" s="17">
        <v>0</v>
      </c>
      <c r="G48" s="17">
        <v>0.92371899999999996</v>
      </c>
      <c r="H48" s="17">
        <v>5.5476999999999999E-2</v>
      </c>
      <c r="I48" s="17">
        <v>8.8126999999999997E-2</v>
      </c>
      <c r="J48" s="17">
        <v>3.2649999999999998E-2</v>
      </c>
      <c r="K48" s="17">
        <v>0.37048500000000001</v>
      </c>
      <c r="L48" s="17">
        <v>514</v>
      </c>
      <c r="M48" s="17">
        <v>2.3104E-2</v>
      </c>
      <c r="N48" s="17">
        <v>585</v>
      </c>
      <c r="O48" s="17">
        <v>0</v>
      </c>
      <c r="P48" s="17">
        <v>0</v>
      </c>
      <c r="Q48" s="17">
        <v>0.94163200000000002</v>
      </c>
      <c r="R48" s="17">
        <v>5.9934000000000001E-2</v>
      </c>
      <c r="S48" s="17">
        <v>9.5163999999999999E-2</v>
      </c>
      <c r="T48" s="17">
        <v>3.5229999999999997E-2</v>
      </c>
      <c r="U48" s="17">
        <v>0.37020399999999998</v>
      </c>
      <c r="V48" s="17">
        <v>535.29999999999995</v>
      </c>
      <c r="W48" s="17">
        <v>6.4434000000000005E-2</v>
      </c>
      <c r="X48" s="17">
        <v>1092</v>
      </c>
      <c r="Y48" s="17">
        <v>0</v>
      </c>
      <c r="Z48" s="17">
        <v>0</v>
      </c>
      <c r="AA48" s="17">
        <v>0.56954499999999997</v>
      </c>
      <c r="AB48" s="17">
        <v>9.6401300000000002E-3</v>
      </c>
      <c r="AC48" s="17">
        <v>6.0273599999999997E-2</v>
      </c>
      <c r="AD48" s="17">
        <v>0.25</v>
      </c>
      <c r="AE48" s="17">
        <v>1615.8</v>
      </c>
    </row>
    <row r="49" spans="1:31">
      <c r="A49" s="17">
        <v>36</v>
      </c>
      <c r="B49" s="19">
        <v>0.14559027777777778</v>
      </c>
      <c r="C49" s="17">
        <v>13.8</v>
      </c>
      <c r="D49" s="17">
        <v>0</v>
      </c>
      <c r="E49" s="17">
        <v>0</v>
      </c>
      <c r="F49" s="17">
        <v>0</v>
      </c>
      <c r="G49" s="17">
        <v>0.941465</v>
      </c>
      <c r="H49" s="17">
        <v>5.7540000000000001E-2</v>
      </c>
      <c r="I49" s="17">
        <v>9.0614E-2</v>
      </c>
      <c r="J49" s="17">
        <v>3.3073999999999999E-2</v>
      </c>
      <c r="K49" s="17">
        <v>0.365004</v>
      </c>
      <c r="L49" s="17">
        <v>495.9</v>
      </c>
      <c r="M49" s="17">
        <v>2.4390000000000002E-3</v>
      </c>
      <c r="N49" s="17">
        <v>750</v>
      </c>
      <c r="O49" s="17">
        <v>0</v>
      </c>
      <c r="P49" s="17">
        <v>0</v>
      </c>
      <c r="Q49" s="17">
        <v>0.93645500000000004</v>
      </c>
      <c r="R49" s="17">
        <v>6.0656000000000002E-2</v>
      </c>
      <c r="S49" s="17">
        <v>9.7873000000000002E-2</v>
      </c>
      <c r="T49" s="17">
        <v>3.7218000000000001E-2</v>
      </c>
      <c r="U49" s="17">
        <v>0.38026300000000002</v>
      </c>
      <c r="V49" s="17">
        <v>530.29999999999995</v>
      </c>
      <c r="W49" s="17">
        <v>2.4390000000000002E-3</v>
      </c>
      <c r="X49" s="17">
        <v>826</v>
      </c>
      <c r="Y49" s="17">
        <v>0</v>
      </c>
      <c r="Z49" s="17">
        <v>0</v>
      </c>
      <c r="AA49" s="17">
        <v>0.58501899999999996</v>
      </c>
      <c r="AB49" s="17">
        <v>1.18897E-2</v>
      </c>
      <c r="AC49" s="17">
        <v>6.1098300000000001E-2</v>
      </c>
      <c r="AD49" s="17">
        <v>0.25</v>
      </c>
      <c r="AE49" s="17">
        <v>1675</v>
      </c>
    </row>
    <row r="50" spans="1:31">
      <c r="A50" s="17">
        <v>37</v>
      </c>
      <c r="B50" s="19">
        <v>0.14563657407407407</v>
      </c>
      <c r="C50" s="17">
        <v>13.8</v>
      </c>
      <c r="D50" s="17">
        <v>0</v>
      </c>
      <c r="E50" s="17">
        <v>0</v>
      </c>
      <c r="F50" s="17">
        <v>0</v>
      </c>
      <c r="G50" s="17">
        <v>0.92982699999999996</v>
      </c>
      <c r="H50" s="17">
        <v>5.1771999999999999E-2</v>
      </c>
      <c r="I50" s="17">
        <v>8.5294999999999996E-2</v>
      </c>
      <c r="J50" s="17">
        <v>3.3522000000000003E-2</v>
      </c>
      <c r="K50" s="17">
        <v>0.39301599999999998</v>
      </c>
      <c r="L50" s="17">
        <v>548.5</v>
      </c>
      <c r="M50" s="17">
        <v>2.4390000000000002E-3</v>
      </c>
      <c r="N50" s="17">
        <v>487</v>
      </c>
      <c r="O50" s="17">
        <v>0</v>
      </c>
      <c r="P50" s="17">
        <v>0</v>
      </c>
      <c r="Q50" s="17">
        <v>0.94512300000000005</v>
      </c>
      <c r="R50" s="17">
        <v>5.2153999999999999E-2</v>
      </c>
      <c r="S50" s="17">
        <v>8.4963999999999998E-2</v>
      </c>
      <c r="T50" s="17">
        <v>3.2809999999999999E-2</v>
      </c>
      <c r="U50" s="17">
        <v>0.38616200000000001</v>
      </c>
      <c r="V50" s="17">
        <v>548.5</v>
      </c>
      <c r="W50" s="17">
        <v>2.4390000000000002E-3</v>
      </c>
      <c r="X50" s="17">
        <v>1062</v>
      </c>
      <c r="Y50" s="17">
        <v>0</v>
      </c>
      <c r="Z50" s="17">
        <v>0</v>
      </c>
      <c r="AA50" s="17">
        <v>0.59409599999999996</v>
      </c>
      <c r="AB50" s="17">
        <v>8.5661699999999997E-3</v>
      </c>
      <c r="AC50" s="17">
        <v>5.2435099999999998E-2</v>
      </c>
      <c r="AD50" s="17">
        <v>0.25</v>
      </c>
      <c r="AE50" s="17">
        <v>1514.3</v>
      </c>
    </row>
    <row r="51" spans="1:31">
      <c r="A51" s="17">
        <v>38</v>
      </c>
      <c r="B51" s="19">
        <v>0.14569444444444443</v>
      </c>
      <c r="C51" s="17">
        <v>14.9</v>
      </c>
      <c r="D51" s="17">
        <v>0</v>
      </c>
      <c r="E51" s="17">
        <v>0</v>
      </c>
      <c r="F51" s="17">
        <v>0</v>
      </c>
      <c r="G51" s="17">
        <v>0.95362999999999998</v>
      </c>
      <c r="H51" s="17">
        <v>5.3579000000000002E-2</v>
      </c>
      <c r="I51" s="17">
        <v>8.9491000000000001E-2</v>
      </c>
      <c r="J51" s="17">
        <v>3.5910999999999998E-2</v>
      </c>
      <c r="K51" s="17">
        <v>0.401287</v>
      </c>
      <c r="L51" s="17">
        <v>564.70000000000005</v>
      </c>
      <c r="M51" s="17">
        <v>3.5875999999999998E-2</v>
      </c>
      <c r="N51" s="17">
        <v>755</v>
      </c>
      <c r="O51" s="17">
        <v>0</v>
      </c>
      <c r="P51" s="17">
        <v>0</v>
      </c>
      <c r="Q51" s="17">
        <v>0.93649300000000002</v>
      </c>
      <c r="R51" s="17">
        <v>5.5044000000000003E-2</v>
      </c>
      <c r="S51" s="17">
        <v>8.9884000000000006E-2</v>
      </c>
      <c r="T51" s="17">
        <v>3.4840000000000003E-2</v>
      </c>
      <c r="U51" s="17">
        <v>0.38760899999999998</v>
      </c>
      <c r="V51" s="17">
        <v>548.5</v>
      </c>
      <c r="W51" s="17">
        <v>0.13920199999999999</v>
      </c>
      <c r="X51" s="17">
        <v>628</v>
      </c>
      <c r="Y51" s="17">
        <v>0</v>
      </c>
      <c r="Z51" s="17">
        <v>0</v>
      </c>
      <c r="AA51" s="17">
        <v>0.59632200000000002</v>
      </c>
      <c r="AB51" s="17">
        <v>1.36052E-2</v>
      </c>
      <c r="AC51" s="17">
        <v>5.5518199999999997E-2</v>
      </c>
      <c r="AD51" s="17">
        <v>0.25</v>
      </c>
      <c r="AE51" s="17">
        <v>1470.7</v>
      </c>
    </row>
    <row r="52" spans="1:31">
      <c r="A52" s="17">
        <v>39</v>
      </c>
      <c r="B52" s="19">
        <v>0.14575231481481482</v>
      </c>
      <c r="C52" s="17">
        <v>16.2</v>
      </c>
      <c r="D52" s="17">
        <v>0</v>
      </c>
      <c r="E52" s="17">
        <v>0</v>
      </c>
      <c r="F52" s="17">
        <v>0</v>
      </c>
      <c r="G52" s="17">
        <v>0.92938200000000004</v>
      </c>
      <c r="H52" s="17">
        <v>5.5749E-2</v>
      </c>
      <c r="I52" s="17">
        <v>9.1721999999999998E-2</v>
      </c>
      <c r="J52" s="17">
        <v>3.5972999999999998E-2</v>
      </c>
      <c r="K52" s="17">
        <v>0.39219700000000002</v>
      </c>
      <c r="L52" s="17">
        <v>530.29999999999995</v>
      </c>
      <c r="M52" s="17">
        <v>2.4390000000000002E-3</v>
      </c>
      <c r="N52" s="17">
        <v>584</v>
      </c>
      <c r="O52" s="17">
        <v>0</v>
      </c>
      <c r="P52" s="17">
        <v>0</v>
      </c>
      <c r="Q52" s="17">
        <v>0.95749600000000001</v>
      </c>
      <c r="R52" s="17">
        <v>5.5929E-2</v>
      </c>
      <c r="S52" s="17">
        <v>9.4296000000000005E-2</v>
      </c>
      <c r="T52" s="17">
        <v>3.8366999999999998E-2</v>
      </c>
      <c r="U52" s="17">
        <v>0.40687800000000002</v>
      </c>
      <c r="V52" s="17">
        <v>551.6</v>
      </c>
      <c r="W52" s="17">
        <v>2.4390000000000002E-3</v>
      </c>
      <c r="X52" s="17">
        <v>826</v>
      </c>
      <c r="Y52" s="17">
        <v>0</v>
      </c>
      <c r="Z52" s="17">
        <v>0</v>
      </c>
      <c r="AA52" s="17">
        <v>0.62596700000000005</v>
      </c>
      <c r="AB52" s="17">
        <v>9.9168199999999998E-3</v>
      </c>
      <c r="AC52" s="17">
        <v>5.6309400000000003E-2</v>
      </c>
      <c r="AD52" s="17">
        <v>0.25</v>
      </c>
      <c r="AE52" s="17">
        <v>1566.2</v>
      </c>
    </row>
    <row r="53" spans="1:31">
      <c r="A53" s="17">
        <v>40</v>
      </c>
      <c r="B53" s="19">
        <v>0.14579861111111111</v>
      </c>
      <c r="C53" s="17">
        <v>16.899999999999999</v>
      </c>
      <c r="D53" s="17">
        <v>0</v>
      </c>
      <c r="E53" s="17">
        <v>0</v>
      </c>
      <c r="F53" s="17">
        <v>0</v>
      </c>
      <c r="G53" s="17">
        <v>0.95141500000000001</v>
      </c>
      <c r="H53" s="17">
        <v>5.5215E-2</v>
      </c>
      <c r="I53" s="17">
        <v>8.8356000000000004E-2</v>
      </c>
      <c r="J53" s="17">
        <v>3.3140999999999997E-2</v>
      </c>
      <c r="K53" s="17">
        <v>0.375085</v>
      </c>
      <c r="L53" s="17">
        <v>487.7</v>
      </c>
      <c r="M53" s="17">
        <v>2.4390000000000002E-3</v>
      </c>
      <c r="N53" s="17">
        <v>1174</v>
      </c>
      <c r="O53" s="17">
        <v>0</v>
      </c>
      <c r="P53" s="17">
        <v>0</v>
      </c>
      <c r="Q53" s="17">
        <v>0.93531799999999998</v>
      </c>
      <c r="R53" s="17">
        <v>5.6958000000000002E-2</v>
      </c>
      <c r="S53" s="17">
        <v>9.4093999999999997E-2</v>
      </c>
      <c r="T53" s="17">
        <v>3.7135000000000001E-2</v>
      </c>
      <c r="U53" s="17">
        <v>0.39466299999999999</v>
      </c>
      <c r="V53" s="17">
        <v>551.6</v>
      </c>
      <c r="W53" s="17">
        <v>2.4390000000000002E-3</v>
      </c>
      <c r="X53" s="17">
        <v>645</v>
      </c>
      <c r="Y53" s="17">
        <v>0</v>
      </c>
      <c r="Z53" s="17">
        <v>0</v>
      </c>
      <c r="AA53" s="17">
        <v>0.60717399999999999</v>
      </c>
      <c r="AB53" s="17">
        <v>1.8197100000000001E-2</v>
      </c>
      <c r="AC53" s="17">
        <v>5.7634100000000001E-2</v>
      </c>
      <c r="AD53" s="17">
        <v>0.25</v>
      </c>
      <c r="AE53" s="17">
        <v>1702.9</v>
      </c>
    </row>
    <row r="54" spans="1:31">
      <c r="A54" s="17">
        <v>41</v>
      </c>
      <c r="B54" s="19">
        <v>0.14585648148148148</v>
      </c>
      <c r="C54" s="17">
        <v>17.8</v>
      </c>
      <c r="D54" s="17">
        <v>0</v>
      </c>
      <c r="E54" s="17">
        <v>0</v>
      </c>
      <c r="F54" s="17">
        <v>0</v>
      </c>
      <c r="G54" s="17">
        <v>0.94245900000000005</v>
      </c>
      <c r="H54" s="17">
        <v>5.8109000000000001E-2</v>
      </c>
      <c r="I54" s="17">
        <v>9.6149999999999999E-2</v>
      </c>
      <c r="J54" s="17">
        <v>3.8040999999999998E-2</v>
      </c>
      <c r="K54" s="17">
        <v>0.39563999999999999</v>
      </c>
      <c r="L54" s="17">
        <v>514</v>
      </c>
      <c r="M54" s="17">
        <v>2.4390000000000002E-3</v>
      </c>
      <c r="N54" s="17">
        <v>796</v>
      </c>
      <c r="O54" s="17">
        <v>0</v>
      </c>
      <c r="P54" s="17">
        <v>0</v>
      </c>
      <c r="Q54" s="17">
        <v>0.94803199999999999</v>
      </c>
      <c r="R54" s="17">
        <v>5.9305999999999998E-2</v>
      </c>
      <c r="S54" s="17">
        <v>9.4527E-2</v>
      </c>
      <c r="T54" s="17">
        <v>3.5222000000000003E-2</v>
      </c>
      <c r="U54" s="17">
        <v>0.37261100000000003</v>
      </c>
      <c r="V54" s="17">
        <v>548.5</v>
      </c>
      <c r="W54" s="17">
        <v>2.4390000000000002E-3</v>
      </c>
      <c r="X54" s="17">
        <v>619</v>
      </c>
      <c r="Y54" s="17">
        <v>0</v>
      </c>
      <c r="Z54" s="17">
        <v>0</v>
      </c>
      <c r="AA54" s="17">
        <v>0.57324799999999998</v>
      </c>
      <c r="AB54" s="17">
        <v>1.30633E-2</v>
      </c>
      <c r="AC54" s="17">
        <v>5.9765600000000002E-2</v>
      </c>
      <c r="AD54" s="17">
        <v>0.25</v>
      </c>
      <c r="AE54" s="17">
        <v>1615.8</v>
      </c>
    </row>
    <row r="55" spans="1:31">
      <c r="A55" s="17">
        <v>42</v>
      </c>
      <c r="B55" s="19">
        <v>0.1459027777777778</v>
      </c>
      <c r="C55" s="17">
        <v>18.399999999999999</v>
      </c>
      <c r="D55" s="17">
        <v>0</v>
      </c>
      <c r="E55" s="17">
        <v>0</v>
      </c>
      <c r="F55" s="17">
        <v>0</v>
      </c>
      <c r="G55" s="17">
        <v>0.95744399999999996</v>
      </c>
      <c r="H55" s="17">
        <v>6.1961000000000002E-2</v>
      </c>
      <c r="I55" s="17">
        <v>0.104403</v>
      </c>
      <c r="J55" s="17">
        <v>4.2442000000000001E-2</v>
      </c>
      <c r="K55" s="17">
        <v>0.40652300000000002</v>
      </c>
      <c r="L55" s="17">
        <v>564.70000000000005</v>
      </c>
      <c r="M55" s="17">
        <v>1.8225999999999999E-2</v>
      </c>
      <c r="N55" s="17">
        <v>820</v>
      </c>
      <c r="O55" s="17">
        <v>0</v>
      </c>
      <c r="P55" s="17">
        <v>0</v>
      </c>
      <c r="Q55" s="17">
        <v>0.95042199999999999</v>
      </c>
      <c r="R55" s="17">
        <v>5.7664E-2</v>
      </c>
      <c r="S55" s="17">
        <v>9.9951999999999999E-2</v>
      </c>
      <c r="T55" s="17">
        <v>4.2287999999999999E-2</v>
      </c>
      <c r="U55" s="17">
        <v>0.42308200000000001</v>
      </c>
      <c r="V55" s="17">
        <v>556.6</v>
      </c>
      <c r="W55" s="17">
        <v>2.4390000000000002E-3</v>
      </c>
      <c r="X55" s="17">
        <v>832</v>
      </c>
      <c r="Y55" s="17">
        <v>0</v>
      </c>
      <c r="Z55" s="17">
        <v>0</v>
      </c>
      <c r="AA55" s="17">
        <v>0.650895</v>
      </c>
      <c r="AB55" s="17">
        <v>1.47592E-2</v>
      </c>
      <c r="AC55" s="17">
        <v>5.8288300000000001E-2</v>
      </c>
      <c r="AD55" s="17">
        <v>0.25</v>
      </c>
      <c r="AE55" s="17">
        <v>1470.7</v>
      </c>
    </row>
    <row r="56" spans="1:31">
      <c r="A56" s="17">
        <v>43</v>
      </c>
      <c r="B56" s="19">
        <v>0.14596064814814816</v>
      </c>
      <c r="C56" s="17">
        <v>19.7</v>
      </c>
      <c r="D56" s="17">
        <v>0</v>
      </c>
      <c r="E56" s="17">
        <v>0</v>
      </c>
      <c r="F56" s="17">
        <v>0</v>
      </c>
      <c r="G56" s="17">
        <v>0.94531200000000004</v>
      </c>
      <c r="H56" s="17">
        <v>6.2347E-2</v>
      </c>
      <c r="I56" s="17">
        <v>0.102285</v>
      </c>
      <c r="J56" s="17">
        <v>3.9938000000000001E-2</v>
      </c>
      <c r="K56" s="17">
        <v>0.39045600000000003</v>
      </c>
      <c r="L56" s="17">
        <v>538.4</v>
      </c>
      <c r="M56" s="17">
        <v>2.4390000000000002E-3</v>
      </c>
      <c r="N56" s="17">
        <v>619</v>
      </c>
      <c r="O56" s="17">
        <v>0</v>
      </c>
      <c r="P56" s="17">
        <v>0</v>
      </c>
      <c r="Q56" s="17">
        <v>0.94809699999999997</v>
      </c>
      <c r="R56" s="17">
        <v>5.7966999999999998E-2</v>
      </c>
      <c r="S56" s="17">
        <v>9.5437999999999995E-2</v>
      </c>
      <c r="T56" s="17">
        <v>3.7470000000000003E-2</v>
      </c>
      <c r="U56" s="17">
        <v>0.39261499999999999</v>
      </c>
      <c r="V56" s="17">
        <v>582.9</v>
      </c>
      <c r="W56" s="17">
        <v>2.3104E-2</v>
      </c>
      <c r="X56" s="17">
        <v>785</v>
      </c>
      <c r="Y56" s="17">
        <v>0</v>
      </c>
      <c r="Z56" s="17">
        <v>0</v>
      </c>
      <c r="AA56" s="17">
        <v>0.60402299999999998</v>
      </c>
      <c r="AB56" s="17">
        <v>1.0670900000000001E-2</v>
      </c>
      <c r="AC56" s="17">
        <v>5.8367200000000001E-2</v>
      </c>
      <c r="AD56" s="17">
        <v>0.25</v>
      </c>
      <c r="AE56" s="17">
        <v>1542.6</v>
      </c>
    </row>
    <row r="57" spans="1:31">
      <c r="A57" s="17">
        <v>44</v>
      </c>
      <c r="B57" s="19">
        <v>0.14601851851851852</v>
      </c>
      <c r="C57" s="17">
        <v>20.2</v>
      </c>
      <c r="D57" s="17">
        <v>0</v>
      </c>
      <c r="E57" s="17">
        <v>0</v>
      </c>
      <c r="F57" s="17">
        <v>0</v>
      </c>
      <c r="G57" s="17">
        <v>0.943631</v>
      </c>
      <c r="H57" s="17">
        <v>5.8729999999999997E-2</v>
      </c>
      <c r="I57" s="17">
        <v>9.6478999999999995E-2</v>
      </c>
      <c r="J57" s="17">
        <v>3.7748999999999998E-2</v>
      </c>
      <c r="K57" s="17">
        <v>0.391266</v>
      </c>
      <c r="L57" s="17">
        <v>543.5</v>
      </c>
      <c r="M57" s="17">
        <v>2.4390000000000002E-3</v>
      </c>
      <c r="N57" s="17">
        <v>877</v>
      </c>
      <c r="O57" s="17">
        <v>0</v>
      </c>
      <c r="P57" s="17">
        <v>0</v>
      </c>
      <c r="Q57" s="17">
        <v>0.94960999999999995</v>
      </c>
      <c r="R57" s="17">
        <v>5.5454999999999997E-2</v>
      </c>
      <c r="S57" s="17">
        <v>9.1888999999999998E-2</v>
      </c>
      <c r="T57" s="17">
        <v>3.6435000000000002E-2</v>
      </c>
      <c r="U57" s="17">
        <v>0.396505</v>
      </c>
      <c r="V57" s="17">
        <v>625.5</v>
      </c>
      <c r="W57" s="17">
        <v>0.28084199999999998</v>
      </c>
      <c r="X57" s="17">
        <v>810</v>
      </c>
      <c r="Y57" s="17">
        <v>0</v>
      </c>
      <c r="Z57" s="17">
        <v>0</v>
      </c>
      <c r="AA57" s="17">
        <v>0.61000799999999999</v>
      </c>
      <c r="AB57" s="17">
        <v>1.5183200000000001E-2</v>
      </c>
      <c r="AC57" s="17">
        <v>5.6008000000000002E-2</v>
      </c>
      <c r="AD57" s="17">
        <v>0.25</v>
      </c>
      <c r="AE57" s="17">
        <v>1528.3</v>
      </c>
    </row>
    <row r="58" spans="1:31">
      <c r="A58" s="17">
        <v>45</v>
      </c>
      <c r="B58" s="19">
        <v>0.14606481481481481</v>
      </c>
      <c r="C58" s="17">
        <v>21.3</v>
      </c>
      <c r="D58" s="17">
        <v>0</v>
      </c>
      <c r="E58" s="17">
        <v>0</v>
      </c>
      <c r="F58" s="17">
        <v>0</v>
      </c>
      <c r="G58" s="17">
        <v>0.92340800000000001</v>
      </c>
      <c r="H58" s="17">
        <v>5.2026999999999997E-2</v>
      </c>
      <c r="I58" s="17">
        <v>8.9882000000000004E-2</v>
      </c>
      <c r="J58" s="17">
        <v>3.7855E-2</v>
      </c>
      <c r="K58" s="17">
        <v>0.42116500000000001</v>
      </c>
      <c r="L58" s="17">
        <v>628.6</v>
      </c>
      <c r="M58" s="17">
        <v>2.4390000000000002E-3</v>
      </c>
      <c r="N58" s="17">
        <v>1610</v>
      </c>
      <c r="O58" s="17">
        <v>0</v>
      </c>
      <c r="P58" s="17">
        <v>0</v>
      </c>
      <c r="Q58" s="17">
        <v>0.93281499999999995</v>
      </c>
      <c r="R58" s="17">
        <v>5.8214000000000002E-2</v>
      </c>
      <c r="S58" s="17">
        <v>9.4999E-2</v>
      </c>
      <c r="T58" s="17">
        <v>3.6785999999999999E-2</v>
      </c>
      <c r="U58" s="17">
        <v>0.38722000000000001</v>
      </c>
      <c r="V58" s="17">
        <v>625.5</v>
      </c>
      <c r="W58" s="17">
        <v>2.4390000000000002E-3</v>
      </c>
      <c r="X58" s="17">
        <v>999</v>
      </c>
      <c r="Y58" s="17">
        <v>0</v>
      </c>
      <c r="Z58" s="17">
        <v>0</v>
      </c>
      <c r="AA58" s="17">
        <v>0.59572400000000003</v>
      </c>
      <c r="AB58" s="17">
        <v>3.1709099999999997E-2</v>
      </c>
      <c r="AC58" s="17">
        <v>5.9380099999999998E-2</v>
      </c>
      <c r="AD58" s="17">
        <v>0.25</v>
      </c>
      <c r="AE58" s="17">
        <v>1321.3</v>
      </c>
    </row>
    <row r="59" spans="1:31">
      <c r="A59" s="17">
        <v>46</v>
      </c>
      <c r="B59" s="19">
        <v>0.1461226851851852</v>
      </c>
      <c r="C59" s="17">
        <v>22.4</v>
      </c>
      <c r="D59" s="17">
        <v>0</v>
      </c>
      <c r="E59" s="17">
        <v>0</v>
      </c>
      <c r="F59" s="17">
        <v>0</v>
      </c>
      <c r="G59" s="17">
        <v>0.941639</v>
      </c>
      <c r="H59" s="17">
        <v>5.7609E-2</v>
      </c>
      <c r="I59" s="17">
        <v>0.100247</v>
      </c>
      <c r="J59" s="17">
        <v>4.2638000000000002E-2</v>
      </c>
      <c r="K59" s="17">
        <v>0.42532999999999999</v>
      </c>
      <c r="L59" s="17">
        <v>638.70000000000005</v>
      </c>
      <c r="M59" s="17">
        <v>2.4390000000000002E-3</v>
      </c>
      <c r="N59" s="17">
        <v>700</v>
      </c>
      <c r="O59" s="17">
        <v>0</v>
      </c>
      <c r="P59" s="17">
        <v>0</v>
      </c>
      <c r="Q59" s="17">
        <v>0.95797399999999999</v>
      </c>
      <c r="R59" s="17">
        <v>5.5683999999999997E-2</v>
      </c>
      <c r="S59" s="17">
        <v>9.7882999999999998E-2</v>
      </c>
      <c r="T59" s="17">
        <v>4.2199E-2</v>
      </c>
      <c r="U59" s="17">
        <v>0.43112</v>
      </c>
      <c r="V59" s="17">
        <v>569.79999999999995</v>
      </c>
      <c r="W59" s="17">
        <v>0.12829299999999999</v>
      </c>
      <c r="X59" s="17">
        <v>671</v>
      </c>
      <c r="Y59" s="17">
        <v>0</v>
      </c>
      <c r="Z59" s="17">
        <v>0</v>
      </c>
      <c r="AA59" s="17">
        <v>0.66326200000000002</v>
      </c>
      <c r="AB59" s="17">
        <v>1.42565E-2</v>
      </c>
      <c r="AC59" s="17">
        <v>5.6285200000000001E-2</v>
      </c>
      <c r="AD59" s="17">
        <v>0.25</v>
      </c>
      <c r="AE59" s="17">
        <v>1300.5</v>
      </c>
    </row>
    <row r="60" spans="1:31">
      <c r="A60" s="17">
        <v>47</v>
      </c>
      <c r="B60" s="19">
        <v>0.14618055555555556</v>
      </c>
      <c r="C60" s="17">
        <v>23.1</v>
      </c>
      <c r="D60" s="17">
        <v>0</v>
      </c>
      <c r="E60" s="17">
        <v>0</v>
      </c>
      <c r="F60" s="17">
        <v>0</v>
      </c>
      <c r="G60" s="17">
        <v>0.97101599999999999</v>
      </c>
      <c r="H60" s="17">
        <v>5.4224000000000001E-2</v>
      </c>
      <c r="I60" s="17">
        <v>9.3432000000000001E-2</v>
      </c>
      <c r="J60" s="17">
        <v>3.9208E-2</v>
      </c>
      <c r="K60" s="17">
        <v>0.41964400000000002</v>
      </c>
      <c r="L60" s="17">
        <v>572.9</v>
      </c>
      <c r="M60" s="17">
        <v>2.4390000000000002E-3</v>
      </c>
      <c r="N60" s="17">
        <v>1184</v>
      </c>
      <c r="O60" s="17">
        <v>0</v>
      </c>
      <c r="P60" s="17">
        <v>0</v>
      </c>
      <c r="Q60" s="17">
        <v>0.94620199999999999</v>
      </c>
      <c r="R60" s="17">
        <v>5.7186000000000001E-2</v>
      </c>
      <c r="S60" s="17">
        <v>9.6610000000000001E-2</v>
      </c>
      <c r="T60" s="17">
        <v>3.9424000000000001E-2</v>
      </c>
      <c r="U60" s="17">
        <v>0.40807399999999999</v>
      </c>
      <c r="V60" s="17">
        <v>577.9</v>
      </c>
      <c r="W60" s="17">
        <v>2.4390000000000002E-3</v>
      </c>
      <c r="X60" s="17">
        <v>754</v>
      </c>
      <c r="Y60" s="17">
        <v>0</v>
      </c>
      <c r="Z60" s="17">
        <v>0</v>
      </c>
      <c r="AA60" s="17">
        <v>0.62780499999999995</v>
      </c>
      <c r="AB60" s="17">
        <v>2.1480300000000001E-2</v>
      </c>
      <c r="AC60" s="17">
        <v>5.8033099999999997E-2</v>
      </c>
      <c r="AD60" s="17">
        <v>0.25</v>
      </c>
      <c r="AE60" s="17">
        <v>1449.8</v>
      </c>
    </row>
    <row r="61" spans="1:31">
      <c r="A61" s="17">
        <v>48</v>
      </c>
      <c r="B61" s="19">
        <v>0.14622685185185186</v>
      </c>
      <c r="C61" s="17">
        <v>24.4</v>
      </c>
      <c r="D61" s="17">
        <v>0</v>
      </c>
      <c r="E61" s="17">
        <v>0</v>
      </c>
      <c r="F61" s="17">
        <v>0</v>
      </c>
      <c r="G61" s="17">
        <v>0.94572000000000001</v>
      </c>
      <c r="H61" s="17">
        <v>5.2832999999999998E-2</v>
      </c>
      <c r="I61" s="17">
        <v>9.0494000000000005E-2</v>
      </c>
      <c r="J61" s="17">
        <v>3.7659999999999999E-2</v>
      </c>
      <c r="K61" s="17">
        <v>0.41616700000000001</v>
      </c>
      <c r="L61" s="17">
        <v>591.1</v>
      </c>
      <c r="M61" s="17">
        <v>2.4390000000000002E-3</v>
      </c>
      <c r="N61" s="17">
        <v>659</v>
      </c>
      <c r="O61" s="17">
        <v>0</v>
      </c>
      <c r="P61" s="17">
        <v>0</v>
      </c>
      <c r="Q61" s="17">
        <v>0.91602899999999998</v>
      </c>
      <c r="R61" s="17">
        <v>5.9195999999999999E-2</v>
      </c>
      <c r="S61" s="17">
        <v>9.3855999999999995E-2</v>
      </c>
      <c r="T61" s="17">
        <v>3.4660000000000003E-2</v>
      </c>
      <c r="U61" s="17">
        <v>0.36929099999999998</v>
      </c>
      <c r="V61" s="17">
        <v>577.9</v>
      </c>
      <c r="W61" s="17">
        <v>2.4390000000000002E-3</v>
      </c>
      <c r="X61" s="17">
        <v>1115</v>
      </c>
      <c r="Y61" s="17">
        <v>0</v>
      </c>
      <c r="Z61" s="17">
        <v>0</v>
      </c>
      <c r="AA61" s="17">
        <v>0.56813999999999998</v>
      </c>
      <c r="AB61" s="17">
        <v>1.24501E-2</v>
      </c>
      <c r="AC61" s="17">
        <v>5.9627199999999998E-2</v>
      </c>
      <c r="AD61" s="17">
        <v>0.25</v>
      </c>
      <c r="AE61" s="17">
        <v>1405.2</v>
      </c>
    </row>
    <row r="62" spans="1:31">
      <c r="A62" s="17">
        <v>49</v>
      </c>
      <c r="B62" s="19">
        <v>0.14628472222222222</v>
      </c>
      <c r="C62" s="17">
        <v>24.8</v>
      </c>
      <c r="D62" s="17">
        <v>0</v>
      </c>
      <c r="E62" s="17">
        <v>0</v>
      </c>
      <c r="F62" s="17">
        <v>0</v>
      </c>
      <c r="G62" s="17">
        <v>0.96187299999999998</v>
      </c>
      <c r="H62" s="17">
        <v>5.2944999999999999E-2</v>
      </c>
      <c r="I62" s="17">
        <v>9.1585E-2</v>
      </c>
      <c r="J62" s="17">
        <v>3.8640000000000001E-2</v>
      </c>
      <c r="K62" s="17">
        <v>0.42190499999999997</v>
      </c>
      <c r="L62" s="17">
        <v>577.9</v>
      </c>
      <c r="M62" s="17">
        <v>2.4390000000000002E-3</v>
      </c>
      <c r="N62" s="17">
        <v>578</v>
      </c>
      <c r="O62" s="17">
        <v>0</v>
      </c>
      <c r="P62" s="17">
        <v>0</v>
      </c>
      <c r="Q62" s="17">
        <v>0.95097900000000002</v>
      </c>
      <c r="R62" s="17">
        <v>5.6687000000000001E-2</v>
      </c>
      <c r="S62" s="17">
        <v>9.3733999999999998E-2</v>
      </c>
      <c r="T62" s="17">
        <v>3.7046999999999997E-2</v>
      </c>
      <c r="U62" s="17">
        <v>0.395235</v>
      </c>
      <c r="V62" s="17">
        <v>577.9</v>
      </c>
      <c r="W62" s="17">
        <v>2.4390000000000002E-3</v>
      </c>
      <c r="X62" s="17">
        <v>509</v>
      </c>
      <c r="Y62" s="17">
        <v>0</v>
      </c>
      <c r="Z62" s="17">
        <v>0</v>
      </c>
      <c r="AA62" s="17">
        <v>0.60805399999999998</v>
      </c>
      <c r="AB62" s="17">
        <v>1.06953E-2</v>
      </c>
      <c r="AC62" s="17">
        <v>5.7083399999999999E-2</v>
      </c>
      <c r="AD62" s="17">
        <v>0.25</v>
      </c>
      <c r="AE62" s="17">
        <v>1437.2</v>
      </c>
    </row>
    <row r="63" spans="1:31">
      <c r="A63" s="17">
        <v>50</v>
      </c>
      <c r="B63" s="19">
        <v>0.14633101851851851</v>
      </c>
      <c r="C63" s="17">
        <v>26</v>
      </c>
      <c r="D63" s="17">
        <v>0</v>
      </c>
      <c r="E63" s="17">
        <v>0</v>
      </c>
      <c r="F63" s="17">
        <v>0</v>
      </c>
      <c r="G63" s="17">
        <v>0.96299100000000004</v>
      </c>
      <c r="H63" s="17">
        <v>5.3773000000000001E-2</v>
      </c>
      <c r="I63" s="17">
        <v>9.1297000000000003E-2</v>
      </c>
      <c r="J63" s="17">
        <v>3.7524000000000002E-2</v>
      </c>
      <c r="K63" s="17">
        <v>0.41100799999999998</v>
      </c>
      <c r="L63" s="17">
        <v>615.4</v>
      </c>
      <c r="M63" s="17">
        <v>2.4390000000000002E-3</v>
      </c>
      <c r="N63" s="17">
        <v>864</v>
      </c>
      <c r="O63" s="17">
        <v>0</v>
      </c>
      <c r="P63" s="17">
        <v>0</v>
      </c>
      <c r="Q63" s="17">
        <v>0.96189800000000003</v>
      </c>
      <c r="R63" s="17">
        <v>5.2290999999999997E-2</v>
      </c>
      <c r="S63" s="17">
        <v>9.2823000000000003E-2</v>
      </c>
      <c r="T63" s="17">
        <v>4.0531999999999999E-2</v>
      </c>
      <c r="U63" s="17">
        <v>0.43665999999999999</v>
      </c>
      <c r="V63" s="17">
        <v>659.9</v>
      </c>
      <c r="W63" s="17">
        <v>0.19028900000000001</v>
      </c>
      <c r="X63" s="17">
        <v>1016</v>
      </c>
      <c r="Y63" s="17">
        <v>0</v>
      </c>
      <c r="Z63" s="17">
        <v>0</v>
      </c>
      <c r="AA63" s="17">
        <v>0.67178400000000005</v>
      </c>
      <c r="AB63" s="17">
        <v>1.6911599999999999E-2</v>
      </c>
      <c r="AC63" s="17">
        <v>5.2976500000000003E-2</v>
      </c>
      <c r="AD63" s="17">
        <v>0.25</v>
      </c>
      <c r="AE63" s="17">
        <v>1349.5</v>
      </c>
    </row>
    <row r="64" spans="1:31">
      <c r="A64" s="17">
        <v>51</v>
      </c>
      <c r="B64" s="19">
        <v>0.14638888888888887</v>
      </c>
      <c r="C64" s="17">
        <v>27</v>
      </c>
      <c r="D64" s="17">
        <v>0</v>
      </c>
      <c r="E64" s="17">
        <v>0</v>
      </c>
      <c r="F64" s="17">
        <v>0</v>
      </c>
      <c r="G64" s="17">
        <v>0.93437800000000004</v>
      </c>
      <c r="H64" s="17">
        <v>5.5411000000000002E-2</v>
      </c>
      <c r="I64" s="17">
        <v>9.3845999999999999E-2</v>
      </c>
      <c r="J64" s="17">
        <v>3.8434999999999997E-2</v>
      </c>
      <c r="K64" s="17">
        <v>0.40955000000000003</v>
      </c>
      <c r="L64" s="17">
        <v>646.79999999999995</v>
      </c>
      <c r="M64" s="17">
        <v>6.4434000000000005E-2</v>
      </c>
      <c r="N64" s="17">
        <v>1224</v>
      </c>
      <c r="O64" s="17">
        <v>0</v>
      </c>
      <c r="P64" s="17">
        <v>0</v>
      </c>
      <c r="Q64" s="17">
        <v>0.93797799999999998</v>
      </c>
      <c r="R64" s="17">
        <v>5.2266E-2</v>
      </c>
      <c r="S64" s="17">
        <v>8.8405999999999998E-2</v>
      </c>
      <c r="T64" s="17">
        <v>3.6139999999999999E-2</v>
      </c>
      <c r="U64" s="17">
        <v>0.40879300000000002</v>
      </c>
      <c r="V64" s="17">
        <v>569.79999999999995</v>
      </c>
      <c r="W64" s="17">
        <v>2.4390000000000002E-3</v>
      </c>
      <c r="X64" s="17">
        <v>800</v>
      </c>
      <c r="Y64" s="17">
        <v>0</v>
      </c>
      <c r="Z64" s="17">
        <v>0</v>
      </c>
      <c r="AA64" s="17">
        <v>0.62891200000000003</v>
      </c>
      <c r="AB64" s="17">
        <v>2.4975299999999999E-2</v>
      </c>
      <c r="AC64" s="17">
        <v>5.3168800000000002E-2</v>
      </c>
      <c r="AD64" s="17">
        <v>0.25</v>
      </c>
      <c r="AE64" s="17">
        <v>1284.0999999999999</v>
      </c>
    </row>
    <row r="65" spans="1:31">
      <c r="A65" s="17">
        <v>52</v>
      </c>
      <c r="B65" s="19">
        <v>0.14644675925925926</v>
      </c>
      <c r="C65" s="17">
        <v>27.5</v>
      </c>
      <c r="D65" s="17">
        <v>0</v>
      </c>
      <c r="E65" s="17">
        <v>0</v>
      </c>
      <c r="F65" s="17">
        <v>0</v>
      </c>
      <c r="G65" s="17">
        <v>0.96234200000000003</v>
      </c>
      <c r="H65" s="17">
        <v>6.4549999999999996E-2</v>
      </c>
      <c r="I65" s="17">
        <v>0.111724</v>
      </c>
      <c r="J65" s="17">
        <v>4.7174000000000001E-2</v>
      </c>
      <c r="K65" s="17">
        <v>0.42223300000000002</v>
      </c>
      <c r="L65" s="17">
        <v>517.1</v>
      </c>
      <c r="M65" s="17">
        <v>2.4390000000000002E-3</v>
      </c>
      <c r="N65" s="17">
        <v>720</v>
      </c>
      <c r="O65" s="17">
        <v>0</v>
      </c>
      <c r="P65" s="17">
        <v>0</v>
      </c>
      <c r="Q65" s="17">
        <v>0.94173300000000004</v>
      </c>
      <c r="R65" s="17">
        <v>5.2756999999999998E-2</v>
      </c>
      <c r="S65" s="17">
        <v>8.8524000000000005E-2</v>
      </c>
      <c r="T65" s="17">
        <v>3.5767E-2</v>
      </c>
      <c r="U65" s="17">
        <v>0.40403699999999998</v>
      </c>
      <c r="V65" s="17">
        <v>615.4</v>
      </c>
      <c r="W65" s="17">
        <v>2.4390000000000002E-3</v>
      </c>
      <c r="X65" s="17">
        <v>683</v>
      </c>
      <c r="Y65" s="17">
        <v>0</v>
      </c>
      <c r="Z65" s="17">
        <v>0</v>
      </c>
      <c r="AA65" s="17">
        <v>0.62159600000000004</v>
      </c>
      <c r="AB65" s="17">
        <v>1.19062E-2</v>
      </c>
      <c r="AC65" s="17">
        <v>5.3182899999999998E-2</v>
      </c>
      <c r="AD65" s="17">
        <v>0.25</v>
      </c>
      <c r="AE65" s="17">
        <v>1606</v>
      </c>
    </row>
    <row r="66" spans="1:31">
      <c r="A66" s="17">
        <v>53</v>
      </c>
      <c r="B66" s="19">
        <v>0.14649305555555556</v>
      </c>
      <c r="C66" s="17">
        <v>29.1</v>
      </c>
      <c r="D66" s="17">
        <v>0</v>
      </c>
      <c r="E66" s="17">
        <v>0</v>
      </c>
      <c r="F66" s="17">
        <v>0</v>
      </c>
      <c r="G66" s="17">
        <v>0.93477500000000002</v>
      </c>
      <c r="H66" s="17">
        <v>5.5509999999999997E-2</v>
      </c>
      <c r="I66" s="17">
        <v>9.7544000000000006E-2</v>
      </c>
      <c r="J66" s="17">
        <v>4.2035000000000003E-2</v>
      </c>
      <c r="K66" s="17">
        <v>0.43092900000000001</v>
      </c>
      <c r="L66" s="17">
        <v>612.29999999999995</v>
      </c>
      <c r="M66" s="17">
        <v>2.3104E-2</v>
      </c>
      <c r="N66" s="17">
        <v>697</v>
      </c>
      <c r="O66" s="17">
        <v>0</v>
      </c>
      <c r="P66" s="17">
        <v>0</v>
      </c>
      <c r="Q66" s="17">
        <v>0.94091499999999995</v>
      </c>
      <c r="R66" s="17">
        <v>5.2505999999999997E-2</v>
      </c>
      <c r="S66" s="17">
        <v>9.0911000000000006E-2</v>
      </c>
      <c r="T66" s="17">
        <v>3.8405000000000002E-2</v>
      </c>
      <c r="U66" s="17">
        <v>0.42244500000000001</v>
      </c>
      <c r="V66" s="17">
        <v>649.9</v>
      </c>
      <c r="W66" s="17">
        <v>5.6541000000000001E-2</v>
      </c>
      <c r="X66" s="17">
        <v>743</v>
      </c>
      <c r="Y66" s="17">
        <v>0</v>
      </c>
      <c r="Z66" s="17">
        <v>0</v>
      </c>
      <c r="AA66" s="17">
        <v>0.64991500000000002</v>
      </c>
      <c r="AB66" s="17">
        <v>1.3613500000000001E-2</v>
      </c>
      <c r="AC66" s="17">
        <v>5.3029100000000003E-2</v>
      </c>
      <c r="AD66" s="17">
        <v>0.25</v>
      </c>
      <c r="AE66" s="17">
        <v>1356.4</v>
      </c>
    </row>
    <row r="67" spans="1:31">
      <c r="A67" s="17">
        <v>54</v>
      </c>
      <c r="B67" s="19">
        <v>0.14655092592592592</v>
      </c>
      <c r="C67" s="17">
        <v>29.3</v>
      </c>
      <c r="D67" s="17">
        <v>0</v>
      </c>
      <c r="E67" s="17">
        <v>0</v>
      </c>
      <c r="F67" s="17">
        <v>0</v>
      </c>
      <c r="G67" s="17">
        <v>0.93793199999999999</v>
      </c>
      <c r="H67" s="17">
        <v>4.9404999999999998E-2</v>
      </c>
      <c r="I67" s="17">
        <v>8.6809999999999998E-2</v>
      </c>
      <c r="J67" s="17">
        <v>3.7405000000000001E-2</v>
      </c>
      <c r="K67" s="17">
        <v>0.43088199999999999</v>
      </c>
      <c r="L67" s="17">
        <v>646.79999999999995</v>
      </c>
      <c r="M67" s="17">
        <v>2.4390000000000002E-3</v>
      </c>
      <c r="N67" s="17">
        <v>853</v>
      </c>
      <c r="O67" s="17">
        <v>0</v>
      </c>
      <c r="P67" s="17">
        <v>0</v>
      </c>
      <c r="Q67" s="17">
        <v>0.92687699999999995</v>
      </c>
      <c r="R67" s="17">
        <v>4.7920999999999998E-2</v>
      </c>
      <c r="S67" s="17">
        <v>8.1243999999999997E-2</v>
      </c>
      <c r="T67" s="17">
        <v>3.3322999999999998E-2</v>
      </c>
      <c r="U67" s="17">
        <v>0.41016000000000002</v>
      </c>
      <c r="V67" s="17">
        <v>638.70000000000005</v>
      </c>
      <c r="W67" s="17">
        <v>0.11064300000000001</v>
      </c>
      <c r="X67" s="17">
        <v>967</v>
      </c>
      <c r="Y67" s="17">
        <v>0</v>
      </c>
      <c r="Z67" s="17">
        <v>0</v>
      </c>
      <c r="AA67" s="17">
        <v>0.63101600000000002</v>
      </c>
      <c r="AB67" s="17">
        <v>1.7539699999999998E-2</v>
      </c>
      <c r="AC67" s="17">
        <v>4.8505699999999999E-2</v>
      </c>
      <c r="AD67" s="17">
        <v>0.25</v>
      </c>
      <c r="AE67" s="17">
        <v>1284.0999999999999</v>
      </c>
    </row>
    <row r="68" spans="1:31">
      <c r="A68" s="17">
        <v>55</v>
      </c>
      <c r="B68" s="19">
        <v>0.14660879629629631</v>
      </c>
      <c r="C68" s="17">
        <v>30.6</v>
      </c>
      <c r="D68" s="17">
        <v>0</v>
      </c>
      <c r="E68" s="17">
        <v>0</v>
      </c>
      <c r="F68" s="17">
        <v>0</v>
      </c>
      <c r="G68" s="17">
        <v>0.96797100000000003</v>
      </c>
      <c r="H68" s="17">
        <v>5.3338999999999998E-2</v>
      </c>
      <c r="I68" s="17">
        <v>9.0464000000000003E-2</v>
      </c>
      <c r="J68" s="17">
        <v>3.7123999999999997E-2</v>
      </c>
      <c r="K68" s="17">
        <v>0.41037699999999999</v>
      </c>
      <c r="L68" s="17">
        <v>551.6</v>
      </c>
      <c r="M68" s="17">
        <v>2.4390000000000002E-3</v>
      </c>
      <c r="N68" s="17">
        <v>516</v>
      </c>
      <c r="O68" s="17">
        <v>0</v>
      </c>
      <c r="P68" s="17">
        <v>0</v>
      </c>
      <c r="Q68" s="17">
        <v>0.92157599999999995</v>
      </c>
      <c r="R68" s="17">
        <v>4.5885000000000002E-2</v>
      </c>
      <c r="S68" s="17">
        <v>7.8423999999999994E-2</v>
      </c>
      <c r="T68" s="17">
        <v>3.2538999999999998E-2</v>
      </c>
      <c r="U68" s="17">
        <v>0.41491600000000001</v>
      </c>
      <c r="V68" s="17">
        <v>649.9</v>
      </c>
      <c r="W68" s="17">
        <v>2.4390000000000002E-3</v>
      </c>
      <c r="X68" s="17">
        <v>643</v>
      </c>
      <c r="Y68" s="17">
        <v>0</v>
      </c>
      <c r="Z68" s="17">
        <v>0</v>
      </c>
      <c r="AA68" s="17">
        <v>0.63833300000000004</v>
      </c>
      <c r="AB68" s="17">
        <v>9.1246499999999998E-3</v>
      </c>
      <c r="AC68" s="17">
        <v>4.6181600000000003E-2</v>
      </c>
      <c r="AD68" s="17">
        <v>0.25</v>
      </c>
      <c r="AE68" s="17">
        <v>1505.8</v>
      </c>
    </row>
    <row r="69" spans="1:31">
      <c r="A69" s="17">
        <v>56</v>
      </c>
      <c r="B69" s="19">
        <v>0.1466550925925926</v>
      </c>
      <c r="C69" s="17">
        <v>31.9</v>
      </c>
      <c r="D69" s="17">
        <v>0</v>
      </c>
      <c r="E69" s="17">
        <v>0</v>
      </c>
      <c r="F69" s="17">
        <v>0</v>
      </c>
      <c r="G69" s="17">
        <v>0.94235199999999997</v>
      </c>
      <c r="H69" s="17">
        <v>5.0126999999999998E-2</v>
      </c>
      <c r="I69" s="17">
        <v>8.5800000000000001E-2</v>
      </c>
      <c r="J69" s="17">
        <v>3.5673000000000003E-2</v>
      </c>
      <c r="K69" s="17">
        <v>0.41576400000000002</v>
      </c>
      <c r="L69" s="17">
        <v>628.6</v>
      </c>
      <c r="M69" s="17">
        <v>2.4390000000000002E-3</v>
      </c>
      <c r="N69" s="17">
        <v>599</v>
      </c>
      <c r="O69" s="17">
        <v>0</v>
      </c>
      <c r="P69" s="17">
        <v>0</v>
      </c>
      <c r="Q69" s="17">
        <v>0.94040100000000004</v>
      </c>
      <c r="R69" s="17">
        <v>4.7201E-2</v>
      </c>
      <c r="S69" s="17">
        <v>8.4203E-2</v>
      </c>
      <c r="T69" s="17">
        <v>3.7000999999999999E-2</v>
      </c>
      <c r="U69" s="17">
        <v>0.43942999999999999</v>
      </c>
      <c r="V69" s="17">
        <v>612.29999999999995</v>
      </c>
      <c r="W69" s="17">
        <v>2.4390000000000002E-3</v>
      </c>
      <c r="X69" s="17">
        <v>1040</v>
      </c>
      <c r="Y69" s="17">
        <v>0</v>
      </c>
      <c r="Z69" s="17">
        <v>0</v>
      </c>
      <c r="AA69" s="17">
        <v>0.67604600000000004</v>
      </c>
      <c r="AB69" s="17">
        <v>1.2045E-2</v>
      </c>
      <c r="AC69" s="17">
        <v>4.7647099999999998E-2</v>
      </c>
      <c r="AD69" s="17">
        <v>0.25</v>
      </c>
      <c r="AE69" s="17">
        <v>1321.3</v>
      </c>
    </row>
    <row r="70" spans="1:31">
      <c r="A70" s="17">
        <v>57</v>
      </c>
      <c r="B70" s="19">
        <v>0.14671296296296296</v>
      </c>
      <c r="C70" s="17">
        <v>31.9</v>
      </c>
      <c r="D70" s="17">
        <v>0</v>
      </c>
      <c r="E70" s="17">
        <v>0</v>
      </c>
      <c r="F70" s="17">
        <v>0</v>
      </c>
      <c r="G70" s="17">
        <v>0.971163</v>
      </c>
      <c r="H70" s="17">
        <v>4.7791E-2</v>
      </c>
      <c r="I70" s="17">
        <v>8.4653999999999993E-2</v>
      </c>
      <c r="J70" s="17">
        <v>3.6863E-2</v>
      </c>
      <c r="K70" s="17">
        <v>0.43545</v>
      </c>
      <c r="L70" s="17">
        <v>582.9</v>
      </c>
      <c r="M70" s="17">
        <v>2.4390000000000002E-3</v>
      </c>
      <c r="N70" s="17">
        <v>597</v>
      </c>
      <c r="O70" s="17">
        <v>0</v>
      </c>
      <c r="P70" s="17">
        <v>0</v>
      </c>
      <c r="Q70" s="17">
        <v>0.90064900000000003</v>
      </c>
      <c r="R70" s="17">
        <v>4.6198999999999997E-2</v>
      </c>
      <c r="S70" s="17">
        <v>7.9821000000000003E-2</v>
      </c>
      <c r="T70" s="17">
        <v>3.3621999999999999E-2</v>
      </c>
      <c r="U70" s="17">
        <v>0.42121399999999998</v>
      </c>
      <c r="V70" s="17">
        <v>620.5</v>
      </c>
      <c r="W70" s="17">
        <v>2.4390000000000002E-3</v>
      </c>
      <c r="X70" s="17">
        <v>832</v>
      </c>
      <c r="Y70" s="17">
        <v>0</v>
      </c>
      <c r="Z70" s="17">
        <v>0</v>
      </c>
      <c r="AA70" s="17">
        <v>0.64802199999999999</v>
      </c>
      <c r="AB70" s="17">
        <v>1.1136999999999999E-2</v>
      </c>
      <c r="AC70" s="17">
        <v>4.6573499999999997E-2</v>
      </c>
      <c r="AD70" s="17">
        <v>0.25</v>
      </c>
      <c r="AE70" s="17">
        <v>1424.8</v>
      </c>
    </row>
    <row r="71" spans="1:31">
      <c r="A71" s="17">
        <v>58</v>
      </c>
      <c r="B71" s="19">
        <v>0.14677083333333332</v>
      </c>
      <c r="C71" s="17">
        <v>34.1</v>
      </c>
      <c r="D71" s="17">
        <v>0</v>
      </c>
      <c r="E71" s="17">
        <v>0</v>
      </c>
      <c r="F71" s="17">
        <v>0</v>
      </c>
      <c r="G71" s="17">
        <v>0.92619499999999999</v>
      </c>
      <c r="H71" s="17">
        <v>5.2384E-2</v>
      </c>
      <c r="I71" s="17">
        <v>8.5915000000000005E-2</v>
      </c>
      <c r="J71" s="17">
        <v>3.3531999999999999E-2</v>
      </c>
      <c r="K71" s="17">
        <v>0.390289</v>
      </c>
      <c r="L71" s="17">
        <v>577.9</v>
      </c>
      <c r="M71" s="17">
        <v>2.4390000000000002E-3</v>
      </c>
      <c r="N71" s="17">
        <v>1137</v>
      </c>
      <c r="O71" s="17">
        <v>0</v>
      </c>
      <c r="P71" s="17">
        <v>0</v>
      </c>
      <c r="Q71" s="17">
        <v>0.94900300000000004</v>
      </c>
      <c r="R71" s="17">
        <v>4.8319000000000001E-2</v>
      </c>
      <c r="S71" s="17">
        <v>8.4606000000000001E-2</v>
      </c>
      <c r="T71" s="17">
        <v>3.6287E-2</v>
      </c>
      <c r="U71" s="17">
        <v>0.42889500000000003</v>
      </c>
      <c r="V71" s="17">
        <v>702.5</v>
      </c>
      <c r="W71" s="17">
        <v>2.4390000000000002E-3</v>
      </c>
      <c r="X71" s="17">
        <v>1141</v>
      </c>
      <c r="Y71" s="17">
        <v>0</v>
      </c>
      <c r="Z71" s="17">
        <v>0</v>
      </c>
      <c r="AA71" s="17">
        <v>0.65983800000000004</v>
      </c>
      <c r="AB71" s="17">
        <v>2.0819799999999999E-2</v>
      </c>
      <c r="AC71" s="17">
        <v>4.90745E-2</v>
      </c>
      <c r="AD71" s="17">
        <v>0.25</v>
      </c>
      <c r="AE71" s="17">
        <v>1437.2</v>
      </c>
    </row>
    <row r="72" spans="1:31">
      <c r="A72" s="17">
        <v>59</v>
      </c>
      <c r="B72" s="19">
        <v>0.14681712962962964</v>
      </c>
      <c r="C72" s="17">
        <v>33.700000000000003</v>
      </c>
      <c r="D72" s="17">
        <v>0</v>
      </c>
      <c r="E72" s="17">
        <v>0</v>
      </c>
      <c r="F72" s="17">
        <v>0</v>
      </c>
      <c r="G72" s="17">
        <v>0.95543699999999998</v>
      </c>
      <c r="H72" s="17">
        <v>5.0616000000000001E-2</v>
      </c>
      <c r="I72" s="17">
        <v>8.5672999999999999E-2</v>
      </c>
      <c r="J72" s="17">
        <v>3.5056999999999998E-2</v>
      </c>
      <c r="K72" s="17">
        <v>0.40919699999999998</v>
      </c>
      <c r="L72" s="17">
        <v>564.70000000000005</v>
      </c>
      <c r="M72" s="17">
        <v>2.4390000000000002E-3</v>
      </c>
      <c r="N72" s="17">
        <v>1145</v>
      </c>
      <c r="O72" s="17">
        <v>0</v>
      </c>
      <c r="P72" s="17">
        <v>0</v>
      </c>
      <c r="Q72" s="17">
        <v>0.91565600000000003</v>
      </c>
      <c r="R72" s="17">
        <v>4.9361000000000002E-2</v>
      </c>
      <c r="S72" s="17">
        <v>8.4395999999999999E-2</v>
      </c>
      <c r="T72" s="17">
        <v>3.5034999999999997E-2</v>
      </c>
      <c r="U72" s="17">
        <v>0.41512500000000002</v>
      </c>
      <c r="V72" s="17">
        <v>538.4</v>
      </c>
      <c r="W72" s="17">
        <v>2.4390000000000002E-3</v>
      </c>
      <c r="X72" s="17">
        <v>754</v>
      </c>
      <c r="Y72" s="17">
        <v>0</v>
      </c>
      <c r="Z72" s="17">
        <v>0</v>
      </c>
      <c r="AA72" s="17">
        <v>0.63865400000000005</v>
      </c>
      <c r="AB72" s="17">
        <v>2.0490000000000001E-2</v>
      </c>
      <c r="AC72" s="17">
        <v>5.0078999999999999E-2</v>
      </c>
      <c r="AD72" s="17">
        <v>0.25</v>
      </c>
      <c r="AE72" s="17">
        <v>1470.7</v>
      </c>
    </row>
    <row r="73" spans="1:31">
      <c r="A73" s="17">
        <v>60</v>
      </c>
      <c r="B73" s="19">
        <v>0.14687500000000001</v>
      </c>
      <c r="C73" s="17">
        <v>35.700000000000003</v>
      </c>
      <c r="D73" s="17">
        <v>0</v>
      </c>
      <c r="E73" s="17">
        <v>0</v>
      </c>
      <c r="F73" s="17">
        <v>0</v>
      </c>
      <c r="G73" s="17">
        <v>0.92662900000000004</v>
      </c>
      <c r="H73" s="17">
        <v>4.6528E-2</v>
      </c>
      <c r="I73" s="17">
        <v>8.0667000000000003E-2</v>
      </c>
      <c r="J73" s="17">
        <v>3.4139000000000003E-2</v>
      </c>
      <c r="K73" s="17">
        <v>0.42320799999999997</v>
      </c>
      <c r="L73" s="17">
        <v>612.29999999999995</v>
      </c>
      <c r="M73" s="17">
        <v>2.4390000000000002E-3</v>
      </c>
      <c r="N73" s="17">
        <v>1018</v>
      </c>
      <c r="O73" s="17">
        <v>0</v>
      </c>
      <c r="P73" s="17">
        <v>0</v>
      </c>
      <c r="Q73" s="17">
        <v>0.93714600000000003</v>
      </c>
      <c r="R73" s="17">
        <v>4.6303999999999998E-2</v>
      </c>
      <c r="S73" s="17">
        <v>7.8012999999999999E-2</v>
      </c>
      <c r="T73" s="17">
        <v>3.1709000000000001E-2</v>
      </c>
      <c r="U73" s="17">
        <v>0.40646300000000002</v>
      </c>
      <c r="V73" s="17">
        <v>577.9</v>
      </c>
      <c r="W73" s="17">
        <v>2.4390000000000002E-3</v>
      </c>
      <c r="X73" s="17">
        <v>723</v>
      </c>
      <c r="Y73" s="17">
        <v>0</v>
      </c>
      <c r="Z73" s="17">
        <v>0</v>
      </c>
      <c r="AA73" s="17">
        <v>0.62532799999999999</v>
      </c>
      <c r="AB73" s="17">
        <v>1.97787E-2</v>
      </c>
      <c r="AC73" s="17">
        <v>4.6930899999999998E-2</v>
      </c>
      <c r="AD73" s="17">
        <v>0.25</v>
      </c>
      <c r="AE73" s="17">
        <v>1356.4</v>
      </c>
    </row>
    <row r="74" spans="1:31">
      <c r="A74" s="17">
        <v>61</v>
      </c>
      <c r="B74" s="19">
        <v>0.1469212962962963</v>
      </c>
      <c r="C74" s="17">
        <v>36.4</v>
      </c>
      <c r="D74" s="17">
        <v>0</v>
      </c>
      <c r="E74" s="17">
        <v>0</v>
      </c>
      <c r="F74" s="17">
        <v>0</v>
      </c>
      <c r="G74" s="17">
        <v>0.91113299999999997</v>
      </c>
      <c r="H74" s="17">
        <v>4.4836000000000001E-2</v>
      </c>
      <c r="I74" s="17">
        <v>7.9069E-2</v>
      </c>
      <c r="J74" s="17">
        <v>3.4233E-2</v>
      </c>
      <c r="K74" s="17">
        <v>0.43295499999999998</v>
      </c>
      <c r="L74" s="17">
        <v>654.9</v>
      </c>
      <c r="M74" s="17">
        <v>2.4390000000000002E-3</v>
      </c>
      <c r="N74" s="17">
        <v>1294</v>
      </c>
      <c r="O74" s="17">
        <v>0</v>
      </c>
      <c r="P74" s="17">
        <v>0</v>
      </c>
      <c r="Q74" s="17">
        <v>0.91405199999999998</v>
      </c>
      <c r="R74" s="17">
        <v>4.8684999999999999E-2</v>
      </c>
      <c r="S74" s="17">
        <v>8.7373000000000006E-2</v>
      </c>
      <c r="T74" s="17">
        <v>3.8688E-2</v>
      </c>
      <c r="U74" s="17">
        <v>0.44279400000000002</v>
      </c>
      <c r="V74" s="17">
        <v>582.9</v>
      </c>
      <c r="W74" s="17">
        <v>5.6541000000000001E-2</v>
      </c>
      <c r="X74" s="17">
        <v>884</v>
      </c>
      <c r="Y74" s="17">
        <v>0</v>
      </c>
      <c r="Z74" s="17">
        <v>0</v>
      </c>
      <c r="AA74" s="17">
        <v>0.68122199999999999</v>
      </c>
      <c r="AB74" s="17">
        <v>2.6681199999999999E-2</v>
      </c>
      <c r="AC74" s="17">
        <v>4.9716999999999997E-2</v>
      </c>
      <c r="AD74" s="17">
        <v>0.25</v>
      </c>
      <c r="AE74" s="17">
        <v>1268.2</v>
      </c>
    </row>
    <row r="75" spans="1:31">
      <c r="A75" s="17">
        <v>62</v>
      </c>
      <c r="B75" s="19">
        <v>0.14697916666666666</v>
      </c>
      <c r="C75" s="17">
        <v>36.200000000000003</v>
      </c>
      <c r="D75" s="17">
        <v>0</v>
      </c>
      <c r="E75" s="17">
        <v>0</v>
      </c>
      <c r="F75" s="17">
        <v>0</v>
      </c>
      <c r="G75" s="17">
        <v>0.934863</v>
      </c>
      <c r="H75" s="17">
        <v>3.9648999999999997E-2</v>
      </c>
      <c r="I75" s="17">
        <v>7.8106999999999996E-2</v>
      </c>
      <c r="J75" s="17">
        <v>3.8456999999999998E-2</v>
      </c>
      <c r="K75" s="17">
        <v>0.492371</v>
      </c>
      <c r="L75" s="17">
        <v>689.4</v>
      </c>
      <c r="M75" s="17">
        <v>2.4390000000000002E-3</v>
      </c>
      <c r="N75" s="17">
        <v>1858</v>
      </c>
      <c r="O75" s="17">
        <v>0</v>
      </c>
      <c r="P75" s="17">
        <v>0</v>
      </c>
      <c r="Q75" s="17">
        <v>0.88248700000000002</v>
      </c>
      <c r="R75" s="17">
        <v>4.4262000000000003E-2</v>
      </c>
      <c r="S75" s="17">
        <v>7.9300999999999996E-2</v>
      </c>
      <c r="T75" s="17">
        <v>3.5039000000000001E-2</v>
      </c>
      <c r="U75" s="17">
        <v>0.44185000000000002</v>
      </c>
      <c r="V75" s="17">
        <v>753.2</v>
      </c>
      <c r="W75" s="17">
        <v>0.115521</v>
      </c>
      <c r="X75" s="17">
        <v>1092</v>
      </c>
      <c r="Y75" s="17">
        <v>0</v>
      </c>
      <c r="Z75" s="17">
        <v>0</v>
      </c>
      <c r="AA75" s="17">
        <v>0.67976999999999999</v>
      </c>
      <c r="AB75" s="17">
        <v>3.97934E-2</v>
      </c>
      <c r="AC75" s="17">
        <v>4.56564E-2</v>
      </c>
      <c r="AD75" s="17">
        <v>0.25</v>
      </c>
      <c r="AE75" s="17">
        <v>1204.8</v>
      </c>
    </row>
    <row r="76" spans="1:31">
      <c r="A76" s="17">
        <v>63</v>
      </c>
      <c r="B76" s="19">
        <v>0.14703703703703705</v>
      </c>
      <c r="C76" s="17">
        <v>38.4</v>
      </c>
      <c r="D76" s="17">
        <v>0</v>
      </c>
      <c r="E76" s="17">
        <v>0</v>
      </c>
      <c r="F76" s="17">
        <v>0</v>
      </c>
      <c r="G76" s="17">
        <v>0.94776499999999997</v>
      </c>
      <c r="H76" s="17">
        <v>3.9909E-2</v>
      </c>
      <c r="I76" s="17">
        <v>7.4996999999999994E-2</v>
      </c>
      <c r="J76" s="17">
        <v>3.5088000000000001E-2</v>
      </c>
      <c r="K76" s="17">
        <v>0.46785399999999999</v>
      </c>
      <c r="L76" s="17">
        <v>737</v>
      </c>
      <c r="M76" s="17">
        <v>2.4390000000000002E-3</v>
      </c>
      <c r="N76" s="17">
        <v>1570</v>
      </c>
      <c r="O76" s="17">
        <v>0</v>
      </c>
      <c r="P76" s="17">
        <v>0</v>
      </c>
      <c r="Q76" s="17">
        <v>0.85862499999999997</v>
      </c>
      <c r="R76" s="17">
        <v>4.0877999999999998E-2</v>
      </c>
      <c r="S76" s="17">
        <v>7.1082999999999993E-2</v>
      </c>
      <c r="T76" s="17">
        <v>3.0204999999999999E-2</v>
      </c>
      <c r="U76" s="17">
        <v>0.42492400000000002</v>
      </c>
      <c r="V76" s="17">
        <v>753.2</v>
      </c>
      <c r="W76" s="17">
        <v>2.4390000000000002E-3</v>
      </c>
      <c r="X76" s="17">
        <v>848</v>
      </c>
      <c r="Y76" s="17">
        <v>0</v>
      </c>
      <c r="Z76" s="17">
        <v>0</v>
      </c>
      <c r="AA76" s="17">
        <v>0.65373000000000003</v>
      </c>
      <c r="AB76" s="17">
        <v>3.6089799999999998E-2</v>
      </c>
      <c r="AC76" s="17">
        <v>4.1968199999999997E-2</v>
      </c>
      <c r="AD76" s="17">
        <v>0.25</v>
      </c>
      <c r="AE76" s="17">
        <v>1127</v>
      </c>
    </row>
    <row r="77" spans="1:31">
      <c r="A77" s="17">
        <v>64</v>
      </c>
      <c r="B77" s="19">
        <v>0.14708333333333334</v>
      </c>
      <c r="C77" s="17">
        <v>38.799999999999997</v>
      </c>
      <c r="D77" s="17">
        <v>0</v>
      </c>
      <c r="E77" s="17">
        <v>0</v>
      </c>
      <c r="F77" s="17">
        <v>0</v>
      </c>
      <c r="G77" s="17">
        <v>0.92472699999999997</v>
      </c>
      <c r="H77" s="17">
        <v>4.3841999999999999E-2</v>
      </c>
      <c r="I77" s="17">
        <v>7.8898999999999997E-2</v>
      </c>
      <c r="J77" s="17">
        <v>3.5057999999999999E-2</v>
      </c>
      <c r="K77" s="17">
        <v>0.44433499999999998</v>
      </c>
      <c r="L77" s="17">
        <v>582.9</v>
      </c>
      <c r="M77" s="17">
        <v>2.4390000000000002E-3</v>
      </c>
      <c r="N77" s="17">
        <v>1038</v>
      </c>
      <c r="O77" s="17">
        <v>0</v>
      </c>
      <c r="P77" s="17">
        <v>0</v>
      </c>
      <c r="Q77" s="17">
        <v>0.90934999999999999</v>
      </c>
      <c r="R77" s="17">
        <v>4.4303000000000002E-2</v>
      </c>
      <c r="S77" s="17">
        <v>7.6786999999999994E-2</v>
      </c>
      <c r="T77" s="17">
        <v>3.2483999999999999E-2</v>
      </c>
      <c r="U77" s="17">
        <v>0.423041</v>
      </c>
      <c r="V77" s="17">
        <v>641.79999999999995</v>
      </c>
      <c r="W77" s="17">
        <v>2.4390000000000002E-3</v>
      </c>
      <c r="X77" s="17">
        <v>1851</v>
      </c>
      <c r="Y77" s="17">
        <v>0</v>
      </c>
      <c r="Z77" s="17">
        <v>0</v>
      </c>
      <c r="AA77" s="17">
        <v>0.65083299999999999</v>
      </c>
      <c r="AB77" s="17">
        <v>1.92103E-2</v>
      </c>
      <c r="AC77" s="17">
        <v>4.4927099999999998E-2</v>
      </c>
      <c r="AD77" s="17">
        <v>0.25</v>
      </c>
      <c r="AE77" s="17">
        <v>1424.8</v>
      </c>
    </row>
    <row r="78" spans="1:31">
      <c r="A78" s="17">
        <v>65</v>
      </c>
      <c r="B78" s="19">
        <v>0.1471412037037037</v>
      </c>
      <c r="C78" s="17">
        <v>39.299999999999997</v>
      </c>
      <c r="D78" s="17">
        <v>0</v>
      </c>
      <c r="E78" s="17">
        <v>0</v>
      </c>
      <c r="F78" s="17">
        <v>0</v>
      </c>
      <c r="G78" s="17">
        <v>0.92104699999999995</v>
      </c>
      <c r="H78" s="17">
        <v>3.9856000000000003E-2</v>
      </c>
      <c r="I78" s="17">
        <v>7.0836999999999997E-2</v>
      </c>
      <c r="J78" s="17">
        <v>3.0981000000000002E-2</v>
      </c>
      <c r="K78" s="17">
        <v>0.43735299999999999</v>
      </c>
      <c r="L78" s="17">
        <v>582.9</v>
      </c>
      <c r="M78" s="17">
        <v>2.4390000000000002E-3</v>
      </c>
      <c r="N78" s="17">
        <v>2744</v>
      </c>
      <c r="O78" s="17">
        <v>0</v>
      </c>
      <c r="P78" s="17">
        <v>0</v>
      </c>
      <c r="Q78" s="17">
        <v>0.88308799999999998</v>
      </c>
      <c r="R78" s="17">
        <v>4.3133999999999999E-2</v>
      </c>
      <c r="S78" s="17">
        <v>7.1578000000000003E-2</v>
      </c>
      <c r="T78" s="17">
        <v>2.8444000000000001E-2</v>
      </c>
      <c r="U78" s="17">
        <v>0.39738099999999998</v>
      </c>
      <c r="V78" s="17">
        <v>591.1</v>
      </c>
      <c r="W78" s="17">
        <v>2.4390000000000002E-3</v>
      </c>
      <c r="X78" s="17">
        <v>1592</v>
      </c>
      <c r="Y78" s="17">
        <v>0</v>
      </c>
      <c r="Z78" s="17">
        <v>0</v>
      </c>
      <c r="AA78" s="17">
        <v>0.61135600000000001</v>
      </c>
      <c r="AB78" s="17">
        <v>4.9209200000000002E-2</v>
      </c>
      <c r="AC78" s="17">
        <v>4.4533900000000001E-2</v>
      </c>
      <c r="AD78" s="17">
        <v>0.25</v>
      </c>
      <c r="AE78" s="17">
        <v>1424.8</v>
      </c>
    </row>
    <row r="79" spans="1:31">
      <c r="A79" s="17">
        <v>66</v>
      </c>
      <c r="B79" s="19">
        <v>0.1471875</v>
      </c>
      <c r="C79" s="17">
        <v>41.5</v>
      </c>
      <c r="D79" s="17">
        <v>0</v>
      </c>
      <c r="E79" s="17">
        <v>0</v>
      </c>
      <c r="F79" s="17">
        <v>0</v>
      </c>
      <c r="G79" s="17">
        <v>0.88771800000000001</v>
      </c>
      <c r="H79" s="17">
        <v>4.5293E-2</v>
      </c>
      <c r="I79" s="17">
        <v>7.0604E-2</v>
      </c>
      <c r="J79" s="17">
        <v>2.5311E-2</v>
      </c>
      <c r="K79" s="17">
        <v>0.358485</v>
      </c>
      <c r="L79" s="17">
        <v>548.5</v>
      </c>
      <c r="M79" s="17">
        <v>2.4390000000000002E-3</v>
      </c>
      <c r="N79" s="17">
        <v>1354</v>
      </c>
      <c r="O79" s="17">
        <v>0</v>
      </c>
      <c r="P79" s="17">
        <v>0</v>
      </c>
      <c r="Q79" s="17">
        <v>0.91984200000000005</v>
      </c>
      <c r="R79" s="17">
        <v>4.1466000000000003E-2</v>
      </c>
      <c r="S79" s="17">
        <v>7.0028000000000007E-2</v>
      </c>
      <c r="T79" s="17">
        <v>2.8562000000000001E-2</v>
      </c>
      <c r="U79" s="17">
        <v>0.40786800000000001</v>
      </c>
      <c r="V79" s="17">
        <v>646.79999999999995</v>
      </c>
      <c r="W79" s="17">
        <v>0.16173000000000001</v>
      </c>
      <c r="X79" s="17">
        <v>973</v>
      </c>
      <c r="Y79" s="17">
        <v>0</v>
      </c>
      <c r="Z79" s="17">
        <v>0</v>
      </c>
      <c r="AA79" s="17">
        <v>0.62748999999999999</v>
      </c>
      <c r="AB79" s="17">
        <v>2.3469199999999999E-2</v>
      </c>
      <c r="AC79" s="17">
        <v>4.2136300000000002E-2</v>
      </c>
      <c r="AD79" s="17">
        <v>0.25</v>
      </c>
      <c r="AE79" s="17">
        <v>1514.3</v>
      </c>
    </row>
    <row r="80" spans="1:31">
      <c r="A80" s="17">
        <v>67</v>
      </c>
      <c r="B80" s="19">
        <v>0.14724537037037036</v>
      </c>
      <c r="C80" s="17">
        <v>41.2</v>
      </c>
      <c r="D80" s="17">
        <v>0</v>
      </c>
      <c r="E80" s="17">
        <v>0</v>
      </c>
      <c r="F80" s="17">
        <v>0</v>
      </c>
      <c r="G80" s="17">
        <v>0.92525500000000005</v>
      </c>
      <c r="H80" s="17">
        <v>3.9015000000000001E-2</v>
      </c>
      <c r="I80" s="17">
        <v>6.9658999999999999E-2</v>
      </c>
      <c r="J80" s="17">
        <v>3.0644000000000001E-2</v>
      </c>
      <c r="K80" s="17">
        <v>0.439915</v>
      </c>
      <c r="L80" s="17">
        <v>607.29999999999995</v>
      </c>
      <c r="M80" s="17">
        <v>2.4390000000000002E-3</v>
      </c>
      <c r="N80" s="17">
        <v>1171</v>
      </c>
      <c r="O80" s="17">
        <v>0</v>
      </c>
      <c r="P80" s="17">
        <v>0</v>
      </c>
      <c r="Q80" s="17">
        <v>0.91820500000000005</v>
      </c>
      <c r="R80" s="17">
        <v>4.0027E-2</v>
      </c>
      <c r="S80" s="17">
        <v>6.8379999999999996E-2</v>
      </c>
      <c r="T80" s="17">
        <v>2.8353E-2</v>
      </c>
      <c r="U80" s="17">
        <v>0.41464299999999998</v>
      </c>
      <c r="V80" s="17">
        <v>676.2</v>
      </c>
      <c r="W80" s="17">
        <v>5.6541000000000001E-2</v>
      </c>
      <c r="X80" s="17">
        <v>1380</v>
      </c>
      <c r="Y80" s="17">
        <v>0</v>
      </c>
      <c r="Z80" s="17">
        <v>0</v>
      </c>
      <c r="AA80" s="17">
        <v>0.63791299999999995</v>
      </c>
      <c r="AB80" s="17">
        <v>2.2487699999999999E-2</v>
      </c>
      <c r="AC80" s="17">
        <v>4.0664199999999998E-2</v>
      </c>
      <c r="AD80" s="17">
        <v>0.25</v>
      </c>
      <c r="AE80" s="17">
        <v>1367.6</v>
      </c>
    </row>
    <row r="81" spans="1:31">
      <c r="A81" s="17">
        <v>68</v>
      </c>
      <c r="B81" s="19">
        <v>0.14730324074074075</v>
      </c>
      <c r="C81" s="17">
        <v>42.4</v>
      </c>
      <c r="D81" s="17">
        <v>0</v>
      </c>
      <c r="E81" s="17">
        <v>0</v>
      </c>
      <c r="F81" s="17">
        <v>0</v>
      </c>
      <c r="G81" s="17">
        <v>0.92490799999999995</v>
      </c>
      <c r="H81" s="17">
        <v>3.6996000000000001E-2</v>
      </c>
      <c r="I81" s="17">
        <v>6.9830000000000003E-2</v>
      </c>
      <c r="J81" s="17">
        <v>3.2834000000000002E-2</v>
      </c>
      <c r="K81" s="17">
        <v>0.47020299999999998</v>
      </c>
      <c r="L81" s="17">
        <v>761.3</v>
      </c>
      <c r="M81" s="17">
        <v>2.4390000000000002E-3</v>
      </c>
      <c r="N81" s="17">
        <v>3754</v>
      </c>
      <c r="O81" s="17">
        <v>0</v>
      </c>
      <c r="P81" s="17">
        <v>0</v>
      </c>
      <c r="Q81" s="17">
        <v>0.91319700000000004</v>
      </c>
      <c r="R81" s="17">
        <v>3.6123000000000002E-2</v>
      </c>
      <c r="S81" s="17">
        <v>6.7681000000000005E-2</v>
      </c>
      <c r="T81" s="17">
        <v>3.1558000000000003E-2</v>
      </c>
      <c r="U81" s="17">
        <v>0.466275</v>
      </c>
      <c r="V81" s="17">
        <v>731.9</v>
      </c>
      <c r="W81" s="17">
        <v>2.4390000000000002E-3</v>
      </c>
      <c r="X81" s="17">
        <v>1316</v>
      </c>
      <c r="Y81" s="17">
        <v>0</v>
      </c>
      <c r="Z81" s="17">
        <v>0</v>
      </c>
      <c r="AA81" s="17">
        <v>0.71734699999999996</v>
      </c>
      <c r="AB81" s="17">
        <v>8.4645700000000004E-2</v>
      </c>
      <c r="AC81" s="17">
        <v>3.8794299999999997E-2</v>
      </c>
      <c r="AD81" s="17">
        <v>0.25</v>
      </c>
      <c r="AE81" s="17">
        <v>1090.9000000000001</v>
      </c>
    </row>
    <row r="82" spans="1:31">
      <c r="A82" s="17">
        <v>69</v>
      </c>
      <c r="B82" s="19">
        <v>0.14734953703703704</v>
      </c>
      <c r="C82" s="17">
        <v>43.7</v>
      </c>
      <c r="D82" s="17">
        <v>0</v>
      </c>
      <c r="E82" s="17">
        <v>0</v>
      </c>
      <c r="F82" s="17">
        <v>0</v>
      </c>
      <c r="G82" s="17">
        <v>0.87967499999999998</v>
      </c>
      <c r="H82" s="17">
        <v>3.9204999999999997E-2</v>
      </c>
      <c r="I82" s="17">
        <v>6.8146999999999999E-2</v>
      </c>
      <c r="J82" s="17">
        <v>2.8941999999999999E-2</v>
      </c>
      <c r="K82" s="17">
        <v>0.424705</v>
      </c>
      <c r="L82" s="17">
        <v>569.79999999999995</v>
      </c>
      <c r="M82" s="17">
        <v>2.4390000000000002E-3</v>
      </c>
      <c r="N82" s="17">
        <v>977</v>
      </c>
      <c r="O82" s="17">
        <v>0</v>
      </c>
      <c r="P82" s="17">
        <v>0</v>
      </c>
      <c r="Q82" s="17">
        <v>0.83331699999999997</v>
      </c>
      <c r="R82" s="17">
        <v>4.1999000000000002E-2</v>
      </c>
      <c r="S82" s="17">
        <v>6.8509E-2</v>
      </c>
      <c r="T82" s="17">
        <v>2.6509000000000001E-2</v>
      </c>
      <c r="U82" s="17">
        <v>0.38694600000000001</v>
      </c>
      <c r="V82" s="17">
        <v>641.79999999999995</v>
      </c>
      <c r="W82" s="17">
        <v>2.4390000000000002E-3</v>
      </c>
      <c r="X82" s="17">
        <v>1564</v>
      </c>
      <c r="Y82" s="17">
        <v>0</v>
      </c>
      <c r="Z82" s="17">
        <v>0</v>
      </c>
      <c r="AA82" s="17">
        <v>0.595302</v>
      </c>
      <c r="AB82" s="17">
        <v>1.76895E-2</v>
      </c>
      <c r="AC82" s="17">
        <v>4.2468400000000003E-2</v>
      </c>
      <c r="AD82" s="17">
        <v>0.25</v>
      </c>
      <c r="AE82" s="17">
        <v>1457.7</v>
      </c>
    </row>
    <row r="83" spans="1:31">
      <c r="A83" s="17">
        <v>70</v>
      </c>
      <c r="B83" s="19">
        <v>0.1474074074074074</v>
      </c>
      <c r="C83" s="17">
        <v>44.4</v>
      </c>
      <c r="D83" s="17">
        <v>0</v>
      </c>
      <c r="E83" s="17">
        <v>0</v>
      </c>
      <c r="F83" s="17">
        <v>0</v>
      </c>
      <c r="G83" s="17">
        <v>0.89044400000000001</v>
      </c>
      <c r="H83" s="17">
        <v>4.1131000000000001E-2</v>
      </c>
      <c r="I83" s="17">
        <v>6.8941000000000002E-2</v>
      </c>
      <c r="J83" s="17">
        <v>2.7810000000000001E-2</v>
      </c>
      <c r="K83" s="17">
        <v>0.403393</v>
      </c>
      <c r="L83" s="17">
        <v>599.20000000000005</v>
      </c>
      <c r="M83" s="17">
        <v>2.4390000000000002E-3</v>
      </c>
      <c r="N83" s="17">
        <v>944</v>
      </c>
      <c r="O83" s="17">
        <v>0</v>
      </c>
      <c r="P83" s="17">
        <v>0</v>
      </c>
      <c r="Q83" s="17">
        <v>0.84732300000000005</v>
      </c>
      <c r="R83" s="17">
        <v>3.6012000000000002E-2</v>
      </c>
      <c r="S83" s="17">
        <v>6.6784999999999997E-2</v>
      </c>
      <c r="T83" s="17">
        <v>3.0772999999999998E-2</v>
      </c>
      <c r="U83" s="17">
        <v>0.460781</v>
      </c>
      <c r="V83" s="17">
        <v>728.8</v>
      </c>
      <c r="W83" s="17">
        <v>9.4855999999999996E-2</v>
      </c>
      <c r="X83" s="17">
        <v>1623</v>
      </c>
      <c r="Y83" s="17">
        <v>0</v>
      </c>
      <c r="Z83" s="17">
        <v>0</v>
      </c>
      <c r="AA83" s="17">
        <v>0.708893</v>
      </c>
      <c r="AB83" s="17">
        <v>1.7977199999999999E-2</v>
      </c>
      <c r="AC83" s="17">
        <v>3.6564899999999997E-2</v>
      </c>
      <c r="AD83" s="17">
        <v>0.25</v>
      </c>
      <c r="AE83" s="17">
        <v>1386.2</v>
      </c>
    </row>
    <row r="84" spans="1:31">
      <c r="A84" s="17">
        <v>71</v>
      </c>
      <c r="B84" s="19">
        <v>0.14746527777777776</v>
      </c>
      <c r="C84" s="17">
        <v>45.2</v>
      </c>
      <c r="D84" s="17">
        <v>0</v>
      </c>
      <c r="E84" s="17">
        <v>0</v>
      </c>
      <c r="F84" s="17">
        <v>0</v>
      </c>
      <c r="G84" s="17">
        <v>0.90684200000000004</v>
      </c>
      <c r="H84" s="17">
        <v>3.8552000000000003E-2</v>
      </c>
      <c r="I84" s="17">
        <v>6.5187999999999996E-2</v>
      </c>
      <c r="J84" s="17">
        <v>2.6636E-2</v>
      </c>
      <c r="K84" s="17">
        <v>0.40859699999999999</v>
      </c>
      <c r="L84" s="17">
        <v>676.2</v>
      </c>
      <c r="M84" s="17">
        <v>2.4390000000000002E-3</v>
      </c>
      <c r="N84" s="17">
        <v>2688</v>
      </c>
      <c r="O84" s="17">
        <v>0</v>
      </c>
      <c r="P84" s="17">
        <v>0</v>
      </c>
      <c r="Q84" s="17">
        <v>0.84901899999999997</v>
      </c>
      <c r="R84" s="17">
        <v>3.9351999999999998E-2</v>
      </c>
      <c r="S84" s="17">
        <v>6.7763000000000004E-2</v>
      </c>
      <c r="T84" s="17">
        <v>2.8410000000000001E-2</v>
      </c>
      <c r="U84" s="17">
        <v>0.41926400000000003</v>
      </c>
      <c r="V84" s="17">
        <v>723.8</v>
      </c>
      <c r="W84" s="17">
        <v>2.4390000000000002E-3</v>
      </c>
      <c r="X84" s="17">
        <v>1149</v>
      </c>
      <c r="Y84" s="17">
        <v>0</v>
      </c>
      <c r="Z84" s="17">
        <v>0</v>
      </c>
      <c r="AA84" s="17">
        <v>0.64502199999999998</v>
      </c>
      <c r="AB84" s="17">
        <v>5.5543299999999997E-2</v>
      </c>
      <c r="AC84" s="17">
        <v>4.09302E-2</v>
      </c>
      <c r="AD84" s="17">
        <v>0.25</v>
      </c>
      <c r="AE84" s="17">
        <v>1228.3</v>
      </c>
    </row>
    <row r="85" spans="1:31">
      <c r="A85" s="17">
        <v>72</v>
      </c>
      <c r="B85" s="19">
        <v>0.14751157407407409</v>
      </c>
      <c r="C85" s="17">
        <v>46.3</v>
      </c>
      <c r="D85" s="17">
        <v>0</v>
      </c>
      <c r="E85" s="17">
        <v>0</v>
      </c>
      <c r="F85" s="17">
        <v>0</v>
      </c>
      <c r="G85" s="17">
        <v>0.88251800000000002</v>
      </c>
      <c r="H85" s="17">
        <v>4.4287E-2</v>
      </c>
      <c r="I85" s="17">
        <v>7.3616000000000001E-2</v>
      </c>
      <c r="J85" s="17">
        <v>2.9328E-2</v>
      </c>
      <c r="K85" s="17">
        <v>0.398399</v>
      </c>
      <c r="L85" s="17">
        <v>659.9</v>
      </c>
      <c r="M85" s="17">
        <v>2.4390000000000002E-3</v>
      </c>
      <c r="N85" s="17">
        <v>1196</v>
      </c>
      <c r="O85" s="17">
        <v>0</v>
      </c>
      <c r="P85" s="17">
        <v>0</v>
      </c>
      <c r="Q85" s="17">
        <v>0.90076000000000001</v>
      </c>
      <c r="R85" s="17">
        <v>3.8799E-2</v>
      </c>
      <c r="S85" s="17">
        <v>6.8741999999999998E-2</v>
      </c>
      <c r="T85" s="17">
        <v>2.9943000000000001E-2</v>
      </c>
      <c r="U85" s="17">
        <v>0.435583</v>
      </c>
      <c r="V85" s="17">
        <v>654.9</v>
      </c>
      <c r="W85" s="17">
        <v>2.4390000000000002E-3</v>
      </c>
      <c r="X85" s="17">
        <v>495</v>
      </c>
      <c r="Y85" s="17">
        <v>0</v>
      </c>
      <c r="Z85" s="17">
        <v>0</v>
      </c>
      <c r="AA85" s="17">
        <v>0.67012799999999995</v>
      </c>
      <c r="AB85" s="17">
        <v>2.4901099999999999E-2</v>
      </c>
      <c r="AC85" s="17">
        <v>3.9544700000000002E-2</v>
      </c>
      <c r="AD85" s="17">
        <v>0.25</v>
      </c>
      <c r="AE85" s="17">
        <v>1258.5</v>
      </c>
    </row>
    <row r="86" spans="1:31">
      <c r="A86" s="17">
        <v>73</v>
      </c>
      <c r="B86" s="19">
        <v>0.14756944444444445</v>
      </c>
      <c r="C86" s="17">
        <v>47.4</v>
      </c>
      <c r="D86" s="17">
        <v>0</v>
      </c>
      <c r="E86" s="17">
        <v>0</v>
      </c>
      <c r="F86" s="17">
        <v>0</v>
      </c>
      <c r="G86" s="17">
        <v>0.89404600000000001</v>
      </c>
      <c r="H86" s="17">
        <v>4.0516000000000003E-2</v>
      </c>
      <c r="I86" s="17">
        <v>6.6872000000000001E-2</v>
      </c>
      <c r="J86" s="17">
        <v>2.6356000000000001E-2</v>
      </c>
      <c r="K86" s="17">
        <v>0.39412199999999997</v>
      </c>
      <c r="L86" s="17">
        <v>594.20000000000005</v>
      </c>
      <c r="M86" s="17">
        <v>2.4390000000000002E-3</v>
      </c>
      <c r="N86" s="17">
        <v>763</v>
      </c>
      <c r="O86" s="17">
        <v>0</v>
      </c>
      <c r="P86" s="17">
        <v>0</v>
      </c>
      <c r="Q86" s="17">
        <v>0.95016900000000004</v>
      </c>
      <c r="R86" s="17">
        <v>3.6531000000000001E-2</v>
      </c>
      <c r="S86" s="17">
        <v>7.0886000000000005E-2</v>
      </c>
      <c r="T86" s="17">
        <v>3.4354999999999997E-2</v>
      </c>
      <c r="U86" s="17">
        <v>0.484657</v>
      </c>
      <c r="V86" s="17">
        <v>697.5</v>
      </c>
      <c r="W86" s="17">
        <v>2.4390000000000002E-3</v>
      </c>
      <c r="X86" s="17">
        <v>949</v>
      </c>
      <c r="Y86" s="17">
        <v>0</v>
      </c>
      <c r="Z86" s="17">
        <v>0</v>
      </c>
      <c r="AA86" s="17">
        <v>0.74562600000000001</v>
      </c>
      <c r="AB86" s="17">
        <v>1.4456E-2</v>
      </c>
      <c r="AC86" s="17">
        <v>3.7027299999999999E-2</v>
      </c>
      <c r="AD86" s="17">
        <v>0.25</v>
      </c>
      <c r="AE86" s="17">
        <v>1397.9</v>
      </c>
    </row>
    <row r="87" spans="1:31">
      <c r="A87" s="17">
        <v>74</v>
      </c>
      <c r="B87" s="19">
        <v>0.14762731481481481</v>
      </c>
      <c r="C87" s="17">
        <v>48.1</v>
      </c>
      <c r="D87" s="17">
        <v>0</v>
      </c>
      <c r="E87" s="17">
        <v>0</v>
      </c>
      <c r="F87" s="17">
        <v>0</v>
      </c>
      <c r="G87" s="17">
        <v>0.82031100000000001</v>
      </c>
      <c r="H87" s="17">
        <v>3.7560999999999997E-2</v>
      </c>
      <c r="I87" s="17">
        <v>6.0630999999999997E-2</v>
      </c>
      <c r="J87" s="17">
        <v>2.307E-2</v>
      </c>
      <c r="K87" s="17">
        <v>0.38049699999999997</v>
      </c>
      <c r="L87" s="17">
        <v>646.79999999999995</v>
      </c>
      <c r="M87" s="17">
        <v>2.4390000000000002E-3</v>
      </c>
      <c r="N87" s="17">
        <v>1560</v>
      </c>
      <c r="O87" s="17">
        <v>0</v>
      </c>
      <c r="P87" s="17">
        <v>0</v>
      </c>
      <c r="Q87" s="17">
        <v>0.85850400000000004</v>
      </c>
      <c r="R87" s="17">
        <v>3.5809000000000001E-2</v>
      </c>
      <c r="S87" s="17">
        <v>5.7612999999999998E-2</v>
      </c>
      <c r="T87" s="17">
        <v>2.1804E-2</v>
      </c>
      <c r="U87" s="17">
        <v>0.37846299999999999</v>
      </c>
      <c r="V87" s="17">
        <v>718.8</v>
      </c>
      <c r="W87" s="17">
        <v>0.468692</v>
      </c>
      <c r="X87" s="17">
        <v>3360</v>
      </c>
      <c r="Y87" s="17">
        <v>0</v>
      </c>
      <c r="Z87" s="17">
        <v>0</v>
      </c>
      <c r="AA87" s="17">
        <v>0.58225000000000005</v>
      </c>
      <c r="AB87" s="17">
        <v>3.1609900000000003E-2</v>
      </c>
      <c r="AC87" s="17">
        <v>3.64979E-2</v>
      </c>
      <c r="AD87" s="17">
        <v>0.25</v>
      </c>
      <c r="AE87" s="17">
        <v>1284.0999999999999</v>
      </c>
    </row>
    <row r="88" spans="1:31">
      <c r="A88" s="17">
        <v>75</v>
      </c>
      <c r="B88" s="19">
        <v>0.1476736111111111</v>
      </c>
      <c r="C88" s="17">
        <v>49</v>
      </c>
      <c r="D88" s="17">
        <v>0</v>
      </c>
      <c r="E88" s="17">
        <v>0</v>
      </c>
      <c r="F88" s="17">
        <v>0</v>
      </c>
      <c r="G88" s="17">
        <v>0.84530300000000003</v>
      </c>
      <c r="H88" s="17">
        <v>3.3671E-2</v>
      </c>
      <c r="I88" s="17">
        <v>5.8400000000000001E-2</v>
      </c>
      <c r="J88" s="17">
        <v>2.4728E-2</v>
      </c>
      <c r="K88" s="17">
        <v>0.42343399999999998</v>
      </c>
      <c r="L88" s="17">
        <v>659.9</v>
      </c>
      <c r="M88" s="17">
        <v>2.4390000000000002E-3</v>
      </c>
      <c r="N88" s="17">
        <v>847</v>
      </c>
      <c r="O88" s="17">
        <v>0</v>
      </c>
      <c r="P88" s="17">
        <v>0</v>
      </c>
      <c r="Q88" s="17">
        <v>0.84845400000000004</v>
      </c>
      <c r="R88" s="17">
        <v>3.6809000000000001E-2</v>
      </c>
      <c r="S88" s="17">
        <v>5.8666000000000003E-2</v>
      </c>
      <c r="T88" s="17">
        <v>2.1857000000000001E-2</v>
      </c>
      <c r="U88" s="17">
        <v>0.37256400000000001</v>
      </c>
      <c r="V88" s="17">
        <v>535.29999999999995</v>
      </c>
      <c r="W88" s="17">
        <v>2.4390000000000002E-3</v>
      </c>
      <c r="X88" s="17">
        <v>1592</v>
      </c>
      <c r="Y88" s="17">
        <v>0</v>
      </c>
      <c r="Z88" s="17">
        <v>0</v>
      </c>
      <c r="AA88" s="17">
        <v>0.57317600000000002</v>
      </c>
      <c r="AB88" s="17">
        <v>1.7768900000000001E-2</v>
      </c>
      <c r="AC88" s="17">
        <v>3.71972E-2</v>
      </c>
      <c r="AD88" s="17">
        <v>0.25</v>
      </c>
      <c r="AE88" s="17">
        <v>1258.5</v>
      </c>
    </row>
    <row r="89" spans="1:31">
      <c r="A89" s="17">
        <v>76</v>
      </c>
      <c r="B89" s="19">
        <v>0.14773148148148149</v>
      </c>
      <c r="C89" s="17">
        <v>49.9</v>
      </c>
      <c r="D89" s="17">
        <v>0</v>
      </c>
      <c r="E89" s="17">
        <v>0</v>
      </c>
      <c r="F89" s="17">
        <v>0</v>
      </c>
      <c r="G89" s="17">
        <v>0.89230200000000004</v>
      </c>
      <c r="H89" s="17">
        <v>3.3894000000000001E-2</v>
      </c>
      <c r="I89" s="17">
        <v>5.7827000000000003E-2</v>
      </c>
      <c r="J89" s="17">
        <v>2.3932999999999999E-2</v>
      </c>
      <c r="K89" s="17">
        <v>0.41386899999999999</v>
      </c>
      <c r="L89" s="17">
        <v>641.79999999999995</v>
      </c>
      <c r="M89" s="17">
        <v>2.4390000000000002E-3</v>
      </c>
      <c r="N89" s="17">
        <v>2264</v>
      </c>
      <c r="O89" s="17">
        <v>0</v>
      </c>
      <c r="P89" s="17">
        <v>0</v>
      </c>
      <c r="Q89" s="17">
        <v>0.88669299999999995</v>
      </c>
      <c r="R89" s="17">
        <v>3.6360999999999997E-2</v>
      </c>
      <c r="S89" s="17">
        <v>6.0692000000000003E-2</v>
      </c>
      <c r="T89" s="17">
        <v>2.4330999999999998E-2</v>
      </c>
      <c r="U89" s="17">
        <v>0.40089599999999997</v>
      </c>
      <c r="V89" s="17">
        <v>668.1</v>
      </c>
      <c r="W89" s="17">
        <v>0.19516700000000001</v>
      </c>
      <c r="X89" s="17">
        <v>1525</v>
      </c>
      <c r="Y89" s="17">
        <v>0</v>
      </c>
      <c r="Z89" s="17">
        <v>0</v>
      </c>
      <c r="AA89" s="17">
        <v>0.61676299999999995</v>
      </c>
      <c r="AB89" s="17">
        <v>4.4901900000000002E-2</v>
      </c>
      <c r="AC89" s="17">
        <v>3.7453300000000002E-2</v>
      </c>
      <c r="AD89" s="17">
        <v>0.25</v>
      </c>
      <c r="AE89" s="17">
        <v>1294.2</v>
      </c>
    </row>
    <row r="90" spans="1:31">
      <c r="A90" s="17">
        <v>77</v>
      </c>
      <c r="B90" s="19">
        <v>0.14778935185185185</v>
      </c>
      <c r="C90" s="17">
        <v>50.8</v>
      </c>
      <c r="D90" s="17">
        <v>0</v>
      </c>
      <c r="E90" s="17">
        <v>0</v>
      </c>
      <c r="F90" s="17">
        <v>0</v>
      </c>
      <c r="G90" s="17">
        <v>0.90469699999999997</v>
      </c>
      <c r="H90" s="17">
        <v>3.2296999999999999E-2</v>
      </c>
      <c r="I90" s="17">
        <v>6.1938E-2</v>
      </c>
      <c r="J90" s="17">
        <v>2.9641000000000001E-2</v>
      </c>
      <c r="K90" s="17">
        <v>0.47855399999999998</v>
      </c>
      <c r="L90" s="17">
        <v>715.7</v>
      </c>
      <c r="M90" s="17">
        <v>2.4390000000000002E-3</v>
      </c>
      <c r="N90" s="17">
        <v>1156</v>
      </c>
      <c r="O90" s="17">
        <v>0</v>
      </c>
      <c r="P90" s="17">
        <v>0</v>
      </c>
      <c r="Q90" s="17">
        <v>0.84008300000000002</v>
      </c>
      <c r="R90" s="17">
        <v>3.6533999999999997E-2</v>
      </c>
      <c r="S90" s="17">
        <v>6.1907999999999998E-2</v>
      </c>
      <c r="T90" s="17">
        <v>2.5374000000000001E-2</v>
      </c>
      <c r="U90" s="17">
        <v>0.40986699999999998</v>
      </c>
      <c r="V90" s="17">
        <v>641.79999999999995</v>
      </c>
      <c r="W90" s="17">
        <v>2.4390000000000002E-3</v>
      </c>
      <c r="X90" s="17">
        <v>535</v>
      </c>
      <c r="Y90" s="17">
        <v>0</v>
      </c>
      <c r="Z90" s="17">
        <v>0</v>
      </c>
      <c r="AA90" s="17">
        <v>0.63056500000000004</v>
      </c>
      <c r="AB90" s="17">
        <v>2.60828E-2</v>
      </c>
      <c r="AC90" s="17">
        <v>3.7196E-2</v>
      </c>
      <c r="AD90" s="17">
        <v>0.25</v>
      </c>
      <c r="AE90" s="17">
        <v>1160.5</v>
      </c>
    </row>
    <row r="91" spans="1:31">
      <c r="A91" s="17">
        <v>78</v>
      </c>
      <c r="B91" s="19">
        <v>0.14784722222222221</v>
      </c>
      <c r="C91" s="17">
        <v>51.7</v>
      </c>
      <c r="D91" s="17">
        <v>0</v>
      </c>
      <c r="E91" s="17">
        <v>0</v>
      </c>
      <c r="F91" s="17">
        <v>0</v>
      </c>
      <c r="G91" s="17">
        <v>0.88408799999999998</v>
      </c>
      <c r="H91" s="17">
        <v>3.2896000000000002E-2</v>
      </c>
      <c r="I91" s="17">
        <v>5.9533999999999997E-2</v>
      </c>
      <c r="J91" s="17">
        <v>2.6637999999999998E-2</v>
      </c>
      <c r="K91" s="17">
        <v>0.44743699999999997</v>
      </c>
      <c r="L91" s="17">
        <v>784.6</v>
      </c>
      <c r="M91" s="17">
        <v>2.4390000000000002E-3</v>
      </c>
      <c r="N91" s="17">
        <v>4095</v>
      </c>
      <c r="O91" s="17">
        <v>0</v>
      </c>
      <c r="P91" s="17">
        <v>0</v>
      </c>
      <c r="Q91" s="17">
        <v>0.84368200000000004</v>
      </c>
      <c r="R91" s="17">
        <v>3.4165000000000001E-2</v>
      </c>
      <c r="S91" s="17">
        <v>5.8791000000000003E-2</v>
      </c>
      <c r="T91" s="17">
        <v>2.4625000000000001E-2</v>
      </c>
      <c r="U91" s="17">
        <v>0.41886299999999999</v>
      </c>
      <c r="V91" s="17">
        <v>604.20000000000005</v>
      </c>
      <c r="W91" s="17">
        <v>2.4390000000000002E-3</v>
      </c>
      <c r="X91" s="17">
        <v>879</v>
      </c>
      <c r="Y91" s="17">
        <v>0</v>
      </c>
      <c r="Z91" s="17">
        <v>0</v>
      </c>
      <c r="AA91" s="17">
        <v>0.64440500000000001</v>
      </c>
      <c r="AB91" s="17">
        <v>9.4173800000000002E-2</v>
      </c>
      <c r="AC91" s="17">
        <v>3.6484500000000003E-2</v>
      </c>
      <c r="AD91" s="17">
        <v>0.25</v>
      </c>
      <c r="AE91" s="17">
        <v>1058.5999999999999</v>
      </c>
    </row>
    <row r="92" spans="1:31">
      <c r="A92" s="17">
        <v>79</v>
      </c>
      <c r="B92" s="19">
        <v>0.14789351851851854</v>
      </c>
      <c r="C92" s="17">
        <v>52.8</v>
      </c>
      <c r="D92" s="17">
        <v>0</v>
      </c>
      <c r="E92" s="17">
        <v>0</v>
      </c>
      <c r="F92" s="17">
        <v>0</v>
      </c>
      <c r="G92" s="17">
        <v>0.817056</v>
      </c>
      <c r="H92" s="17">
        <v>3.3415E-2</v>
      </c>
      <c r="I92" s="17">
        <v>5.9851000000000001E-2</v>
      </c>
      <c r="J92" s="17">
        <v>2.6436000000000001E-2</v>
      </c>
      <c r="K92" s="17">
        <v>0.44169900000000001</v>
      </c>
      <c r="L92" s="17">
        <v>681.2</v>
      </c>
      <c r="M92" s="17">
        <v>2.4390000000000002E-3</v>
      </c>
      <c r="N92" s="17">
        <v>612</v>
      </c>
      <c r="O92" s="17">
        <v>0</v>
      </c>
      <c r="P92" s="17">
        <v>0</v>
      </c>
      <c r="Q92" s="17">
        <v>0.87459600000000004</v>
      </c>
      <c r="R92" s="17">
        <v>3.6094000000000001E-2</v>
      </c>
      <c r="S92" s="17">
        <v>5.7940999999999999E-2</v>
      </c>
      <c r="T92" s="17">
        <v>2.1846999999999998E-2</v>
      </c>
      <c r="U92" s="17">
        <v>0.377056</v>
      </c>
      <c r="V92" s="17">
        <v>594.20000000000005</v>
      </c>
      <c r="W92" s="17">
        <v>2.4390000000000002E-3</v>
      </c>
      <c r="X92" s="17">
        <v>1831</v>
      </c>
      <c r="Y92" s="17">
        <v>0</v>
      </c>
      <c r="Z92" s="17">
        <v>0</v>
      </c>
      <c r="AA92" s="17">
        <v>0.58008700000000002</v>
      </c>
      <c r="AB92" s="17">
        <v>1.33025E-2</v>
      </c>
      <c r="AC92" s="17">
        <v>3.6384600000000003E-2</v>
      </c>
      <c r="AD92" s="17">
        <v>0.25</v>
      </c>
      <c r="AE92" s="17">
        <v>1219.2</v>
      </c>
    </row>
    <row r="93" spans="1:31">
      <c r="A93" s="17">
        <v>80</v>
      </c>
      <c r="B93" s="19">
        <v>0.1479513888888889</v>
      </c>
      <c r="C93" s="17">
        <v>53.5</v>
      </c>
      <c r="D93" s="17">
        <v>0</v>
      </c>
      <c r="E93" s="17">
        <v>0</v>
      </c>
      <c r="F93" s="17">
        <v>0</v>
      </c>
      <c r="G93" s="17">
        <v>0.89108399999999999</v>
      </c>
      <c r="H93" s="17">
        <v>3.6306999999999999E-2</v>
      </c>
      <c r="I93" s="17">
        <v>5.8990000000000001E-2</v>
      </c>
      <c r="J93" s="17">
        <v>2.2682000000000001E-2</v>
      </c>
      <c r="K93" s="17">
        <v>0.384515</v>
      </c>
      <c r="L93" s="17">
        <v>492.8</v>
      </c>
      <c r="M93" s="17">
        <v>2.4390000000000002E-3</v>
      </c>
      <c r="N93" s="17">
        <v>2919</v>
      </c>
      <c r="O93" s="17">
        <v>0</v>
      </c>
      <c r="P93" s="17">
        <v>0</v>
      </c>
      <c r="Q93" s="17">
        <v>0.79154100000000005</v>
      </c>
      <c r="R93" s="17">
        <v>3.6166999999999998E-2</v>
      </c>
      <c r="S93" s="17">
        <v>5.6032999999999999E-2</v>
      </c>
      <c r="T93" s="17">
        <v>1.9866000000000002E-2</v>
      </c>
      <c r="U93" s="17">
        <v>0.35453800000000002</v>
      </c>
      <c r="V93" s="17">
        <v>517.1</v>
      </c>
      <c r="W93" s="17">
        <v>2.4390000000000002E-3</v>
      </c>
      <c r="X93" s="17">
        <v>1614</v>
      </c>
      <c r="Y93" s="17">
        <v>0</v>
      </c>
      <c r="Z93" s="17">
        <v>0</v>
      </c>
      <c r="AA93" s="17">
        <v>0.54544400000000004</v>
      </c>
      <c r="AB93" s="17">
        <v>4.4467600000000003E-2</v>
      </c>
      <c r="AC93" s="17">
        <v>3.7050300000000001E-2</v>
      </c>
      <c r="AD93" s="17">
        <v>0.25</v>
      </c>
      <c r="AE93" s="17">
        <v>1685.6</v>
      </c>
    </row>
    <row r="94" spans="1:31">
      <c r="A94" s="17">
        <v>81</v>
      </c>
      <c r="B94" s="19">
        <v>0.14800925925925926</v>
      </c>
      <c r="C94" s="17">
        <v>54.8</v>
      </c>
      <c r="D94" s="17">
        <v>0</v>
      </c>
      <c r="E94" s="17">
        <v>0</v>
      </c>
      <c r="F94" s="17">
        <v>0</v>
      </c>
      <c r="G94" s="17">
        <v>0.91864299999999999</v>
      </c>
      <c r="H94" s="17">
        <v>3.2155999999999997E-2</v>
      </c>
      <c r="I94" s="17">
        <v>5.5576E-2</v>
      </c>
      <c r="J94" s="17">
        <v>2.3421000000000001E-2</v>
      </c>
      <c r="K94" s="17">
        <v>0.42141499999999998</v>
      </c>
      <c r="L94" s="17">
        <v>723.8</v>
      </c>
      <c r="M94" s="17">
        <v>2.4390000000000002E-3</v>
      </c>
      <c r="N94" s="17">
        <v>2276</v>
      </c>
      <c r="O94" s="17">
        <v>0</v>
      </c>
      <c r="P94" s="17">
        <v>0</v>
      </c>
      <c r="Q94" s="17">
        <v>0.86130099999999998</v>
      </c>
      <c r="R94" s="17">
        <v>3.6144999999999997E-2</v>
      </c>
      <c r="S94" s="17">
        <v>6.0114000000000001E-2</v>
      </c>
      <c r="T94" s="17">
        <v>2.3969000000000001E-2</v>
      </c>
      <c r="U94" s="17">
        <v>0.39872200000000002</v>
      </c>
      <c r="V94" s="17">
        <v>633.6</v>
      </c>
      <c r="W94" s="17">
        <v>2.0088999999999999E-2</v>
      </c>
      <c r="X94" s="17">
        <v>1377</v>
      </c>
      <c r="Y94" s="17">
        <v>0</v>
      </c>
      <c r="Z94" s="17">
        <v>0</v>
      </c>
      <c r="AA94" s="17">
        <v>0.61341900000000005</v>
      </c>
      <c r="AB94" s="17">
        <v>5.0618999999999997E-2</v>
      </c>
      <c r="AC94" s="17">
        <v>3.7358299999999997E-2</v>
      </c>
      <c r="AD94" s="17">
        <v>0.25</v>
      </c>
      <c r="AE94" s="17">
        <v>1147.5</v>
      </c>
    </row>
    <row r="95" spans="1:31">
      <c r="A95" s="17">
        <v>82</v>
      </c>
      <c r="B95" s="19">
        <v>0.14806712962962962</v>
      </c>
      <c r="C95" s="17">
        <v>55.5</v>
      </c>
      <c r="D95" s="17">
        <v>0</v>
      </c>
      <c r="E95" s="17">
        <v>0</v>
      </c>
      <c r="F95" s="17">
        <v>0</v>
      </c>
      <c r="G95" s="17">
        <v>0.88560399999999995</v>
      </c>
      <c r="H95" s="17">
        <v>3.1144999999999999E-2</v>
      </c>
      <c r="I95" s="17">
        <v>5.6168999999999997E-2</v>
      </c>
      <c r="J95" s="17">
        <v>2.5024000000000001E-2</v>
      </c>
      <c r="K95" s="17">
        <v>0.44551299999999999</v>
      </c>
      <c r="L95" s="17">
        <v>745.1</v>
      </c>
      <c r="M95" s="17">
        <v>2.4390000000000002E-3</v>
      </c>
      <c r="N95" s="17">
        <v>0</v>
      </c>
      <c r="O95" s="17">
        <v>0</v>
      </c>
      <c r="P95" s="17">
        <v>0</v>
      </c>
      <c r="Q95" s="17">
        <v>0.79900000000000004</v>
      </c>
      <c r="R95" s="17">
        <v>3.1946000000000002E-2</v>
      </c>
      <c r="S95" s="17">
        <v>5.4427999999999997E-2</v>
      </c>
      <c r="T95" s="17">
        <v>2.2481999999999999E-2</v>
      </c>
      <c r="U95" s="17">
        <v>0.41305399999999998</v>
      </c>
      <c r="V95" s="17">
        <v>779.5</v>
      </c>
      <c r="W95" s="17">
        <v>2.4390000000000002E-3</v>
      </c>
      <c r="X95" s="17">
        <v>916</v>
      </c>
      <c r="Y95" s="17">
        <v>0</v>
      </c>
      <c r="Z95" s="17">
        <v>0</v>
      </c>
    </row>
    <row r="96" spans="1:31">
      <c r="A96" s="17">
        <v>83</v>
      </c>
      <c r="B96" s="19">
        <v>0.14811342592592594</v>
      </c>
      <c r="C96" s="17">
        <v>56.6</v>
      </c>
      <c r="D96" s="17">
        <v>0</v>
      </c>
      <c r="E96" s="17">
        <v>0</v>
      </c>
      <c r="F96" s="17">
        <v>0</v>
      </c>
      <c r="G96" s="17">
        <v>0.88880700000000001</v>
      </c>
      <c r="H96" s="17">
        <v>3.4410000000000003E-2</v>
      </c>
      <c r="I96" s="17">
        <v>5.6112000000000002E-2</v>
      </c>
      <c r="J96" s="17">
        <v>2.1701999999999999E-2</v>
      </c>
      <c r="K96" s="17">
        <v>0.38675999999999999</v>
      </c>
      <c r="L96" s="17">
        <v>599.20000000000005</v>
      </c>
      <c r="M96" s="17">
        <v>2.4390000000000002E-3</v>
      </c>
      <c r="N96" s="17">
        <v>1396</v>
      </c>
      <c r="O96" s="17">
        <v>0</v>
      </c>
      <c r="P96" s="17">
        <v>0</v>
      </c>
      <c r="Q96" s="17">
        <v>0.88614400000000004</v>
      </c>
      <c r="R96" s="17">
        <v>3.1813000000000001E-2</v>
      </c>
      <c r="S96" s="17">
        <v>5.5206999999999999E-2</v>
      </c>
      <c r="T96" s="17">
        <v>2.3393000000000001E-2</v>
      </c>
      <c r="U96" s="17">
        <v>0.42374099999999998</v>
      </c>
      <c r="V96" s="17">
        <v>615.4</v>
      </c>
      <c r="W96" s="17">
        <v>2.4390000000000002E-3</v>
      </c>
      <c r="X96" s="17">
        <v>780</v>
      </c>
      <c r="Y96" s="17">
        <v>0</v>
      </c>
      <c r="Z96" s="17">
        <v>0</v>
      </c>
      <c r="AA96" s="17">
        <v>0.65190899999999996</v>
      </c>
      <c r="AB96" s="17">
        <v>2.63521E-2</v>
      </c>
      <c r="AC96" s="17">
        <v>3.2429800000000002E-2</v>
      </c>
      <c r="AD96" s="17">
        <v>0.25</v>
      </c>
      <c r="AE96" s="17">
        <v>1386.2</v>
      </c>
    </row>
    <row r="97" spans="1:31">
      <c r="A97" s="17">
        <v>84</v>
      </c>
      <c r="B97" s="19">
        <v>0.1481712962962963</v>
      </c>
      <c r="C97" s="17">
        <v>57.7</v>
      </c>
      <c r="D97" s="17">
        <v>0</v>
      </c>
      <c r="E97" s="17">
        <v>0</v>
      </c>
      <c r="F97" s="17">
        <v>0</v>
      </c>
      <c r="G97" s="17">
        <v>0.88248300000000002</v>
      </c>
      <c r="H97" s="17">
        <v>3.1534E-2</v>
      </c>
      <c r="I97" s="17">
        <v>5.4697999999999997E-2</v>
      </c>
      <c r="J97" s="17">
        <v>2.3164000000000001E-2</v>
      </c>
      <c r="K97" s="17">
        <v>0.423485</v>
      </c>
      <c r="L97" s="17">
        <v>663</v>
      </c>
      <c r="M97" s="17">
        <v>2.4390000000000002E-3</v>
      </c>
      <c r="N97" s="17">
        <v>1248</v>
      </c>
      <c r="O97" s="17">
        <v>0</v>
      </c>
      <c r="P97" s="17">
        <v>0</v>
      </c>
      <c r="Q97" s="17">
        <v>0.85145300000000002</v>
      </c>
      <c r="R97" s="17">
        <v>3.1292E-2</v>
      </c>
      <c r="S97" s="17">
        <v>5.4100000000000002E-2</v>
      </c>
      <c r="T97" s="17">
        <v>2.2807999999999998E-2</v>
      </c>
      <c r="U97" s="17">
        <v>0.42158400000000001</v>
      </c>
      <c r="V97" s="17">
        <v>731.9</v>
      </c>
      <c r="W97" s="17">
        <v>0.14408000000000001</v>
      </c>
      <c r="X97" s="17">
        <v>1604</v>
      </c>
      <c r="Y97" s="17">
        <v>0</v>
      </c>
      <c r="Z97" s="17">
        <v>0</v>
      </c>
      <c r="AA97" s="17">
        <v>0.64859100000000003</v>
      </c>
      <c r="AB97" s="17">
        <v>2.60856E-2</v>
      </c>
      <c r="AC97" s="17">
        <v>3.1887100000000002E-2</v>
      </c>
      <c r="AD97" s="17">
        <v>0.25</v>
      </c>
      <c r="AE97" s="17">
        <v>1252.7</v>
      </c>
    </row>
    <row r="98" spans="1:31">
      <c r="A98" s="17">
        <v>85</v>
      </c>
      <c r="B98" s="19">
        <v>0.14822916666666666</v>
      </c>
      <c r="C98" s="17">
        <v>58.3</v>
      </c>
      <c r="D98" s="17">
        <v>0</v>
      </c>
      <c r="E98" s="17">
        <v>0</v>
      </c>
      <c r="F98" s="17">
        <v>0</v>
      </c>
      <c r="G98" s="17">
        <v>0.83072299999999999</v>
      </c>
      <c r="H98" s="17">
        <v>3.5697E-2</v>
      </c>
      <c r="I98" s="17">
        <v>5.7197999999999999E-2</v>
      </c>
      <c r="J98" s="17">
        <v>2.1500999999999999E-2</v>
      </c>
      <c r="K98" s="17">
        <v>0.37590899999999999</v>
      </c>
      <c r="L98" s="17">
        <v>569.79999999999995</v>
      </c>
      <c r="M98" s="17">
        <v>2.4390000000000002E-3</v>
      </c>
      <c r="N98" s="17">
        <v>1508</v>
      </c>
      <c r="O98" s="17">
        <v>0</v>
      </c>
      <c r="P98" s="17">
        <v>0</v>
      </c>
      <c r="Q98" s="17">
        <v>0.78151499999999996</v>
      </c>
      <c r="R98" s="17">
        <v>3.1419999999999997E-2</v>
      </c>
      <c r="S98" s="17">
        <v>5.2981E-2</v>
      </c>
      <c r="T98" s="17">
        <v>2.1562000000000001E-2</v>
      </c>
      <c r="U98" s="17">
        <v>0.40696900000000003</v>
      </c>
      <c r="V98" s="17">
        <v>681.2</v>
      </c>
      <c r="W98" s="17">
        <v>2.4390000000000002E-3</v>
      </c>
      <c r="X98" s="17">
        <v>1238</v>
      </c>
      <c r="Y98" s="17">
        <v>0</v>
      </c>
      <c r="Z98" s="17">
        <v>0</v>
      </c>
      <c r="AA98" s="17">
        <v>0.62610600000000005</v>
      </c>
      <c r="AB98" s="17">
        <v>2.7042500000000001E-2</v>
      </c>
      <c r="AC98" s="17">
        <v>3.2002799999999998E-2</v>
      </c>
      <c r="AD98" s="17">
        <v>0.25</v>
      </c>
      <c r="AE98" s="17">
        <v>1457.7</v>
      </c>
    </row>
    <row r="99" spans="1:31">
      <c r="A99" s="17">
        <v>86</v>
      </c>
      <c r="B99" s="19">
        <v>0.14828703703703702</v>
      </c>
      <c r="C99" s="17">
        <v>59.7</v>
      </c>
      <c r="D99" s="17">
        <v>0</v>
      </c>
      <c r="E99" s="17">
        <v>0</v>
      </c>
      <c r="F99" s="17">
        <v>0</v>
      </c>
      <c r="G99" s="17">
        <v>0.89492799999999995</v>
      </c>
      <c r="H99" s="17">
        <v>3.3316999999999999E-2</v>
      </c>
      <c r="I99" s="17">
        <v>5.9156E-2</v>
      </c>
      <c r="J99" s="17">
        <v>2.5839999999999998E-2</v>
      </c>
      <c r="K99" s="17">
        <v>0.436803</v>
      </c>
      <c r="L99" s="17">
        <v>689.4</v>
      </c>
      <c r="M99" s="17">
        <v>2.4390000000000002E-3</v>
      </c>
      <c r="N99" s="17">
        <v>0</v>
      </c>
      <c r="O99" s="17">
        <v>0</v>
      </c>
      <c r="P99" s="17">
        <v>0</v>
      </c>
      <c r="Q99" s="17">
        <v>0.89104099999999997</v>
      </c>
      <c r="R99" s="17">
        <v>3.3180000000000001E-2</v>
      </c>
      <c r="S99" s="17">
        <v>5.9341999999999999E-2</v>
      </c>
      <c r="T99" s="17">
        <v>2.6162999999999999E-2</v>
      </c>
      <c r="U99" s="17">
        <v>0.44087799999999999</v>
      </c>
      <c r="V99" s="17">
        <v>646.79999999999995</v>
      </c>
      <c r="W99" s="17">
        <v>2.4390000000000002E-3</v>
      </c>
      <c r="X99" s="17">
        <v>835</v>
      </c>
      <c r="Y99" s="17">
        <v>0</v>
      </c>
      <c r="Z99" s="17">
        <v>0</v>
      </c>
    </row>
    <row r="100" spans="1:31">
      <c r="A100" s="17">
        <v>87</v>
      </c>
      <c r="B100" s="19">
        <v>0.14834490740740741</v>
      </c>
      <c r="C100" s="17">
        <v>60.8</v>
      </c>
      <c r="D100" s="17">
        <v>0</v>
      </c>
      <c r="E100" s="17">
        <v>0</v>
      </c>
      <c r="F100" s="17">
        <v>0</v>
      </c>
      <c r="G100" s="17">
        <v>0.86805600000000005</v>
      </c>
      <c r="H100" s="17">
        <v>3.1539999999999999E-2</v>
      </c>
      <c r="I100" s="17">
        <v>5.5794999999999997E-2</v>
      </c>
      <c r="J100" s="17">
        <v>2.4254999999999999E-2</v>
      </c>
      <c r="K100" s="17">
        <v>0.43472</v>
      </c>
      <c r="L100" s="17">
        <v>625.5</v>
      </c>
      <c r="M100" s="17">
        <v>2.4390000000000002E-3</v>
      </c>
      <c r="N100" s="17">
        <v>600</v>
      </c>
      <c r="O100" s="17">
        <v>0</v>
      </c>
      <c r="P100" s="17">
        <v>0</v>
      </c>
      <c r="Q100" s="17">
        <v>0.85570800000000002</v>
      </c>
      <c r="R100" s="17">
        <v>3.1539999999999999E-2</v>
      </c>
      <c r="S100" s="17">
        <v>5.4753999999999997E-2</v>
      </c>
      <c r="T100" s="17">
        <v>2.3213999999999999E-2</v>
      </c>
      <c r="U100" s="17">
        <v>0.42396899999999998</v>
      </c>
      <c r="V100" s="17">
        <v>628.6</v>
      </c>
      <c r="W100" s="17">
        <v>2.4390000000000002E-3</v>
      </c>
      <c r="X100" s="17">
        <v>1579</v>
      </c>
      <c r="Y100" s="17">
        <v>0</v>
      </c>
      <c r="Z100" s="17">
        <v>0</v>
      </c>
      <c r="AA100" s="17">
        <v>0.65225999999999995</v>
      </c>
      <c r="AB100" s="17">
        <v>1.2007200000000001E-2</v>
      </c>
      <c r="AC100" s="17">
        <v>3.18185E-2</v>
      </c>
      <c r="AD100" s="17">
        <v>0.25</v>
      </c>
      <c r="AE100" s="17">
        <v>1327.8</v>
      </c>
    </row>
    <row r="101" spans="1:31">
      <c r="A101" s="17">
        <v>88</v>
      </c>
      <c r="B101" s="19">
        <v>0.14839120370370371</v>
      </c>
      <c r="C101" s="17">
        <v>61</v>
      </c>
      <c r="D101" s="17">
        <v>0</v>
      </c>
      <c r="E101" s="17">
        <v>0</v>
      </c>
      <c r="F101" s="17">
        <v>0</v>
      </c>
      <c r="G101" s="17">
        <v>0.85551100000000002</v>
      </c>
      <c r="H101" s="17">
        <v>3.0414E-2</v>
      </c>
      <c r="I101" s="17">
        <v>5.4726999999999998E-2</v>
      </c>
      <c r="J101" s="17">
        <v>2.4313000000000001E-2</v>
      </c>
      <c r="K101" s="17">
        <v>0.44425399999999998</v>
      </c>
      <c r="L101" s="17">
        <v>559.70000000000005</v>
      </c>
      <c r="M101" s="17">
        <v>2.4390000000000002E-3</v>
      </c>
      <c r="N101" s="17">
        <v>2083</v>
      </c>
      <c r="O101" s="17">
        <v>0</v>
      </c>
      <c r="P101" s="17">
        <v>0</v>
      </c>
      <c r="Q101" s="17">
        <v>0.87302500000000005</v>
      </c>
      <c r="R101" s="17">
        <v>2.9957000000000001E-2</v>
      </c>
      <c r="S101" s="17">
        <v>5.0847000000000003E-2</v>
      </c>
      <c r="T101" s="17">
        <v>2.0889999999999999E-2</v>
      </c>
      <c r="U101" s="17">
        <v>0.41083799999999998</v>
      </c>
      <c r="V101" s="17">
        <v>620.5</v>
      </c>
      <c r="W101" s="17">
        <v>7.2328000000000003E-2</v>
      </c>
      <c r="X101" s="17">
        <v>914</v>
      </c>
      <c r="Y101" s="17">
        <v>0</v>
      </c>
      <c r="Z101" s="17">
        <v>0</v>
      </c>
      <c r="AA101" s="17">
        <v>0.63205900000000004</v>
      </c>
      <c r="AB101" s="17">
        <v>3.6355400000000003E-2</v>
      </c>
      <c r="AC101" s="17">
        <v>3.0716799999999999E-2</v>
      </c>
      <c r="AD101" s="17">
        <v>0.25</v>
      </c>
      <c r="AE101" s="17">
        <v>1483.9</v>
      </c>
    </row>
    <row r="102" spans="1:31">
      <c r="A102" s="17">
        <v>89</v>
      </c>
      <c r="B102" s="19">
        <v>0.14844907407407407</v>
      </c>
      <c r="C102" s="17">
        <v>62.5</v>
      </c>
      <c r="D102" s="17">
        <v>0</v>
      </c>
      <c r="E102" s="17">
        <v>0</v>
      </c>
      <c r="F102" s="17">
        <v>0</v>
      </c>
      <c r="G102" s="17">
        <v>0.82913000000000003</v>
      </c>
      <c r="H102" s="17">
        <v>2.9527000000000001E-2</v>
      </c>
      <c r="I102" s="17">
        <v>4.9522999999999998E-2</v>
      </c>
      <c r="J102" s="17">
        <v>1.9994999999999999E-2</v>
      </c>
      <c r="K102" s="17">
        <v>0.40376499999999999</v>
      </c>
      <c r="L102" s="17">
        <v>646.79999999999995</v>
      </c>
      <c r="M102" s="17">
        <v>2.4390000000000002E-3</v>
      </c>
      <c r="N102" s="17">
        <v>3089</v>
      </c>
      <c r="O102" s="17">
        <v>0</v>
      </c>
      <c r="P102" s="17">
        <v>0</v>
      </c>
      <c r="Q102" s="17">
        <v>0.76908200000000004</v>
      </c>
      <c r="R102" s="17">
        <v>3.1206999999999999E-2</v>
      </c>
      <c r="S102" s="17">
        <v>4.9914E-2</v>
      </c>
      <c r="T102" s="17">
        <v>1.8707000000000001E-2</v>
      </c>
      <c r="U102" s="17">
        <v>0.37478099999999998</v>
      </c>
      <c r="V102" s="17">
        <v>728.8</v>
      </c>
      <c r="W102" s="17">
        <v>0.56110899999999997</v>
      </c>
      <c r="X102" s="17">
        <v>0</v>
      </c>
      <c r="Y102" s="17">
        <v>0</v>
      </c>
      <c r="Z102" s="17">
        <v>0</v>
      </c>
      <c r="AA102" s="17">
        <v>0.57658600000000004</v>
      </c>
      <c r="AB102" s="17">
        <v>6.0731899999999998E-2</v>
      </c>
      <c r="AC102" s="17">
        <v>3.2343200000000003E-2</v>
      </c>
      <c r="AD102" s="17">
        <v>0.25</v>
      </c>
      <c r="AE102" s="17">
        <v>1284.0999999999999</v>
      </c>
    </row>
    <row r="103" spans="1:31">
      <c r="A103" s="17">
        <v>90</v>
      </c>
      <c r="B103" s="19">
        <v>0.14850694444444446</v>
      </c>
      <c r="C103" s="17">
        <v>63</v>
      </c>
      <c r="D103" s="17">
        <v>0</v>
      </c>
      <c r="E103" s="17">
        <v>0</v>
      </c>
      <c r="F103" s="17">
        <v>0</v>
      </c>
      <c r="G103" s="17">
        <v>0.89458499999999996</v>
      </c>
      <c r="H103" s="17">
        <v>3.3028000000000002E-2</v>
      </c>
      <c r="I103" s="17">
        <v>5.6374E-2</v>
      </c>
      <c r="J103" s="17">
        <v>2.3345999999999999E-2</v>
      </c>
      <c r="K103" s="17">
        <v>0.41412500000000002</v>
      </c>
      <c r="L103" s="17">
        <v>612.29999999999995</v>
      </c>
      <c r="M103" s="17">
        <v>8.5099999999999995E-2</v>
      </c>
      <c r="N103" s="17">
        <v>2011</v>
      </c>
      <c r="O103" s="17">
        <v>0</v>
      </c>
      <c r="P103" s="17">
        <v>0</v>
      </c>
      <c r="Q103" s="17">
        <v>0.79964500000000005</v>
      </c>
      <c r="R103" s="17">
        <v>3.1988000000000003E-2</v>
      </c>
      <c r="S103" s="17">
        <v>5.1104999999999998E-2</v>
      </c>
      <c r="T103" s="17">
        <v>1.9116999999999999E-2</v>
      </c>
      <c r="U103" s="17">
        <v>0.374081</v>
      </c>
      <c r="V103" s="17">
        <v>607.29999999999995</v>
      </c>
      <c r="W103" s="17">
        <v>2.4390000000000002E-3</v>
      </c>
      <c r="X103" s="17">
        <v>4344</v>
      </c>
      <c r="Y103" s="17">
        <v>0</v>
      </c>
      <c r="Z103" s="17">
        <v>0</v>
      </c>
      <c r="AA103" s="17">
        <v>0.57550900000000005</v>
      </c>
      <c r="AB103" s="17">
        <v>3.8327E-2</v>
      </c>
      <c r="AC103" s="17">
        <v>3.2720399999999997E-2</v>
      </c>
      <c r="AD103" s="17">
        <v>0.25</v>
      </c>
      <c r="AE103" s="17">
        <v>1356.4</v>
      </c>
    </row>
    <row r="104" spans="1:31">
      <c r="A104" s="17">
        <v>91</v>
      </c>
      <c r="B104" s="19">
        <v>0.14856481481481482</v>
      </c>
      <c r="C104" s="17">
        <v>64.8</v>
      </c>
      <c r="D104" s="17">
        <v>0</v>
      </c>
      <c r="E104" s="17">
        <v>0</v>
      </c>
      <c r="F104" s="17">
        <v>0</v>
      </c>
      <c r="G104" s="17">
        <v>0.79172699999999996</v>
      </c>
      <c r="H104" s="17">
        <v>3.0561999999999999E-2</v>
      </c>
      <c r="I104" s="17">
        <v>5.4171999999999998E-2</v>
      </c>
      <c r="J104" s="17">
        <v>2.3611E-2</v>
      </c>
      <c r="K104" s="17">
        <v>0.43584499999999998</v>
      </c>
      <c r="L104" s="17">
        <v>822.1</v>
      </c>
      <c r="M104" s="17">
        <v>0.180532</v>
      </c>
      <c r="N104" s="17">
        <v>3627</v>
      </c>
      <c r="O104" s="17">
        <v>0</v>
      </c>
      <c r="P104" s="17">
        <v>0</v>
      </c>
      <c r="Q104" s="17">
        <v>0.83449200000000001</v>
      </c>
      <c r="R104" s="17">
        <v>3.1316999999999998E-2</v>
      </c>
      <c r="S104" s="17">
        <v>5.2238E-2</v>
      </c>
      <c r="T104" s="17">
        <v>2.0920999999999999E-2</v>
      </c>
      <c r="U104" s="17">
        <v>0.400501</v>
      </c>
      <c r="V104" s="17">
        <v>649.9</v>
      </c>
      <c r="W104" s="17">
        <v>2.4390000000000002E-3</v>
      </c>
      <c r="X104" s="17">
        <v>581</v>
      </c>
      <c r="Y104" s="17">
        <v>0</v>
      </c>
      <c r="Z104" s="17">
        <v>0</v>
      </c>
      <c r="AA104" s="17">
        <v>0.61615600000000004</v>
      </c>
      <c r="AB104" s="17">
        <v>8.8002899999999995E-2</v>
      </c>
      <c r="AC104" s="17">
        <v>3.3157800000000001E-2</v>
      </c>
      <c r="AD104" s="17">
        <v>0.25</v>
      </c>
      <c r="AE104" s="17">
        <v>1010.3</v>
      </c>
    </row>
    <row r="105" spans="1:31">
      <c r="A105" s="17">
        <v>92</v>
      </c>
      <c r="B105" s="19">
        <v>0.14861111111111111</v>
      </c>
      <c r="C105" s="17">
        <v>65</v>
      </c>
      <c r="D105" s="17">
        <v>0</v>
      </c>
      <c r="E105" s="17">
        <v>0</v>
      </c>
      <c r="F105" s="17">
        <v>0</v>
      </c>
      <c r="G105" s="17">
        <v>0.79784200000000005</v>
      </c>
      <c r="H105" s="17">
        <v>3.0785E-2</v>
      </c>
      <c r="I105" s="17">
        <v>5.1235000000000003E-2</v>
      </c>
      <c r="J105" s="17">
        <v>2.0449999999999999E-2</v>
      </c>
      <c r="K105" s="17">
        <v>0.399146</v>
      </c>
      <c r="L105" s="17">
        <v>705.6</v>
      </c>
      <c r="M105" s="17">
        <v>8.9978000000000002E-2</v>
      </c>
      <c r="N105" s="17">
        <v>0</v>
      </c>
      <c r="O105" s="17">
        <v>0</v>
      </c>
      <c r="P105" s="17">
        <v>0</v>
      </c>
      <c r="Q105" s="17">
        <v>0.79761599999999999</v>
      </c>
      <c r="R105" s="17">
        <v>2.8507999999999999E-2</v>
      </c>
      <c r="S105" s="17">
        <v>4.8594999999999999E-2</v>
      </c>
      <c r="T105" s="17">
        <v>2.0087000000000001E-2</v>
      </c>
      <c r="U105" s="17">
        <v>0.413358</v>
      </c>
      <c r="V105" s="17">
        <v>676.2</v>
      </c>
      <c r="W105" s="17">
        <v>2.4390000000000002E-3</v>
      </c>
      <c r="X105" s="17">
        <v>724</v>
      </c>
      <c r="Y105" s="17">
        <v>0</v>
      </c>
      <c r="Z105" s="17">
        <v>0</v>
      </c>
    </row>
    <row r="106" spans="1:31">
      <c r="A106" s="17">
        <v>93</v>
      </c>
      <c r="B106" s="19">
        <v>0.14866898148148147</v>
      </c>
      <c r="C106" s="17">
        <v>66.099999999999994</v>
      </c>
      <c r="D106" s="17">
        <v>0</v>
      </c>
      <c r="E106" s="17">
        <v>0</v>
      </c>
      <c r="F106" s="17">
        <v>0</v>
      </c>
      <c r="G106" s="17">
        <v>0.81360299999999997</v>
      </c>
      <c r="H106" s="17">
        <v>2.9243999999999999E-2</v>
      </c>
      <c r="I106" s="17">
        <v>4.9225999999999999E-2</v>
      </c>
      <c r="J106" s="17">
        <v>1.9980999999999999E-2</v>
      </c>
      <c r="K106" s="17">
        <v>0.405916</v>
      </c>
      <c r="L106" s="17">
        <v>835.3</v>
      </c>
      <c r="M106" s="17">
        <v>0.17751700000000001</v>
      </c>
      <c r="N106" s="17">
        <v>0</v>
      </c>
      <c r="O106" s="17">
        <v>0</v>
      </c>
      <c r="P106" s="17">
        <v>0</v>
      </c>
      <c r="Q106" s="17">
        <v>0.82008599999999998</v>
      </c>
      <c r="R106" s="17">
        <v>2.6869000000000001E-2</v>
      </c>
      <c r="S106" s="17">
        <v>4.9258999999999997E-2</v>
      </c>
      <c r="T106" s="17">
        <v>2.239E-2</v>
      </c>
      <c r="U106" s="17">
        <v>0.45452900000000002</v>
      </c>
      <c r="V106" s="17">
        <v>705.6</v>
      </c>
      <c r="W106" s="17">
        <v>2.4390000000000002E-3</v>
      </c>
      <c r="X106" s="17">
        <v>1441</v>
      </c>
      <c r="Y106" s="17">
        <v>0</v>
      </c>
      <c r="Z106" s="17">
        <v>0</v>
      </c>
    </row>
    <row r="107" spans="1:31">
      <c r="A107" s="17">
        <v>94</v>
      </c>
      <c r="B107" s="19">
        <v>0.14872685185185186</v>
      </c>
      <c r="C107" s="17">
        <v>67.400000000000006</v>
      </c>
      <c r="D107" s="17">
        <v>0</v>
      </c>
      <c r="E107" s="17">
        <v>0</v>
      </c>
      <c r="F107" s="17">
        <v>0</v>
      </c>
      <c r="G107" s="17">
        <v>0.79907099999999998</v>
      </c>
      <c r="H107" s="17">
        <v>2.9007000000000002E-2</v>
      </c>
      <c r="I107" s="17">
        <v>4.9689999999999998E-2</v>
      </c>
      <c r="J107" s="17">
        <v>2.0683E-2</v>
      </c>
      <c r="K107" s="17">
        <v>0.41624499999999998</v>
      </c>
      <c r="L107" s="17">
        <v>564.70000000000005</v>
      </c>
      <c r="M107" s="17">
        <v>2.4390000000000002E-3</v>
      </c>
      <c r="N107" s="17">
        <v>3163</v>
      </c>
      <c r="O107" s="17">
        <v>0</v>
      </c>
      <c r="P107" s="17">
        <v>0</v>
      </c>
      <c r="Q107" s="17">
        <v>0.72319299999999997</v>
      </c>
      <c r="R107" s="17">
        <v>2.9270000000000001E-2</v>
      </c>
      <c r="S107" s="17">
        <v>4.9070000000000003E-2</v>
      </c>
      <c r="T107" s="17">
        <v>1.9800000000000002E-2</v>
      </c>
      <c r="U107" s="17">
        <v>0.40350000000000003</v>
      </c>
      <c r="V107" s="17">
        <v>740.1</v>
      </c>
      <c r="W107" s="17">
        <v>2.4390000000000002E-3</v>
      </c>
      <c r="X107" s="17">
        <v>11397</v>
      </c>
      <c r="Y107" s="17">
        <v>0</v>
      </c>
      <c r="Z107" s="17">
        <v>0</v>
      </c>
      <c r="AA107" s="17">
        <v>0.62076900000000002</v>
      </c>
      <c r="AB107" s="17">
        <v>5.4642400000000001E-2</v>
      </c>
      <c r="AC107" s="17">
        <v>3.0352400000000002E-2</v>
      </c>
      <c r="AD107" s="17">
        <v>0.25</v>
      </c>
      <c r="AE107" s="17">
        <v>1470.7</v>
      </c>
    </row>
    <row r="108" spans="1:31">
      <c r="A108" s="17">
        <v>95</v>
      </c>
      <c r="B108" s="19">
        <v>0.14878472222222222</v>
      </c>
      <c r="C108" s="17">
        <v>67.599999999999994</v>
      </c>
      <c r="D108" s="17">
        <v>0</v>
      </c>
      <c r="E108" s="17">
        <v>0</v>
      </c>
      <c r="F108" s="17">
        <v>0</v>
      </c>
      <c r="G108" s="17">
        <v>0.77427900000000005</v>
      </c>
      <c r="H108" s="17">
        <v>3.1877000000000003E-2</v>
      </c>
      <c r="I108" s="17">
        <v>5.1268000000000001E-2</v>
      </c>
      <c r="J108" s="17">
        <v>1.9390999999999999E-2</v>
      </c>
      <c r="K108" s="17">
        <v>0.37823400000000001</v>
      </c>
      <c r="L108" s="17">
        <v>556.6</v>
      </c>
      <c r="M108" s="17">
        <v>2.4390000000000002E-3</v>
      </c>
      <c r="N108" s="17">
        <v>3209</v>
      </c>
      <c r="O108" s="17">
        <v>0</v>
      </c>
      <c r="P108" s="17">
        <v>0</v>
      </c>
      <c r="Q108" s="17">
        <v>0.81268399999999996</v>
      </c>
      <c r="R108" s="17">
        <v>2.9241E-2</v>
      </c>
      <c r="S108" s="17">
        <v>4.9813000000000003E-2</v>
      </c>
      <c r="T108" s="17">
        <v>2.0572E-2</v>
      </c>
      <c r="U108" s="17">
        <v>0.412991</v>
      </c>
      <c r="V108" s="17">
        <v>654.9</v>
      </c>
      <c r="W108" s="17">
        <v>2.4390000000000002E-3</v>
      </c>
      <c r="X108" s="17">
        <v>1001</v>
      </c>
      <c r="Y108" s="17">
        <v>0</v>
      </c>
      <c r="Z108" s="17">
        <v>0</v>
      </c>
      <c r="AA108" s="17">
        <v>0.63536999999999999</v>
      </c>
      <c r="AB108" s="17">
        <v>5.4633099999999997E-2</v>
      </c>
      <c r="AC108" s="17">
        <v>3.0364499999999999E-2</v>
      </c>
      <c r="AD108" s="17">
        <v>0.25</v>
      </c>
      <c r="AE108" s="17">
        <v>1492.2</v>
      </c>
    </row>
    <row r="109" spans="1:31">
      <c r="A109" s="17">
        <v>96</v>
      </c>
      <c r="B109" s="19">
        <v>0.14884259259259261</v>
      </c>
      <c r="C109" s="17">
        <v>69.599999999999994</v>
      </c>
      <c r="D109" s="17">
        <v>0</v>
      </c>
      <c r="E109" s="17">
        <v>0</v>
      </c>
      <c r="F109" s="17">
        <v>0</v>
      </c>
      <c r="G109" s="17">
        <v>0.85637099999999999</v>
      </c>
      <c r="H109" s="17">
        <v>2.5087999999999999E-2</v>
      </c>
      <c r="I109" s="17">
        <v>4.7572000000000003E-2</v>
      </c>
      <c r="J109" s="17">
        <v>2.2484000000000001E-2</v>
      </c>
      <c r="K109" s="17">
        <v>0.47262799999999999</v>
      </c>
      <c r="L109" s="17">
        <v>723.8</v>
      </c>
      <c r="M109" s="17">
        <v>2.4390000000000002E-3</v>
      </c>
      <c r="N109" s="17">
        <v>2889</v>
      </c>
      <c r="O109" s="17">
        <v>0</v>
      </c>
      <c r="P109" s="17">
        <v>0</v>
      </c>
      <c r="Q109" s="17">
        <v>0.81120999999999999</v>
      </c>
      <c r="R109" s="17">
        <v>2.7872000000000001E-2</v>
      </c>
      <c r="S109" s="17">
        <v>4.6981000000000002E-2</v>
      </c>
      <c r="T109" s="17">
        <v>1.9109000000000001E-2</v>
      </c>
      <c r="U109" s="17">
        <v>0.40673199999999998</v>
      </c>
      <c r="V109" s="17">
        <v>628.6</v>
      </c>
      <c r="W109" s="17">
        <v>2.4390000000000002E-3</v>
      </c>
      <c r="X109" s="17">
        <v>3105</v>
      </c>
      <c r="Y109" s="17">
        <v>0</v>
      </c>
      <c r="Z109" s="17">
        <v>0</v>
      </c>
      <c r="AA109" s="17">
        <v>0.62574200000000002</v>
      </c>
      <c r="AB109" s="17">
        <v>6.33663E-2</v>
      </c>
      <c r="AC109" s="17">
        <v>2.9083100000000001E-2</v>
      </c>
      <c r="AD109" s="17">
        <v>0.25</v>
      </c>
      <c r="AE109" s="17">
        <v>1147.5</v>
      </c>
    </row>
    <row r="110" spans="1:31">
      <c r="A110" s="17">
        <v>97</v>
      </c>
      <c r="B110" s="19">
        <v>0.14888888888888888</v>
      </c>
      <c r="C110" s="17">
        <v>69.8</v>
      </c>
      <c r="D110" s="17">
        <v>0</v>
      </c>
      <c r="E110" s="17">
        <v>0</v>
      </c>
      <c r="F110" s="17">
        <v>0</v>
      </c>
      <c r="G110" s="17">
        <v>0.85553199999999996</v>
      </c>
      <c r="H110" s="17">
        <v>2.9353000000000001E-2</v>
      </c>
      <c r="I110" s="17">
        <v>4.8597000000000001E-2</v>
      </c>
      <c r="J110" s="17">
        <v>1.9244000000000001E-2</v>
      </c>
      <c r="K110" s="17">
        <v>0.39599200000000001</v>
      </c>
      <c r="L110" s="17">
        <v>594.20000000000005</v>
      </c>
      <c r="M110" s="17">
        <v>2.4390000000000002E-3</v>
      </c>
      <c r="N110" s="17">
        <v>0</v>
      </c>
      <c r="O110" s="17">
        <v>0</v>
      </c>
      <c r="P110" s="17">
        <v>0</v>
      </c>
      <c r="Q110" s="17">
        <v>0.847688</v>
      </c>
      <c r="R110" s="17">
        <v>2.9960000000000001E-2</v>
      </c>
      <c r="S110" s="17">
        <v>5.0090000000000003E-2</v>
      </c>
      <c r="T110" s="17">
        <v>2.0129000000000001E-2</v>
      </c>
      <c r="U110" s="17">
        <v>0.401864</v>
      </c>
      <c r="V110" s="17">
        <v>671.2</v>
      </c>
      <c r="W110" s="17">
        <v>2.4390000000000002E-3</v>
      </c>
      <c r="X110" s="17">
        <v>1229</v>
      </c>
      <c r="Y110" s="17">
        <v>0</v>
      </c>
      <c r="Z110" s="17">
        <v>0</v>
      </c>
    </row>
    <row r="111" spans="1:31">
      <c r="A111" s="17">
        <v>98</v>
      </c>
      <c r="B111" s="19">
        <v>0.14894675925925926</v>
      </c>
      <c r="C111" s="17">
        <v>71</v>
      </c>
      <c r="D111" s="17">
        <v>0</v>
      </c>
      <c r="E111" s="17">
        <v>0</v>
      </c>
      <c r="F111" s="17">
        <v>0</v>
      </c>
      <c r="G111" s="17">
        <v>0.81275799999999998</v>
      </c>
      <c r="H111" s="17">
        <v>2.8114E-2</v>
      </c>
      <c r="I111" s="17">
        <v>4.7786000000000002E-2</v>
      </c>
      <c r="J111" s="17">
        <v>1.9671000000000001E-2</v>
      </c>
      <c r="K111" s="17">
        <v>0.411661</v>
      </c>
      <c r="L111" s="17">
        <v>715.7</v>
      </c>
      <c r="M111" s="17">
        <v>3.5875999999999998E-2</v>
      </c>
      <c r="N111" s="17">
        <v>1752</v>
      </c>
      <c r="O111" s="17">
        <v>0</v>
      </c>
      <c r="P111" s="17">
        <v>0</v>
      </c>
      <c r="Q111" s="17">
        <v>0.76191900000000001</v>
      </c>
      <c r="R111" s="17">
        <v>2.9354999999999999E-2</v>
      </c>
      <c r="S111" s="17">
        <v>4.9678E-2</v>
      </c>
      <c r="T111" s="17">
        <v>2.0323000000000001E-2</v>
      </c>
      <c r="U111" s="17">
        <v>0.40909400000000001</v>
      </c>
      <c r="V111" s="17">
        <v>612.29999999999995</v>
      </c>
      <c r="W111" s="17">
        <v>2.4390000000000002E-3</v>
      </c>
      <c r="X111" s="17">
        <v>809</v>
      </c>
      <c r="Y111" s="17">
        <v>0</v>
      </c>
      <c r="Z111" s="17">
        <v>0</v>
      </c>
      <c r="AA111" s="17">
        <v>0.62937500000000002</v>
      </c>
      <c r="AB111" s="17">
        <v>3.8981700000000001E-2</v>
      </c>
      <c r="AC111" s="17">
        <v>3.01471E-2</v>
      </c>
      <c r="AD111" s="17">
        <v>0.25</v>
      </c>
      <c r="AE111" s="17">
        <v>1160.5</v>
      </c>
    </row>
    <row r="112" spans="1:31">
      <c r="A112" s="17">
        <v>99</v>
      </c>
      <c r="B112" s="19">
        <v>0.14900462962962963</v>
      </c>
      <c r="C112" s="17">
        <v>71.900000000000006</v>
      </c>
      <c r="D112" s="17">
        <v>0</v>
      </c>
      <c r="E112" s="17">
        <v>0</v>
      </c>
      <c r="F112" s="17">
        <v>0</v>
      </c>
      <c r="G112" s="17">
        <v>0.81722099999999998</v>
      </c>
      <c r="H112" s="17">
        <v>2.6914E-2</v>
      </c>
      <c r="I112" s="17">
        <v>4.6826E-2</v>
      </c>
      <c r="J112" s="17">
        <v>1.9911000000000002E-2</v>
      </c>
      <c r="K112" s="17">
        <v>0.42522300000000002</v>
      </c>
      <c r="L112" s="17">
        <v>551.6</v>
      </c>
      <c r="M112" s="17">
        <v>2.4390000000000002E-3</v>
      </c>
      <c r="N112" s="17">
        <v>633</v>
      </c>
      <c r="O112" s="17">
        <v>0</v>
      </c>
      <c r="P112" s="17">
        <v>0</v>
      </c>
      <c r="Q112" s="17">
        <v>0.82051499999999999</v>
      </c>
      <c r="R112" s="17">
        <v>2.6595000000000001E-2</v>
      </c>
      <c r="S112" s="17">
        <v>4.5969999999999997E-2</v>
      </c>
      <c r="T112" s="17">
        <v>1.9375E-2</v>
      </c>
      <c r="U112" s="17">
        <v>0.42147699999999999</v>
      </c>
      <c r="V112" s="17">
        <v>607.29999999999995</v>
      </c>
      <c r="W112" s="17">
        <v>2.4390000000000002E-3</v>
      </c>
      <c r="X112" s="17">
        <v>3045</v>
      </c>
      <c r="Y112" s="17">
        <v>0</v>
      </c>
      <c r="Z112" s="17">
        <v>0</v>
      </c>
      <c r="AA112" s="17">
        <v>0.64842599999999995</v>
      </c>
      <c r="AB112" s="17">
        <v>1.1173199999999999E-2</v>
      </c>
      <c r="AC112" s="17">
        <v>2.68112E-2</v>
      </c>
      <c r="AD112" s="17">
        <v>0.25</v>
      </c>
      <c r="AE112" s="17">
        <v>1505.8</v>
      </c>
    </row>
    <row r="113" spans="1:31">
      <c r="A113" s="17">
        <v>100</v>
      </c>
      <c r="B113" s="19">
        <v>0.14906250000000001</v>
      </c>
      <c r="C113" s="17">
        <v>72.3</v>
      </c>
      <c r="D113" s="17">
        <v>0</v>
      </c>
      <c r="E113" s="17">
        <v>0</v>
      </c>
      <c r="F113" s="17">
        <v>0</v>
      </c>
      <c r="G113" s="17">
        <v>0.77883000000000002</v>
      </c>
      <c r="H113" s="17">
        <v>2.2689000000000001E-2</v>
      </c>
      <c r="I113" s="17">
        <v>4.3861999999999998E-2</v>
      </c>
      <c r="J113" s="17">
        <v>2.1173000000000001E-2</v>
      </c>
      <c r="K113" s="17">
        <v>0.482711</v>
      </c>
      <c r="L113" s="17">
        <v>671.2</v>
      </c>
      <c r="M113" s="17">
        <v>2.4390000000000002E-3</v>
      </c>
      <c r="N113" s="17">
        <v>2072</v>
      </c>
      <c r="O113" s="17">
        <v>0</v>
      </c>
      <c r="P113" s="17">
        <v>0</v>
      </c>
      <c r="Q113" s="17">
        <v>0.73936299999999999</v>
      </c>
      <c r="R113" s="17">
        <v>2.8582E-2</v>
      </c>
      <c r="S113" s="17">
        <v>4.6959000000000001E-2</v>
      </c>
      <c r="T113" s="17">
        <v>1.8377000000000001E-2</v>
      </c>
      <c r="U113" s="17">
        <v>0.39134999999999998</v>
      </c>
      <c r="V113" s="17">
        <v>577.9</v>
      </c>
      <c r="W113" s="17">
        <v>2.4390000000000002E-3</v>
      </c>
      <c r="X113" s="17">
        <v>921</v>
      </c>
      <c r="Y113" s="17">
        <v>0</v>
      </c>
      <c r="Z113" s="17">
        <v>0</v>
      </c>
      <c r="AA113" s="17">
        <v>0.60207599999999994</v>
      </c>
      <c r="AB113" s="17">
        <v>4.3055799999999998E-2</v>
      </c>
      <c r="AC113" s="17">
        <v>2.93729E-2</v>
      </c>
      <c r="AD113" s="17">
        <v>0.25</v>
      </c>
      <c r="AE113" s="17">
        <v>1237.5</v>
      </c>
    </row>
    <row r="114" spans="1:31">
      <c r="A114" s="17">
        <v>101</v>
      </c>
      <c r="B114" s="19">
        <v>0.14910879629629628</v>
      </c>
      <c r="C114" s="17">
        <v>74.099999999999994</v>
      </c>
      <c r="D114" s="17">
        <v>0</v>
      </c>
      <c r="E114" s="17">
        <v>0</v>
      </c>
      <c r="F114" s="17">
        <v>0</v>
      </c>
      <c r="G114" s="17">
        <v>0.81639300000000004</v>
      </c>
      <c r="H114" s="17">
        <v>2.1554E-2</v>
      </c>
      <c r="I114" s="17">
        <v>4.0367E-2</v>
      </c>
      <c r="J114" s="17">
        <v>1.8813E-2</v>
      </c>
      <c r="K114" s="17">
        <v>0.46605000000000002</v>
      </c>
      <c r="L114" s="17">
        <v>822.1</v>
      </c>
      <c r="M114" s="17">
        <v>0.38603100000000001</v>
      </c>
      <c r="N114" s="17">
        <v>2255</v>
      </c>
      <c r="O114" s="17">
        <v>0</v>
      </c>
      <c r="P114" s="17">
        <v>0</v>
      </c>
      <c r="Q114" s="17">
        <v>0.72004100000000004</v>
      </c>
      <c r="R114" s="17">
        <v>2.5669999999999998E-2</v>
      </c>
      <c r="S114" s="17">
        <v>3.9979000000000001E-2</v>
      </c>
      <c r="T114" s="17">
        <v>1.4309000000000001E-2</v>
      </c>
      <c r="U114" s="17">
        <v>0.35790499999999997</v>
      </c>
      <c r="V114" s="17">
        <v>517.1</v>
      </c>
      <c r="W114" s="17">
        <v>2.4390000000000002E-3</v>
      </c>
      <c r="X114" s="17">
        <v>2142</v>
      </c>
      <c r="Y114" s="17">
        <v>0</v>
      </c>
      <c r="Z114" s="17">
        <v>0</v>
      </c>
      <c r="AA114" s="17">
        <v>0.55062299999999997</v>
      </c>
      <c r="AB114" s="17">
        <v>5.6585700000000003E-2</v>
      </c>
      <c r="AC114" s="17">
        <v>2.6480099999999999E-2</v>
      </c>
      <c r="AD114" s="17">
        <v>0.25</v>
      </c>
      <c r="AE114" s="17">
        <v>1010.3</v>
      </c>
    </row>
    <row r="115" spans="1:31">
      <c r="A115" s="17">
        <v>102</v>
      </c>
      <c r="B115" s="19">
        <v>0.14916666666666667</v>
      </c>
      <c r="C115" s="17">
        <v>74.7</v>
      </c>
      <c r="D115" s="17">
        <v>0</v>
      </c>
      <c r="E115" s="17">
        <v>0</v>
      </c>
      <c r="F115" s="17">
        <v>0</v>
      </c>
      <c r="G115" s="17">
        <v>0.74514999999999998</v>
      </c>
      <c r="H115" s="17">
        <v>2.5416000000000001E-2</v>
      </c>
      <c r="I115" s="17">
        <v>4.1397000000000003E-2</v>
      </c>
      <c r="J115" s="17">
        <v>1.5980999999999999E-2</v>
      </c>
      <c r="K115" s="17">
        <v>0.38604899999999998</v>
      </c>
      <c r="L115" s="17">
        <v>663</v>
      </c>
      <c r="M115" s="17">
        <v>2.4390000000000002E-3</v>
      </c>
      <c r="N115" s="17">
        <v>1255</v>
      </c>
      <c r="O115" s="17">
        <v>0</v>
      </c>
      <c r="P115" s="17">
        <v>0</v>
      </c>
      <c r="Q115" s="17">
        <v>0.73787599999999998</v>
      </c>
      <c r="R115" s="17">
        <v>2.2231000000000001E-2</v>
      </c>
      <c r="S115" s="17">
        <v>4.0875000000000002E-2</v>
      </c>
      <c r="T115" s="17">
        <v>1.8644000000000001E-2</v>
      </c>
      <c r="U115" s="17">
        <v>0.456125</v>
      </c>
      <c r="V115" s="17">
        <v>668.1</v>
      </c>
      <c r="W115" s="17">
        <v>2.4390000000000002E-3</v>
      </c>
      <c r="X115" s="17">
        <v>1045</v>
      </c>
      <c r="Y115" s="17">
        <v>0</v>
      </c>
      <c r="Z115" s="17">
        <v>0</v>
      </c>
      <c r="AA115" s="17">
        <v>0.70172999999999996</v>
      </c>
      <c r="AB115" s="17">
        <v>2.6220400000000001E-2</v>
      </c>
      <c r="AC115" s="17">
        <v>2.2719699999999999E-2</v>
      </c>
      <c r="AD115" s="17">
        <v>0.25</v>
      </c>
      <c r="AE115" s="17">
        <v>1252.7</v>
      </c>
    </row>
    <row r="116" spans="1:31">
      <c r="A116" s="17">
        <v>103</v>
      </c>
      <c r="B116" s="19">
        <v>0.14922453703703703</v>
      </c>
      <c r="C116" s="17">
        <v>75.2</v>
      </c>
      <c r="D116" s="17">
        <v>0</v>
      </c>
      <c r="E116" s="17">
        <v>0</v>
      </c>
      <c r="F116" s="17">
        <v>0</v>
      </c>
      <c r="G116" s="17">
        <v>0.69823400000000002</v>
      </c>
      <c r="H116" s="17">
        <v>2.2898999999999999E-2</v>
      </c>
      <c r="I116" s="17">
        <v>4.1443000000000001E-2</v>
      </c>
      <c r="J116" s="17">
        <v>1.8544999999999999E-2</v>
      </c>
      <c r="K116" s="17">
        <v>0.447467</v>
      </c>
      <c r="L116" s="17">
        <v>718.8</v>
      </c>
      <c r="M116" s="17">
        <v>2.4390000000000002E-3</v>
      </c>
      <c r="N116" s="17">
        <v>2406</v>
      </c>
      <c r="O116" s="17">
        <v>0</v>
      </c>
      <c r="P116" s="17">
        <v>0</v>
      </c>
      <c r="Q116" s="17">
        <v>0.65618799999999999</v>
      </c>
      <c r="R116" s="17">
        <v>2.5062999999999998E-2</v>
      </c>
      <c r="S116" s="17">
        <v>4.0209000000000002E-2</v>
      </c>
      <c r="T116" s="17">
        <v>1.5147000000000001E-2</v>
      </c>
      <c r="U116" s="17">
        <v>0.376697</v>
      </c>
      <c r="V116" s="17">
        <v>559.70000000000005</v>
      </c>
      <c r="W116" s="17">
        <v>2.4390000000000002E-3</v>
      </c>
      <c r="X116" s="17">
        <v>1464</v>
      </c>
      <c r="Y116" s="17">
        <v>0</v>
      </c>
      <c r="Z116" s="17">
        <v>0</v>
      </c>
      <c r="AA116" s="17">
        <v>0.57953399999999999</v>
      </c>
      <c r="AB116" s="17">
        <v>5.2996799999999997E-2</v>
      </c>
      <c r="AC116" s="17">
        <v>2.5865200000000001E-2</v>
      </c>
      <c r="AD116" s="17">
        <v>0.25</v>
      </c>
      <c r="AE116" s="17">
        <v>1155.5</v>
      </c>
    </row>
    <row r="117" spans="1:31">
      <c r="A117" s="17">
        <v>104</v>
      </c>
      <c r="B117" s="19">
        <v>0.14928240740740742</v>
      </c>
      <c r="C117" s="17">
        <v>77</v>
      </c>
      <c r="D117" s="17">
        <v>0</v>
      </c>
      <c r="E117" s="17">
        <v>0</v>
      </c>
      <c r="F117" s="17">
        <v>0</v>
      </c>
      <c r="G117" s="17">
        <v>0.781057</v>
      </c>
      <c r="H117" s="17">
        <v>1.9677E-2</v>
      </c>
      <c r="I117" s="17">
        <v>4.0820000000000002E-2</v>
      </c>
      <c r="J117" s="17">
        <v>2.1142000000000001E-2</v>
      </c>
      <c r="K117" s="17">
        <v>0.51794300000000004</v>
      </c>
      <c r="L117" s="17">
        <v>792.7</v>
      </c>
      <c r="M117" s="17">
        <v>2.4390000000000002E-3</v>
      </c>
      <c r="N117" s="17">
        <v>824</v>
      </c>
      <c r="O117" s="17">
        <v>0</v>
      </c>
      <c r="P117" s="17">
        <v>0</v>
      </c>
      <c r="Q117" s="17">
        <v>0.65799399999999997</v>
      </c>
      <c r="R117" s="17">
        <v>2.0730999999999999E-2</v>
      </c>
      <c r="S117" s="17">
        <v>3.653E-2</v>
      </c>
      <c r="T117" s="17">
        <v>1.5799000000000001E-2</v>
      </c>
      <c r="U117" s="17">
        <v>0.432502</v>
      </c>
      <c r="V117" s="17">
        <v>663</v>
      </c>
      <c r="W117" s="17">
        <v>2.4390000000000002E-3</v>
      </c>
      <c r="X117" s="17">
        <v>939</v>
      </c>
      <c r="Y117" s="17">
        <v>0</v>
      </c>
      <c r="Z117" s="17">
        <v>0</v>
      </c>
      <c r="AA117" s="17">
        <v>0.66538699999999995</v>
      </c>
      <c r="AB117" s="17">
        <v>2.07093E-2</v>
      </c>
      <c r="AC117" s="17">
        <v>2.10581E-2</v>
      </c>
      <c r="AD117" s="17">
        <v>0.25</v>
      </c>
      <c r="AE117" s="17">
        <v>1047.8</v>
      </c>
    </row>
    <row r="118" spans="1:31">
      <c r="A118" s="17">
        <v>105</v>
      </c>
      <c r="B118" s="19">
        <v>0.14934027777777778</v>
      </c>
      <c r="C118" s="17">
        <v>77.400000000000006</v>
      </c>
      <c r="D118" s="17">
        <v>0</v>
      </c>
      <c r="E118" s="17">
        <v>0</v>
      </c>
      <c r="F118" s="17">
        <v>0</v>
      </c>
      <c r="G118" s="17">
        <v>0.757656</v>
      </c>
      <c r="H118" s="17">
        <v>2.5135000000000001E-2</v>
      </c>
      <c r="I118" s="17">
        <v>4.4443000000000003E-2</v>
      </c>
      <c r="J118" s="17">
        <v>1.9309E-2</v>
      </c>
      <c r="K118" s="17">
        <v>0.43446000000000001</v>
      </c>
      <c r="L118" s="17">
        <v>633.6</v>
      </c>
      <c r="M118" s="17">
        <v>0.15986700000000001</v>
      </c>
      <c r="N118" s="17">
        <v>0</v>
      </c>
      <c r="O118" s="17">
        <v>0</v>
      </c>
      <c r="P118" s="17">
        <v>0</v>
      </c>
      <c r="Q118" s="17">
        <v>0.65563899999999997</v>
      </c>
      <c r="R118" s="17">
        <v>2.0598999999999999E-2</v>
      </c>
      <c r="S118" s="17">
        <v>3.6216999999999999E-2</v>
      </c>
      <c r="T118" s="17">
        <v>1.5618999999999999E-2</v>
      </c>
      <c r="U118" s="17">
        <v>0.431251</v>
      </c>
      <c r="V118" s="17">
        <v>771.4</v>
      </c>
      <c r="W118" s="17">
        <v>5.6541000000000001E-2</v>
      </c>
      <c r="X118" s="17">
        <v>521</v>
      </c>
      <c r="Y118" s="17">
        <v>0</v>
      </c>
      <c r="Z118" s="17">
        <v>0</v>
      </c>
    </row>
    <row r="119" spans="1:31">
      <c r="A119" s="17">
        <v>106</v>
      </c>
      <c r="B119" s="19">
        <v>0.14938657407407407</v>
      </c>
      <c r="C119" s="17">
        <v>78.3</v>
      </c>
      <c r="D119" s="17">
        <v>0</v>
      </c>
      <c r="E119" s="17">
        <v>0</v>
      </c>
      <c r="F119" s="17">
        <v>0</v>
      </c>
      <c r="G119" s="17">
        <v>0.71723300000000001</v>
      </c>
      <c r="H119" s="17">
        <v>2.2047000000000001E-2</v>
      </c>
      <c r="I119" s="17">
        <v>3.7884000000000001E-2</v>
      </c>
      <c r="J119" s="17">
        <v>1.5837E-2</v>
      </c>
      <c r="K119" s="17">
        <v>0.41803299999999999</v>
      </c>
      <c r="L119" s="17">
        <v>731.9</v>
      </c>
      <c r="M119" s="17">
        <v>2.4390000000000002E-3</v>
      </c>
      <c r="N119" s="17">
        <v>1915</v>
      </c>
      <c r="O119" s="17">
        <v>0</v>
      </c>
      <c r="P119" s="17">
        <v>0</v>
      </c>
      <c r="Q119" s="17">
        <v>0.77153400000000005</v>
      </c>
      <c r="R119" s="17">
        <v>1.9841000000000001E-2</v>
      </c>
      <c r="S119" s="17">
        <v>3.6954000000000001E-2</v>
      </c>
      <c r="T119" s="17">
        <v>1.7113E-2</v>
      </c>
      <c r="U119" s="17">
        <v>0.46309400000000001</v>
      </c>
      <c r="V119" s="17">
        <v>697.5</v>
      </c>
      <c r="W119" s="17">
        <v>0.23161899999999999</v>
      </c>
      <c r="X119" s="17">
        <v>804</v>
      </c>
      <c r="Y119" s="17">
        <v>0</v>
      </c>
      <c r="Z119" s="17">
        <v>0</v>
      </c>
      <c r="AA119" s="17">
        <v>0.712453</v>
      </c>
      <c r="AB119" s="17">
        <v>4.3391699999999998E-2</v>
      </c>
      <c r="AC119" s="17">
        <v>2.0583500000000001E-2</v>
      </c>
      <c r="AD119" s="17">
        <v>0.25</v>
      </c>
      <c r="AE119" s="17">
        <v>1134.8</v>
      </c>
    </row>
    <row r="120" spans="1:31">
      <c r="A120" s="17">
        <v>107</v>
      </c>
      <c r="B120" s="19">
        <v>0.14944444444444446</v>
      </c>
      <c r="C120" s="17">
        <v>80</v>
      </c>
      <c r="D120" s="17">
        <v>0</v>
      </c>
      <c r="E120" s="17">
        <v>0</v>
      </c>
      <c r="F120" s="17">
        <v>0</v>
      </c>
      <c r="G120" s="17">
        <v>0.69898300000000002</v>
      </c>
      <c r="H120" s="17">
        <v>2.3174E-2</v>
      </c>
      <c r="I120" s="17">
        <v>3.6512000000000003E-2</v>
      </c>
      <c r="J120" s="17">
        <v>1.3337999999999999E-2</v>
      </c>
      <c r="K120" s="17">
        <v>0.36530899999999999</v>
      </c>
      <c r="L120" s="17">
        <v>625.5</v>
      </c>
      <c r="M120" s="17">
        <v>0.17263800000000001</v>
      </c>
      <c r="N120" s="17">
        <v>0</v>
      </c>
      <c r="O120" s="17">
        <v>0</v>
      </c>
      <c r="P120" s="17">
        <v>0</v>
      </c>
      <c r="Q120" s="17">
        <v>0.65297300000000003</v>
      </c>
      <c r="R120" s="17">
        <v>2.1142000000000001E-2</v>
      </c>
      <c r="S120" s="17">
        <v>3.5491000000000002E-2</v>
      </c>
      <c r="T120" s="17">
        <v>1.435E-2</v>
      </c>
      <c r="U120" s="17">
        <v>0.40431699999999998</v>
      </c>
      <c r="V120" s="17">
        <v>604.20000000000005</v>
      </c>
      <c r="W120" s="17">
        <v>2.4390000000000002E-3</v>
      </c>
      <c r="X120" s="17">
        <v>1060</v>
      </c>
      <c r="Y120" s="17">
        <v>0</v>
      </c>
      <c r="Z120" s="17">
        <v>0</v>
      </c>
    </row>
    <row r="121" spans="1:31">
      <c r="A121" s="17">
        <v>108</v>
      </c>
      <c r="B121" s="19">
        <v>0.14950231481481482</v>
      </c>
      <c r="C121" s="17">
        <v>80.3</v>
      </c>
      <c r="D121" s="17">
        <v>0</v>
      </c>
      <c r="E121" s="17">
        <v>0</v>
      </c>
      <c r="F121" s="17">
        <v>0</v>
      </c>
      <c r="G121" s="17">
        <v>0.73104499999999994</v>
      </c>
      <c r="H121" s="17">
        <v>2.1655000000000001E-2</v>
      </c>
      <c r="I121" s="17">
        <v>3.7047999999999998E-2</v>
      </c>
      <c r="J121" s="17">
        <v>1.5393E-2</v>
      </c>
      <c r="K121" s="17">
        <v>0.41549399999999997</v>
      </c>
      <c r="L121" s="17">
        <v>599.20000000000005</v>
      </c>
      <c r="M121" s="17">
        <v>2.4390000000000002E-3</v>
      </c>
      <c r="N121" s="17">
        <v>0</v>
      </c>
      <c r="O121" s="17">
        <v>0</v>
      </c>
      <c r="P121" s="17">
        <v>0</v>
      </c>
      <c r="Q121" s="17">
        <v>0.81175799999999998</v>
      </c>
      <c r="R121" s="17">
        <v>2.2273999999999999E-2</v>
      </c>
      <c r="S121" s="17">
        <v>3.6523E-2</v>
      </c>
      <c r="T121" s="17">
        <v>1.4249E-2</v>
      </c>
      <c r="U121" s="17">
        <v>0.39012999999999998</v>
      </c>
      <c r="V121" s="17">
        <v>564.70000000000005</v>
      </c>
      <c r="W121" s="17">
        <v>2.4390000000000002E-3</v>
      </c>
      <c r="X121" s="17">
        <v>887</v>
      </c>
      <c r="Y121" s="17">
        <v>0</v>
      </c>
      <c r="Z121" s="17">
        <v>0</v>
      </c>
    </row>
    <row r="122" spans="1:31">
      <c r="A122" s="17">
        <v>109</v>
      </c>
      <c r="B122" s="19">
        <v>0.14954861111111112</v>
      </c>
      <c r="C122" s="17">
        <v>81.8</v>
      </c>
      <c r="D122" s="17">
        <v>0</v>
      </c>
      <c r="E122" s="17">
        <v>0</v>
      </c>
      <c r="F122" s="17">
        <v>0</v>
      </c>
      <c r="G122" s="17">
        <v>0.64266100000000004</v>
      </c>
      <c r="H122" s="17">
        <v>2.2534999999999999E-2</v>
      </c>
      <c r="I122" s="17">
        <v>3.7581000000000003E-2</v>
      </c>
      <c r="J122" s="17">
        <v>1.5046E-2</v>
      </c>
      <c r="K122" s="17">
        <v>0.40035399999999999</v>
      </c>
      <c r="L122" s="17">
        <v>659.9</v>
      </c>
      <c r="M122" s="17">
        <v>2.4390000000000002E-3</v>
      </c>
      <c r="N122" s="17">
        <v>1084</v>
      </c>
      <c r="O122" s="17">
        <v>0</v>
      </c>
      <c r="P122" s="17">
        <v>0</v>
      </c>
      <c r="Q122" s="17">
        <v>0.69848699999999997</v>
      </c>
      <c r="R122" s="17">
        <v>1.7191999999999999E-2</v>
      </c>
      <c r="S122" s="17">
        <v>3.4324E-2</v>
      </c>
      <c r="T122" s="17">
        <v>1.7132000000000001E-2</v>
      </c>
      <c r="U122" s="17">
        <v>0.499135</v>
      </c>
      <c r="V122" s="17">
        <v>951.7</v>
      </c>
      <c r="W122" s="17">
        <v>2.4390000000000002E-3</v>
      </c>
      <c r="X122" s="17">
        <v>1563</v>
      </c>
      <c r="Y122" s="17">
        <v>0</v>
      </c>
      <c r="Z122" s="17">
        <v>0</v>
      </c>
      <c r="AA122" s="17">
        <v>0.767899</v>
      </c>
      <c r="AB122" s="17">
        <v>2.2616199999999999E-2</v>
      </c>
      <c r="AC122" s="17">
        <v>1.7579399999999998E-2</v>
      </c>
      <c r="AD122" s="17">
        <v>0.25</v>
      </c>
      <c r="AE122" s="17">
        <v>1258.5</v>
      </c>
    </row>
    <row r="123" spans="1:31">
      <c r="A123" s="17">
        <v>110</v>
      </c>
      <c r="B123" s="19">
        <v>0.14960648148148148</v>
      </c>
      <c r="C123" s="17">
        <v>82.3</v>
      </c>
      <c r="D123" s="17">
        <v>0</v>
      </c>
      <c r="E123" s="17">
        <v>0</v>
      </c>
      <c r="F123" s="17">
        <v>0</v>
      </c>
      <c r="G123" s="17">
        <v>0.71755899999999995</v>
      </c>
      <c r="H123" s="17">
        <v>2.2880999999999999E-2</v>
      </c>
      <c r="I123" s="17">
        <v>3.6906000000000001E-2</v>
      </c>
      <c r="J123" s="17">
        <v>1.4024999999999999E-2</v>
      </c>
      <c r="K123" s="17">
        <v>0.380021</v>
      </c>
      <c r="L123" s="17">
        <v>556.6</v>
      </c>
      <c r="M123" s="17">
        <v>2.4390000000000002E-3</v>
      </c>
      <c r="N123" s="17">
        <v>0</v>
      </c>
      <c r="O123" s="17">
        <v>0</v>
      </c>
      <c r="P123" s="17">
        <v>0</v>
      </c>
      <c r="Q123" s="17">
        <v>0.667161</v>
      </c>
      <c r="R123" s="17">
        <v>2.3200999999999999E-2</v>
      </c>
      <c r="S123" s="17">
        <v>3.6473999999999999E-2</v>
      </c>
      <c r="T123" s="17">
        <v>1.3273E-2</v>
      </c>
      <c r="U123" s="17">
        <v>0.36390299999999998</v>
      </c>
      <c r="V123" s="17">
        <v>482.7</v>
      </c>
      <c r="W123" s="17">
        <v>2.4390000000000002E-3</v>
      </c>
      <c r="X123" s="17">
        <v>1648</v>
      </c>
      <c r="Y123" s="17">
        <v>0</v>
      </c>
      <c r="Z123" s="17">
        <v>0</v>
      </c>
    </row>
    <row r="124" spans="1:31">
      <c r="A124" s="17">
        <v>111</v>
      </c>
      <c r="B124" s="19">
        <v>0.14966435185185187</v>
      </c>
      <c r="C124" s="17">
        <v>83.4</v>
      </c>
      <c r="D124" s="17">
        <v>0</v>
      </c>
      <c r="E124" s="17">
        <v>0</v>
      </c>
      <c r="F124" s="17">
        <v>0</v>
      </c>
      <c r="G124" s="17">
        <v>0.74467399999999995</v>
      </c>
      <c r="H124" s="17">
        <v>2.2692E-2</v>
      </c>
      <c r="I124" s="17">
        <v>3.8065000000000002E-2</v>
      </c>
      <c r="J124" s="17">
        <v>1.5373E-2</v>
      </c>
      <c r="K124" s="17">
        <v>0.40385399999999999</v>
      </c>
      <c r="L124" s="17">
        <v>728.8</v>
      </c>
      <c r="M124" s="17">
        <v>2.4390000000000002E-3</v>
      </c>
      <c r="N124" s="17">
        <v>0</v>
      </c>
      <c r="O124" s="17">
        <v>0</v>
      </c>
      <c r="P124" s="17">
        <v>0</v>
      </c>
      <c r="Q124" s="17">
        <v>0.73871900000000001</v>
      </c>
      <c r="R124" s="17">
        <v>2.0857000000000001E-2</v>
      </c>
      <c r="S124" s="17">
        <v>3.4638000000000002E-2</v>
      </c>
      <c r="T124" s="17">
        <v>1.3782000000000001E-2</v>
      </c>
      <c r="U124" s="17">
        <v>0.397872</v>
      </c>
      <c r="V124" s="17">
        <v>599.20000000000005</v>
      </c>
      <c r="W124" s="17">
        <v>2.4390000000000002E-3</v>
      </c>
      <c r="X124" s="17">
        <v>803</v>
      </c>
      <c r="Y124" s="17">
        <v>0</v>
      </c>
      <c r="Z124" s="17">
        <v>0</v>
      </c>
    </row>
    <row r="125" spans="1:31">
      <c r="A125" s="17">
        <v>112</v>
      </c>
      <c r="B125" s="19">
        <v>0.14972222222222223</v>
      </c>
      <c r="C125" s="17">
        <v>84.3</v>
      </c>
      <c r="D125" s="17">
        <v>0</v>
      </c>
      <c r="E125" s="17">
        <v>0</v>
      </c>
      <c r="F125" s="17">
        <v>0</v>
      </c>
      <c r="G125" s="17">
        <v>0.71732600000000002</v>
      </c>
      <c r="H125" s="17">
        <v>2.1854999999999999E-2</v>
      </c>
      <c r="I125" s="17">
        <v>3.5344E-2</v>
      </c>
      <c r="J125" s="17">
        <v>1.3488E-2</v>
      </c>
      <c r="K125" s="17">
        <v>0.381633</v>
      </c>
      <c r="L125" s="17">
        <v>728.8</v>
      </c>
      <c r="M125" s="17">
        <v>0.59756100000000001</v>
      </c>
      <c r="N125" s="17">
        <v>645</v>
      </c>
      <c r="O125" s="17">
        <v>0</v>
      </c>
      <c r="P125" s="17">
        <v>0</v>
      </c>
      <c r="Q125" s="17">
        <v>0.71756399999999998</v>
      </c>
      <c r="R125" s="17">
        <v>2.1392999999999999E-2</v>
      </c>
      <c r="S125" s="17">
        <v>3.5505000000000002E-2</v>
      </c>
      <c r="T125" s="17">
        <v>1.4111E-2</v>
      </c>
      <c r="U125" s="17">
        <v>0.397449</v>
      </c>
      <c r="V125" s="17">
        <v>577.9</v>
      </c>
      <c r="W125" s="17">
        <v>2.4390000000000002E-3</v>
      </c>
      <c r="X125" s="17">
        <v>983</v>
      </c>
      <c r="Y125" s="17">
        <v>0</v>
      </c>
      <c r="Z125" s="17">
        <v>0</v>
      </c>
      <c r="AA125" s="17">
        <v>0.61146</v>
      </c>
      <c r="AB125" s="17">
        <v>1.49836E-2</v>
      </c>
      <c r="AC125" s="17">
        <v>2.1604700000000001E-2</v>
      </c>
      <c r="AD125" s="17">
        <v>0.25</v>
      </c>
      <c r="AE125" s="17">
        <v>1139.5999999999999</v>
      </c>
    </row>
    <row r="126" spans="1:31">
      <c r="A126" s="17">
        <v>113</v>
      </c>
      <c r="B126" s="19">
        <v>0.14978009259259259</v>
      </c>
      <c r="C126" s="17">
        <v>85.6</v>
      </c>
      <c r="D126" s="17">
        <v>0</v>
      </c>
      <c r="E126" s="17">
        <v>0</v>
      </c>
      <c r="F126" s="17">
        <v>0</v>
      </c>
      <c r="G126" s="17">
        <v>0.72532200000000002</v>
      </c>
      <c r="H126" s="17">
        <v>2.2468999999999999E-2</v>
      </c>
      <c r="I126" s="17">
        <v>3.6802000000000001E-2</v>
      </c>
      <c r="J126" s="17">
        <v>1.4333E-2</v>
      </c>
      <c r="K126" s="17">
        <v>0.38946700000000001</v>
      </c>
      <c r="L126" s="17">
        <v>633.6</v>
      </c>
      <c r="M126" s="17">
        <v>0.22674</v>
      </c>
      <c r="N126" s="17">
        <v>2060</v>
      </c>
      <c r="O126" s="17">
        <v>0</v>
      </c>
      <c r="P126" s="17">
        <v>0</v>
      </c>
      <c r="Q126" s="17">
        <v>0.78786800000000001</v>
      </c>
      <c r="R126" s="17">
        <v>1.9050000000000001E-2</v>
      </c>
      <c r="S126" s="17">
        <v>3.4676999999999999E-2</v>
      </c>
      <c r="T126" s="17">
        <v>1.5626999999999999E-2</v>
      </c>
      <c r="U126" s="17">
        <v>0.450652</v>
      </c>
      <c r="V126" s="17">
        <v>723.8</v>
      </c>
      <c r="W126" s="17">
        <v>2.4390000000000002E-3</v>
      </c>
      <c r="X126" s="17">
        <v>1487</v>
      </c>
      <c r="Y126" s="17">
        <v>0</v>
      </c>
      <c r="Z126" s="17">
        <v>0</v>
      </c>
      <c r="AA126" s="17">
        <v>0.69330999999999998</v>
      </c>
      <c r="AB126" s="17">
        <v>4.0530299999999998E-2</v>
      </c>
      <c r="AC126" s="17">
        <v>1.9682999999999999E-2</v>
      </c>
      <c r="AD126" s="17">
        <v>0.25</v>
      </c>
      <c r="AE126" s="17">
        <v>1310.8</v>
      </c>
    </row>
    <row r="127" spans="1:31">
      <c r="A127" s="17">
        <v>114</v>
      </c>
      <c r="B127" s="19">
        <v>0.14982638888888888</v>
      </c>
      <c r="C127" s="17">
        <v>86</v>
      </c>
      <c r="D127" s="17">
        <v>0</v>
      </c>
      <c r="E127" s="17">
        <v>0</v>
      </c>
      <c r="F127" s="17">
        <v>0</v>
      </c>
      <c r="G127" s="17">
        <v>0.63963499999999995</v>
      </c>
      <c r="H127" s="17">
        <v>2.1972999999999999E-2</v>
      </c>
      <c r="I127" s="17">
        <v>3.6053000000000002E-2</v>
      </c>
      <c r="J127" s="17">
        <v>1.4080000000000001E-2</v>
      </c>
      <c r="K127" s="17">
        <v>0.39054100000000003</v>
      </c>
      <c r="L127" s="17">
        <v>543.5</v>
      </c>
      <c r="M127" s="17">
        <v>8.5099999999999995E-2</v>
      </c>
      <c r="N127" s="17">
        <v>2081</v>
      </c>
      <c r="O127" s="17">
        <v>0</v>
      </c>
      <c r="P127" s="17">
        <v>0</v>
      </c>
      <c r="Q127" s="17">
        <v>0.64890400000000004</v>
      </c>
      <c r="R127" s="17">
        <v>1.9494000000000001E-2</v>
      </c>
      <c r="S127" s="17">
        <v>3.4181999999999997E-2</v>
      </c>
      <c r="T127" s="17">
        <v>1.4688E-2</v>
      </c>
      <c r="U127" s="17">
        <v>0.429697</v>
      </c>
      <c r="V127" s="17">
        <v>697.5</v>
      </c>
      <c r="W127" s="17">
        <v>2.4390000000000002E-3</v>
      </c>
      <c r="X127" s="17">
        <v>3029</v>
      </c>
      <c r="Y127" s="17">
        <v>0</v>
      </c>
      <c r="Z127" s="17">
        <v>0</v>
      </c>
      <c r="AA127" s="17">
        <v>0.66107199999999999</v>
      </c>
      <c r="AB127" s="17">
        <v>3.5302699999999999E-2</v>
      </c>
      <c r="AC127" s="17">
        <v>2.00124E-2</v>
      </c>
      <c r="AD127" s="17">
        <v>0.25</v>
      </c>
      <c r="AE127" s="17">
        <v>1528.3</v>
      </c>
    </row>
    <row r="128" spans="1:31">
      <c r="A128" s="17">
        <v>115</v>
      </c>
      <c r="B128" s="19">
        <v>0.14988425925925927</v>
      </c>
      <c r="C128" s="17">
        <v>87.2</v>
      </c>
      <c r="D128" s="17">
        <v>0</v>
      </c>
      <c r="E128" s="17">
        <v>0</v>
      </c>
      <c r="F128" s="17">
        <v>0</v>
      </c>
      <c r="G128" s="17">
        <v>0.79603000000000002</v>
      </c>
      <c r="H128" s="17">
        <v>1.6829E-2</v>
      </c>
      <c r="I128" s="17">
        <v>3.1780999999999997E-2</v>
      </c>
      <c r="J128" s="17">
        <v>1.4952E-2</v>
      </c>
      <c r="K128" s="17">
        <v>0.47048000000000001</v>
      </c>
      <c r="L128" s="17">
        <v>840.3</v>
      </c>
      <c r="M128" s="17">
        <v>2.4390000000000002E-3</v>
      </c>
      <c r="N128" s="17">
        <v>0</v>
      </c>
      <c r="O128" s="17">
        <v>0</v>
      </c>
      <c r="P128" s="17">
        <v>0</v>
      </c>
      <c r="Q128" s="17">
        <v>0.69476099999999996</v>
      </c>
      <c r="R128" s="17">
        <v>2.0832E-2</v>
      </c>
      <c r="S128" s="17">
        <v>3.4016999999999999E-2</v>
      </c>
      <c r="T128" s="17">
        <v>1.3186E-2</v>
      </c>
      <c r="U128" s="17">
        <v>0.38761699999999999</v>
      </c>
      <c r="V128" s="17">
        <v>556.6</v>
      </c>
      <c r="W128" s="17">
        <v>2.4390000000000002E-3</v>
      </c>
      <c r="X128" s="17">
        <v>696</v>
      </c>
      <c r="Y128" s="17">
        <v>0</v>
      </c>
      <c r="Z128" s="17">
        <v>0</v>
      </c>
    </row>
    <row r="129" spans="1:31">
      <c r="A129" s="17">
        <v>116</v>
      </c>
      <c r="B129" s="19">
        <v>0.14994212962962963</v>
      </c>
      <c r="C129" s="17">
        <v>88.1</v>
      </c>
      <c r="D129" s="17">
        <v>0</v>
      </c>
      <c r="E129" s="17">
        <v>0</v>
      </c>
      <c r="F129" s="17">
        <v>0</v>
      </c>
      <c r="G129" s="17">
        <v>0.772366</v>
      </c>
      <c r="H129" s="17">
        <v>1.7239999999999998E-2</v>
      </c>
      <c r="I129" s="17">
        <v>3.1912999999999997E-2</v>
      </c>
      <c r="J129" s="17">
        <v>1.4673E-2</v>
      </c>
      <c r="K129" s="17">
        <v>0.45977400000000002</v>
      </c>
      <c r="L129" s="17">
        <v>620.5</v>
      </c>
      <c r="M129" s="17">
        <v>2.4390000000000002E-3</v>
      </c>
      <c r="N129" s="17">
        <v>1970</v>
      </c>
      <c r="O129" s="17">
        <v>0</v>
      </c>
      <c r="P129" s="17">
        <v>0</v>
      </c>
      <c r="Q129" s="17">
        <v>0.66041099999999997</v>
      </c>
      <c r="R129" s="17">
        <v>1.9237000000000001E-2</v>
      </c>
      <c r="S129" s="17">
        <v>3.2101999999999999E-2</v>
      </c>
      <c r="T129" s="17">
        <v>1.2865E-2</v>
      </c>
      <c r="U129" s="17">
        <v>0.40075699999999997</v>
      </c>
      <c r="V129" s="17">
        <v>649.9</v>
      </c>
      <c r="W129" s="17">
        <v>2.4390000000000002E-3</v>
      </c>
      <c r="X129" s="17">
        <v>1319</v>
      </c>
      <c r="Y129" s="17">
        <v>0</v>
      </c>
      <c r="Z129" s="17">
        <v>0</v>
      </c>
      <c r="AA129" s="17">
        <v>0.61655000000000004</v>
      </c>
      <c r="AB129" s="17">
        <v>3.8043100000000003E-2</v>
      </c>
      <c r="AC129" s="17">
        <v>1.97266E-2</v>
      </c>
      <c r="AD129" s="17">
        <v>0.25</v>
      </c>
      <c r="AE129" s="17">
        <v>1338.6</v>
      </c>
    </row>
    <row r="130" spans="1:31">
      <c r="A130" s="17">
        <v>117</v>
      </c>
      <c r="B130" s="19">
        <v>0.15</v>
      </c>
      <c r="C130" s="17">
        <v>89.1</v>
      </c>
      <c r="D130" s="17">
        <v>0</v>
      </c>
      <c r="E130" s="17">
        <v>0</v>
      </c>
      <c r="F130" s="17">
        <v>0</v>
      </c>
      <c r="G130" s="17">
        <v>0.66955600000000004</v>
      </c>
      <c r="H130" s="17">
        <v>2.1329999999999998E-2</v>
      </c>
      <c r="I130" s="17">
        <v>3.2539999999999999E-2</v>
      </c>
      <c r="J130" s="17">
        <v>1.1209999999999999E-2</v>
      </c>
      <c r="K130" s="17">
        <v>0.34449600000000002</v>
      </c>
      <c r="L130" s="17">
        <v>466.4</v>
      </c>
      <c r="M130" s="17">
        <v>2.4390000000000002E-3</v>
      </c>
      <c r="N130" s="17">
        <v>2003</v>
      </c>
      <c r="O130" s="17">
        <v>0</v>
      </c>
      <c r="P130" s="17">
        <v>0</v>
      </c>
      <c r="Q130" s="17">
        <v>0.78283800000000003</v>
      </c>
      <c r="R130" s="17">
        <v>1.9799000000000001E-2</v>
      </c>
      <c r="S130" s="17">
        <v>3.5833999999999998E-2</v>
      </c>
      <c r="T130" s="17">
        <v>1.6035000000000001E-2</v>
      </c>
      <c r="U130" s="17">
        <v>0.44749299999999997</v>
      </c>
      <c r="V130" s="17">
        <v>684.3</v>
      </c>
      <c r="W130" s="17">
        <v>2.3104E-2</v>
      </c>
      <c r="X130" s="17">
        <v>1125</v>
      </c>
      <c r="Y130" s="17">
        <v>0</v>
      </c>
      <c r="Z130" s="17">
        <v>0</v>
      </c>
      <c r="AA130" s="17">
        <v>0.68845100000000004</v>
      </c>
      <c r="AB130" s="17">
        <v>2.9340499999999999E-2</v>
      </c>
      <c r="AC130" s="17">
        <v>2.0268999999999999E-2</v>
      </c>
      <c r="AD130" s="17">
        <v>0.25</v>
      </c>
      <c r="AE130" s="17">
        <v>1780.6</v>
      </c>
    </row>
    <row r="131" spans="1:31">
      <c r="A131" s="17">
        <v>118</v>
      </c>
      <c r="B131" s="19">
        <v>0.15005787037037036</v>
      </c>
      <c r="C131" s="17">
        <v>90.2</v>
      </c>
      <c r="D131" s="17">
        <v>0</v>
      </c>
      <c r="E131" s="17">
        <v>0</v>
      </c>
      <c r="F131" s="17">
        <v>0</v>
      </c>
      <c r="G131" s="17">
        <v>0.77302599999999999</v>
      </c>
      <c r="H131" s="17">
        <v>1.7713E-2</v>
      </c>
      <c r="I131" s="17">
        <v>3.5751999999999999E-2</v>
      </c>
      <c r="J131" s="17">
        <v>1.8038999999999999E-2</v>
      </c>
      <c r="K131" s="17">
        <v>0.50456400000000001</v>
      </c>
      <c r="L131" s="17">
        <v>761.3</v>
      </c>
      <c r="M131" s="17">
        <v>2.4390000000000002E-3</v>
      </c>
      <c r="N131" s="17">
        <v>913</v>
      </c>
      <c r="O131" s="17">
        <v>0</v>
      </c>
      <c r="P131" s="17">
        <v>0</v>
      </c>
      <c r="Q131" s="17">
        <v>0.712588</v>
      </c>
      <c r="R131" s="17">
        <v>1.8873000000000001E-2</v>
      </c>
      <c r="S131" s="17">
        <v>3.1709000000000001E-2</v>
      </c>
      <c r="T131" s="17">
        <v>1.2836999999999999E-2</v>
      </c>
      <c r="U131" s="17">
        <v>0.40482099999999999</v>
      </c>
      <c r="V131" s="17">
        <v>572.9</v>
      </c>
      <c r="W131" s="17">
        <v>3.5875999999999998E-2</v>
      </c>
      <c r="X131" s="17">
        <v>620</v>
      </c>
      <c r="Y131" s="17">
        <v>0</v>
      </c>
      <c r="Z131" s="17">
        <v>0</v>
      </c>
      <c r="AA131" s="17">
        <v>0.62280199999999997</v>
      </c>
      <c r="AB131" s="17">
        <v>2.2004099999999999E-2</v>
      </c>
      <c r="AC131" s="17">
        <v>1.9155200000000001E-2</v>
      </c>
      <c r="AD131" s="17">
        <v>0.25</v>
      </c>
      <c r="AE131" s="17">
        <v>1090.9000000000001</v>
      </c>
    </row>
    <row r="132" spans="1:31">
      <c r="A132" s="17">
        <v>119</v>
      </c>
      <c r="B132" s="19">
        <v>0.15010416666666668</v>
      </c>
      <c r="C132" s="17">
        <v>90.7</v>
      </c>
      <c r="D132" s="17">
        <v>0</v>
      </c>
      <c r="E132" s="17">
        <v>0</v>
      </c>
      <c r="F132" s="17">
        <v>0</v>
      </c>
      <c r="G132" s="17">
        <v>0.73816700000000002</v>
      </c>
      <c r="H132" s="17">
        <v>1.8343000000000002E-2</v>
      </c>
      <c r="I132" s="17">
        <v>3.2788999999999999E-2</v>
      </c>
      <c r="J132" s="17">
        <v>1.4446000000000001E-2</v>
      </c>
      <c r="K132" s="17">
        <v>0.44056400000000001</v>
      </c>
      <c r="L132" s="17">
        <v>599.20000000000005</v>
      </c>
      <c r="M132" s="17">
        <v>2.4390000000000002E-3</v>
      </c>
      <c r="N132" s="17">
        <v>3152</v>
      </c>
      <c r="O132" s="17">
        <v>0</v>
      </c>
      <c r="P132" s="17">
        <v>0</v>
      </c>
      <c r="Q132" s="17">
        <v>0.59226400000000001</v>
      </c>
      <c r="R132" s="17">
        <v>2.1722000000000002E-2</v>
      </c>
      <c r="S132" s="17">
        <v>3.2432000000000002E-2</v>
      </c>
      <c r="T132" s="17">
        <v>1.0710000000000001E-2</v>
      </c>
      <c r="U132" s="17">
        <v>0.33022200000000002</v>
      </c>
      <c r="V132" s="17">
        <v>440.1</v>
      </c>
      <c r="W132" s="17">
        <v>0.13920199999999999</v>
      </c>
      <c r="X132" s="17">
        <v>880</v>
      </c>
      <c r="Y132" s="17">
        <v>0</v>
      </c>
      <c r="Z132" s="17">
        <v>0</v>
      </c>
      <c r="AA132" s="17">
        <v>0.50803399999999999</v>
      </c>
      <c r="AB132" s="17">
        <v>5.7587699999999999E-2</v>
      </c>
      <c r="AC132" s="17">
        <v>2.2338799999999999E-2</v>
      </c>
      <c r="AD132" s="17">
        <v>0.25</v>
      </c>
      <c r="AE132" s="17">
        <v>1386.2</v>
      </c>
    </row>
    <row r="133" spans="1:31">
      <c r="A133" s="17">
        <v>120</v>
      </c>
      <c r="B133" s="19">
        <v>0.15016203703703704</v>
      </c>
      <c r="C133" s="17">
        <v>92.2</v>
      </c>
      <c r="D133" s="17">
        <v>0</v>
      </c>
      <c r="E133" s="17">
        <v>0</v>
      </c>
      <c r="F133" s="17">
        <v>0</v>
      </c>
      <c r="G133" s="17">
        <v>0.484178</v>
      </c>
      <c r="H133" s="17">
        <v>2.2148999999999999E-2</v>
      </c>
      <c r="I133" s="17">
        <v>3.1698999999999998E-2</v>
      </c>
      <c r="J133" s="17">
        <v>9.5499999999999995E-3</v>
      </c>
      <c r="K133" s="17">
        <v>0.30127399999999999</v>
      </c>
      <c r="L133" s="17">
        <v>427</v>
      </c>
      <c r="M133" s="17">
        <v>0.23161899999999999</v>
      </c>
      <c r="N133" s="17">
        <v>3938</v>
      </c>
      <c r="O133" s="17">
        <v>0</v>
      </c>
      <c r="P133" s="17">
        <v>0</v>
      </c>
      <c r="Q133" s="17">
        <v>0.73388399999999998</v>
      </c>
      <c r="R133" s="17">
        <v>1.7464E-2</v>
      </c>
      <c r="S133" s="17">
        <v>3.2329999999999998E-2</v>
      </c>
      <c r="T133" s="17">
        <v>1.4866000000000001E-2</v>
      </c>
      <c r="U133" s="17">
        <v>0.45983200000000002</v>
      </c>
      <c r="V133" s="17">
        <v>638.70000000000005</v>
      </c>
      <c r="W133" s="17">
        <v>2.4390000000000002E-3</v>
      </c>
      <c r="X133" s="17">
        <v>1264</v>
      </c>
      <c r="Y133" s="17">
        <v>0</v>
      </c>
      <c r="Z133" s="17">
        <v>0</v>
      </c>
      <c r="AA133" s="17">
        <v>0.70743400000000001</v>
      </c>
      <c r="AB133" s="17">
        <v>5.1602099999999998E-2</v>
      </c>
      <c r="AC133" s="17">
        <v>1.8230799999999998E-2</v>
      </c>
      <c r="AD133" s="17">
        <v>0.25</v>
      </c>
      <c r="AE133" s="17">
        <v>1945.2</v>
      </c>
    </row>
    <row r="134" spans="1:31">
      <c r="A134" s="17">
        <v>121</v>
      </c>
      <c r="B134" s="19">
        <v>0.1502199074074074</v>
      </c>
      <c r="C134" s="17">
        <v>92.7</v>
      </c>
      <c r="D134" s="17">
        <v>0</v>
      </c>
      <c r="E134" s="17">
        <v>0</v>
      </c>
      <c r="F134" s="17">
        <v>0</v>
      </c>
      <c r="G134" s="17">
        <v>0.65461100000000005</v>
      </c>
      <c r="H134" s="17">
        <v>1.7652999999999999E-2</v>
      </c>
      <c r="I134" s="17">
        <v>3.1149E-2</v>
      </c>
      <c r="J134" s="17">
        <v>1.3497E-2</v>
      </c>
      <c r="K134" s="17">
        <v>0.43328800000000001</v>
      </c>
      <c r="L134" s="17">
        <v>646.79999999999995</v>
      </c>
      <c r="M134" s="17">
        <v>2.4390000000000002E-3</v>
      </c>
      <c r="N134" s="17">
        <v>4581</v>
      </c>
      <c r="O134" s="17">
        <v>0</v>
      </c>
      <c r="P134" s="17">
        <v>0</v>
      </c>
      <c r="Q134" s="17">
        <v>0.62366100000000002</v>
      </c>
      <c r="R134" s="17">
        <v>1.8020000000000001E-2</v>
      </c>
      <c r="S134" s="17">
        <v>3.2093000000000003E-2</v>
      </c>
      <c r="T134" s="17">
        <v>1.4073E-2</v>
      </c>
      <c r="U134" s="17">
        <v>0.438498</v>
      </c>
      <c r="V134" s="17">
        <v>697.5</v>
      </c>
      <c r="W134" s="17">
        <v>2.4390000000000002E-3</v>
      </c>
      <c r="X134" s="17">
        <v>2595</v>
      </c>
      <c r="Y134" s="17">
        <v>0</v>
      </c>
      <c r="Z134" s="17">
        <v>0</v>
      </c>
      <c r="AA134" s="17">
        <v>0.67461199999999999</v>
      </c>
      <c r="AB134" s="17">
        <v>8.7495000000000003E-2</v>
      </c>
      <c r="AC134" s="17">
        <v>1.9251399999999998E-2</v>
      </c>
      <c r="AD134" s="17">
        <v>0.25</v>
      </c>
      <c r="AE134" s="17">
        <v>1284.0999999999999</v>
      </c>
    </row>
    <row r="135" spans="1:31">
      <c r="A135" s="17">
        <v>122</v>
      </c>
      <c r="B135" s="19">
        <v>0.15027777777777776</v>
      </c>
      <c r="C135" s="17">
        <v>94</v>
      </c>
      <c r="D135" s="17">
        <v>0</v>
      </c>
      <c r="E135" s="17">
        <v>0</v>
      </c>
      <c r="F135" s="17">
        <v>0</v>
      </c>
      <c r="G135" s="17">
        <v>0.65580000000000005</v>
      </c>
      <c r="H135" s="17">
        <v>1.7427000000000002E-2</v>
      </c>
      <c r="I135" s="17">
        <v>3.0647000000000001E-2</v>
      </c>
      <c r="J135" s="17">
        <v>1.3220000000000001E-2</v>
      </c>
      <c r="K135" s="17">
        <v>0.43137300000000001</v>
      </c>
      <c r="L135" s="17">
        <v>663</v>
      </c>
      <c r="M135" s="17">
        <v>2.4390000000000002E-3</v>
      </c>
      <c r="N135" s="17">
        <v>4370</v>
      </c>
      <c r="O135" s="17">
        <v>0</v>
      </c>
      <c r="P135" s="17">
        <v>0</v>
      </c>
      <c r="Q135" s="17">
        <v>0.61344900000000002</v>
      </c>
      <c r="R135" s="17">
        <v>1.7977E-2</v>
      </c>
      <c r="S135" s="17">
        <v>3.1028E-2</v>
      </c>
      <c r="T135" s="17">
        <v>1.3051E-2</v>
      </c>
      <c r="U135" s="17">
        <v>0.42062699999999997</v>
      </c>
      <c r="V135" s="17">
        <v>702.5</v>
      </c>
      <c r="W135" s="17">
        <v>0.13920199999999999</v>
      </c>
      <c r="X135" s="17">
        <v>2230</v>
      </c>
      <c r="Y135" s="17">
        <v>0</v>
      </c>
      <c r="Z135" s="17">
        <v>0</v>
      </c>
      <c r="AA135" s="17">
        <v>0.64711799999999997</v>
      </c>
      <c r="AB135" s="17">
        <v>8.5716899999999999E-2</v>
      </c>
      <c r="AC135" s="17">
        <v>1.9095500000000001E-2</v>
      </c>
      <c r="AD135" s="17">
        <v>0.25</v>
      </c>
      <c r="AE135" s="17">
        <v>1252.7</v>
      </c>
    </row>
    <row r="136" spans="1:31">
      <c r="A136" s="17">
        <v>123</v>
      </c>
      <c r="B136" s="19">
        <v>0.15033564814814815</v>
      </c>
      <c r="C136" s="17">
        <v>95.1</v>
      </c>
      <c r="D136" s="17">
        <v>0</v>
      </c>
      <c r="E136" s="17">
        <v>0</v>
      </c>
      <c r="F136" s="17">
        <v>0</v>
      </c>
      <c r="G136" s="17">
        <v>0.59101700000000001</v>
      </c>
      <c r="H136" s="17">
        <v>1.9982E-2</v>
      </c>
      <c r="I136" s="17">
        <v>2.9818999999999998E-2</v>
      </c>
      <c r="J136" s="17">
        <v>9.8379999999999995E-3</v>
      </c>
      <c r="K136" s="17">
        <v>0.32991500000000001</v>
      </c>
      <c r="L136" s="17">
        <v>564.70000000000005</v>
      </c>
      <c r="M136" s="17">
        <v>2.4390000000000002E-3</v>
      </c>
      <c r="N136" s="17">
        <v>0</v>
      </c>
      <c r="O136" s="17">
        <v>0</v>
      </c>
      <c r="P136" s="17">
        <v>0</v>
      </c>
      <c r="Q136" s="17">
        <v>0.62129699999999999</v>
      </c>
      <c r="R136" s="17">
        <v>1.9193000000000002E-2</v>
      </c>
      <c r="S136" s="17">
        <v>3.0456E-2</v>
      </c>
      <c r="T136" s="17">
        <v>1.1263E-2</v>
      </c>
      <c r="U136" s="17">
        <v>0.36981799999999998</v>
      </c>
      <c r="V136" s="17">
        <v>591.1</v>
      </c>
      <c r="W136" s="17">
        <v>2.4390000000000002E-3</v>
      </c>
      <c r="X136" s="17">
        <v>6618</v>
      </c>
      <c r="Y136" s="17">
        <v>0</v>
      </c>
      <c r="Z136" s="17">
        <v>0</v>
      </c>
    </row>
    <row r="137" spans="1:31">
      <c r="A137" s="17">
        <v>124</v>
      </c>
      <c r="B137" s="19">
        <v>0.15038194444444444</v>
      </c>
      <c r="C137" s="17">
        <v>95.3</v>
      </c>
      <c r="D137" s="17">
        <v>0</v>
      </c>
      <c r="E137" s="17">
        <v>0</v>
      </c>
      <c r="F137" s="17">
        <v>0</v>
      </c>
      <c r="G137" s="17">
        <v>0.67217499999999997</v>
      </c>
      <c r="H137" s="17">
        <v>1.9158000000000001E-2</v>
      </c>
      <c r="I137" s="17">
        <v>3.2414999999999999E-2</v>
      </c>
      <c r="J137" s="17">
        <v>1.3257E-2</v>
      </c>
      <c r="K137" s="17">
        <v>0.40899000000000002</v>
      </c>
      <c r="L137" s="17">
        <v>538.4</v>
      </c>
      <c r="M137" s="17">
        <v>2.4390000000000002E-3</v>
      </c>
      <c r="N137" s="17">
        <v>1687</v>
      </c>
      <c r="O137" s="17">
        <v>0</v>
      </c>
      <c r="P137" s="17">
        <v>0</v>
      </c>
      <c r="Q137" s="17">
        <v>0.69523100000000004</v>
      </c>
      <c r="R137" s="17">
        <v>1.7496000000000001E-2</v>
      </c>
      <c r="S137" s="17">
        <v>3.0338E-2</v>
      </c>
      <c r="T137" s="17">
        <v>1.2841999999999999E-2</v>
      </c>
      <c r="U137" s="17">
        <v>0.42328500000000002</v>
      </c>
      <c r="V137" s="17">
        <v>671.2</v>
      </c>
      <c r="W137" s="17">
        <v>2.4390000000000002E-3</v>
      </c>
      <c r="X137" s="17">
        <v>1471</v>
      </c>
      <c r="Y137" s="17">
        <v>0</v>
      </c>
      <c r="Z137" s="17">
        <v>0</v>
      </c>
      <c r="AA137" s="17">
        <v>0.65120699999999998</v>
      </c>
      <c r="AB137" s="17">
        <v>2.8545500000000001E-2</v>
      </c>
      <c r="AC137" s="17">
        <v>1.7863E-2</v>
      </c>
      <c r="AD137" s="17">
        <v>0.25</v>
      </c>
      <c r="AE137" s="17">
        <v>1542.6</v>
      </c>
    </row>
    <row r="138" spans="1:31">
      <c r="A138" s="17">
        <v>125</v>
      </c>
      <c r="B138" s="19">
        <v>0.1504398148148148</v>
      </c>
      <c r="C138" s="17">
        <v>97.4</v>
      </c>
      <c r="D138" s="17">
        <v>0</v>
      </c>
      <c r="E138" s="17">
        <v>0</v>
      </c>
      <c r="F138" s="17">
        <v>0</v>
      </c>
      <c r="G138" s="17">
        <v>0.66603199999999996</v>
      </c>
      <c r="H138" s="17">
        <v>1.7690999999999998E-2</v>
      </c>
      <c r="I138" s="17">
        <v>3.0345E-2</v>
      </c>
      <c r="J138" s="17">
        <v>1.2654E-2</v>
      </c>
      <c r="K138" s="17">
        <v>0.41699599999999998</v>
      </c>
      <c r="L138" s="17">
        <v>556.6</v>
      </c>
      <c r="M138" s="17">
        <v>2.4390000000000002E-3</v>
      </c>
      <c r="N138" s="17">
        <v>1898</v>
      </c>
      <c r="O138" s="17">
        <v>0</v>
      </c>
      <c r="P138" s="17">
        <v>0</v>
      </c>
      <c r="Q138" s="17">
        <v>0.48264800000000002</v>
      </c>
      <c r="R138" s="17">
        <v>1.8692E-2</v>
      </c>
      <c r="S138" s="17">
        <v>3.0303E-2</v>
      </c>
      <c r="T138" s="17">
        <v>1.1611E-2</v>
      </c>
      <c r="U138" s="17">
        <v>0.38316299999999998</v>
      </c>
      <c r="V138" s="17">
        <v>615.4</v>
      </c>
      <c r="W138" s="17">
        <v>2.4390000000000002E-3</v>
      </c>
      <c r="X138" s="17">
        <v>7698</v>
      </c>
      <c r="Y138" s="17">
        <v>0</v>
      </c>
      <c r="Z138" s="17">
        <v>0</v>
      </c>
      <c r="AA138" s="17">
        <v>0.58948199999999995</v>
      </c>
      <c r="AB138" s="17">
        <v>3.3053600000000002E-2</v>
      </c>
      <c r="AC138" s="17">
        <v>1.9075999999999999E-2</v>
      </c>
      <c r="AD138" s="17">
        <v>0.25</v>
      </c>
      <c r="AE138" s="17">
        <v>1492.2</v>
      </c>
    </row>
    <row r="139" spans="1:31">
      <c r="A139" s="17">
        <v>126</v>
      </c>
      <c r="B139" s="19">
        <v>0.15049768518518519</v>
      </c>
      <c r="C139" s="17">
        <v>97.6</v>
      </c>
      <c r="D139" s="17">
        <v>0</v>
      </c>
      <c r="E139" s="17">
        <v>0</v>
      </c>
      <c r="F139" s="17">
        <v>0</v>
      </c>
      <c r="G139" s="17">
        <v>0.79179600000000006</v>
      </c>
      <c r="H139" s="17">
        <v>1.7410999999999999E-2</v>
      </c>
      <c r="I139" s="17">
        <v>3.4064999999999998E-2</v>
      </c>
      <c r="J139" s="17">
        <v>1.6653999999999999E-2</v>
      </c>
      <c r="K139" s="17">
        <v>0.48888900000000002</v>
      </c>
      <c r="L139" s="17">
        <v>740.1</v>
      </c>
      <c r="M139" s="17">
        <v>2.4390000000000002E-3</v>
      </c>
      <c r="N139" s="17">
        <v>0</v>
      </c>
      <c r="O139" s="17">
        <v>0</v>
      </c>
      <c r="P139" s="17">
        <v>0</v>
      </c>
      <c r="Q139" s="17">
        <v>0.70094000000000001</v>
      </c>
      <c r="R139" s="17">
        <v>1.5855999999999999E-2</v>
      </c>
      <c r="S139" s="17">
        <v>3.1359999999999999E-2</v>
      </c>
      <c r="T139" s="17">
        <v>1.5502999999999999E-2</v>
      </c>
      <c r="U139" s="17">
        <v>0.49437599999999998</v>
      </c>
      <c r="V139" s="17">
        <v>705.6</v>
      </c>
      <c r="W139" s="17">
        <v>2.4390000000000002E-3</v>
      </c>
      <c r="X139" s="17">
        <v>1924</v>
      </c>
      <c r="Y139" s="17">
        <v>0</v>
      </c>
      <c r="Z139" s="17">
        <v>0</v>
      </c>
    </row>
    <row r="140" spans="1:31">
      <c r="A140" s="17">
        <v>127</v>
      </c>
      <c r="B140" s="19">
        <v>0.15055555555555555</v>
      </c>
      <c r="C140" s="17">
        <v>99.1</v>
      </c>
      <c r="D140" s="17">
        <v>0</v>
      </c>
      <c r="E140" s="17">
        <v>0</v>
      </c>
      <c r="F140" s="17">
        <v>0</v>
      </c>
      <c r="G140" s="17">
        <v>0.71864600000000001</v>
      </c>
      <c r="H140" s="17">
        <v>2.0500999999999998E-2</v>
      </c>
      <c r="I140" s="17">
        <v>3.4145000000000002E-2</v>
      </c>
      <c r="J140" s="17">
        <v>1.3643000000000001E-2</v>
      </c>
      <c r="K140" s="17">
        <v>0.39957799999999999</v>
      </c>
      <c r="L140" s="17">
        <v>697.5</v>
      </c>
      <c r="M140" s="17">
        <v>2.4390000000000002E-3</v>
      </c>
      <c r="N140" s="17">
        <v>3184</v>
      </c>
      <c r="O140" s="17">
        <v>0</v>
      </c>
      <c r="P140" s="17">
        <v>0</v>
      </c>
      <c r="Q140" s="17">
        <v>0.60237700000000005</v>
      </c>
      <c r="R140" s="17">
        <v>2.0815E-2</v>
      </c>
      <c r="S140" s="17">
        <v>3.1550000000000002E-2</v>
      </c>
      <c r="T140" s="17">
        <v>1.0734E-2</v>
      </c>
      <c r="U140" s="17">
        <v>0.34024100000000002</v>
      </c>
      <c r="V140" s="17">
        <v>654.9</v>
      </c>
      <c r="W140" s="17">
        <v>2.4390000000000002E-3</v>
      </c>
      <c r="X140" s="17">
        <v>1841</v>
      </c>
      <c r="Y140" s="17">
        <v>0</v>
      </c>
      <c r="Z140" s="17">
        <v>0</v>
      </c>
      <c r="AA140" s="17">
        <v>0.52344800000000002</v>
      </c>
      <c r="AB140" s="17">
        <v>6.70409E-2</v>
      </c>
      <c r="AC140" s="17">
        <v>2.15347E-2</v>
      </c>
      <c r="AD140" s="17">
        <v>0.25</v>
      </c>
      <c r="AE140" s="17">
        <v>1190.8</v>
      </c>
    </row>
    <row r="141" spans="1:31">
      <c r="A141" s="17">
        <v>128</v>
      </c>
      <c r="B141" s="19">
        <v>0.15060185185185185</v>
      </c>
      <c r="C141" s="17">
        <v>99.8</v>
      </c>
      <c r="D141" s="17">
        <v>0</v>
      </c>
      <c r="E141" s="17">
        <v>0</v>
      </c>
      <c r="F141" s="17">
        <v>0</v>
      </c>
      <c r="G141" s="17">
        <v>0.73475900000000005</v>
      </c>
      <c r="H141" s="17">
        <v>2.2051999999999999E-2</v>
      </c>
      <c r="I141" s="17">
        <v>3.4686000000000002E-2</v>
      </c>
      <c r="J141" s="17">
        <v>1.2633999999999999E-2</v>
      </c>
      <c r="K141" s="17">
        <v>0.364236</v>
      </c>
      <c r="L141" s="17">
        <v>572.9</v>
      </c>
      <c r="M141" s="17">
        <v>0.52767200000000003</v>
      </c>
      <c r="N141" s="17">
        <v>0</v>
      </c>
      <c r="O141" s="17">
        <v>0</v>
      </c>
      <c r="P141" s="17">
        <v>0</v>
      </c>
      <c r="Q141" s="17">
        <v>0.68918299999999999</v>
      </c>
      <c r="R141" s="17">
        <v>1.9191E-2</v>
      </c>
      <c r="S141" s="17">
        <v>3.1468999999999997E-2</v>
      </c>
      <c r="T141" s="17">
        <v>1.2278000000000001E-2</v>
      </c>
      <c r="U141" s="17">
        <v>0.390152</v>
      </c>
      <c r="V141" s="17">
        <v>604.20000000000005</v>
      </c>
      <c r="W141" s="17">
        <v>5.6541000000000001E-2</v>
      </c>
      <c r="X141" s="17">
        <v>1350</v>
      </c>
      <c r="Y141" s="17">
        <v>0</v>
      </c>
      <c r="Z141" s="17">
        <v>0</v>
      </c>
    </row>
    <row r="142" spans="1:31">
      <c r="A142" s="17">
        <v>129</v>
      </c>
      <c r="B142" s="19">
        <v>0.15065972222222221</v>
      </c>
      <c r="C142" s="17">
        <v>100.5</v>
      </c>
      <c r="D142" s="17">
        <v>0</v>
      </c>
      <c r="E142" s="17">
        <v>0</v>
      </c>
      <c r="F142" s="17">
        <v>0</v>
      </c>
      <c r="G142" s="17">
        <v>0.60013700000000003</v>
      </c>
      <c r="H142" s="17">
        <v>1.6320000000000001E-2</v>
      </c>
      <c r="I142" s="17">
        <v>3.0130000000000001E-2</v>
      </c>
      <c r="J142" s="17">
        <v>1.3809999999999999E-2</v>
      </c>
      <c r="K142" s="17">
        <v>0.45835900000000002</v>
      </c>
      <c r="L142" s="17">
        <v>731.9</v>
      </c>
      <c r="M142" s="17">
        <v>0.15986700000000001</v>
      </c>
      <c r="N142" s="17">
        <v>1878</v>
      </c>
      <c r="O142" s="17">
        <v>0</v>
      </c>
      <c r="P142" s="17">
        <v>0</v>
      </c>
      <c r="Q142" s="17">
        <v>0.62858400000000003</v>
      </c>
      <c r="R142" s="17">
        <v>1.5403E-2</v>
      </c>
      <c r="S142" s="17">
        <v>2.7791E-2</v>
      </c>
      <c r="T142" s="17">
        <v>1.2388E-2</v>
      </c>
      <c r="U142" s="17">
        <v>0.44576700000000002</v>
      </c>
      <c r="V142" s="17">
        <v>800.8</v>
      </c>
      <c r="W142" s="17">
        <v>2.4390000000000002E-3</v>
      </c>
      <c r="X142" s="17">
        <v>1773</v>
      </c>
      <c r="Y142" s="17">
        <v>0</v>
      </c>
      <c r="Z142" s="17">
        <v>0</v>
      </c>
      <c r="AA142" s="17">
        <v>0.68579500000000004</v>
      </c>
      <c r="AB142" s="17">
        <v>4.2583299999999998E-2</v>
      </c>
      <c r="AC142" s="17">
        <v>1.5930199999999999E-2</v>
      </c>
      <c r="AD142" s="17">
        <v>0.25</v>
      </c>
      <c r="AE142" s="17">
        <v>1134.8</v>
      </c>
    </row>
    <row r="143" spans="1:31">
      <c r="A143" s="17">
        <v>130</v>
      </c>
      <c r="B143" s="19">
        <v>0.1507175925925926</v>
      </c>
      <c r="C143" s="17">
        <v>101.3</v>
      </c>
      <c r="D143" s="17">
        <v>0</v>
      </c>
      <c r="E143" s="17">
        <v>0</v>
      </c>
      <c r="F143" s="17">
        <v>0</v>
      </c>
      <c r="G143" s="17">
        <v>0.71446299999999996</v>
      </c>
      <c r="H143" s="17">
        <v>1.5824999999999999E-2</v>
      </c>
      <c r="I143" s="17">
        <v>3.0764E-2</v>
      </c>
      <c r="J143" s="17">
        <v>1.4938999999999999E-2</v>
      </c>
      <c r="K143" s="17">
        <v>0.48560799999999998</v>
      </c>
      <c r="L143" s="17">
        <v>784.6</v>
      </c>
      <c r="M143" s="17">
        <v>2.4390000000000002E-3</v>
      </c>
      <c r="N143" s="17">
        <v>1537</v>
      </c>
      <c r="O143" s="17">
        <v>0</v>
      </c>
      <c r="P143" s="17">
        <v>0</v>
      </c>
      <c r="Q143" s="17">
        <v>0.57420499999999997</v>
      </c>
      <c r="R143" s="17">
        <v>1.9462E-2</v>
      </c>
      <c r="S143" s="17">
        <v>2.9706E-2</v>
      </c>
      <c r="T143" s="17">
        <v>1.0244E-2</v>
      </c>
      <c r="U143" s="17">
        <v>0.34483799999999998</v>
      </c>
      <c r="V143" s="17">
        <v>525.29999999999995</v>
      </c>
      <c r="W143" s="17">
        <v>2.4390000000000002E-3</v>
      </c>
      <c r="X143" s="17">
        <v>4075</v>
      </c>
      <c r="Y143" s="17">
        <v>0</v>
      </c>
      <c r="Z143" s="17">
        <v>0</v>
      </c>
      <c r="AA143" s="17">
        <v>0.53051999999999999</v>
      </c>
      <c r="AB143" s="17">
        <v>3.75529E-2</v>
      </c>
      <c r="AC143" s="17">
        <v>1.9846800000000001E-2</v>
      </c>
      <c r="AD143" s="17">
        <v>0.25</v>
      </c>
      <c r="AE143" s="17">
        <v>1058.5999999999999</v>
      </c>
    </row>
    <row r="144" spans="1:31">
      <c r="A144" s="17">
        <v>131</v>
      </c>
      <c r="B144" s="19">
        <v>0.15077546296296296</v>
      </c>
      <c r="C144" s="17">
        <v>102.7</v>
      </c>
      <c r="D144" s="17">
        <v>0</v>
      </c>
      <c r="E144" s="17">
        <v>0</v>
      </c>
      <c r="F144" s="17">
        <v>0</v>
      </c>
      <c r="G144" s="17">
        <v>0.64866999999999997</v>
      </c>
      <c r="H144" s="17">
        <v>1.4959999999999999E-2</v>
      </c>
      <c r="I144" s="17">
        <v>3.0528E-2</v>
      </c>
      <c r="J144" s="17">
        <v>1.5568E-2</v>
      </c>
      <c r="K144" s="17">
        <v>0.50996799999999998</v>
      </c>
      <c r="L144" s="17">
        <v>933.6</v>
      </c>
      <c r="M144" s="17">
        <v>2.4390000000000002E-3</v>
      </c>
      <c r="N144" s="17">
        <v>10377</v>
      </c>
      <c r="O144" s="17">
        <v>0</v>
      </c>
      <c r="P144" s="17">
        <v>0</v>
      </c>
      <c r="Q144" s="17">
        <v>0.50584899999999999</v>
      </c>
      <c r="R144" s="17">
        <v>1.6584000000000002E-2</v>
      </c>
      <c r="S144" s="17">
        <v>2.8381E-2</v>
      </c>
      <c r="T144" s="17">
        <v>1.1797E-2</v>
      </c>
      <c r="U144" s="17">
        <v>0.41565999999999997</v>
      </c>
      <c r="V144" s="17">
        <v>604.20000000000005</v>
      </c>
      <c r="W144" s="17">
        <v>2.4390000000000002E-3</v>
      </c>
      <c r="X144" s="17">
        <v>3188</v>
      </c>
      <c r="Y144" s="17">
        <v>0</v>
      </c>
      <c r="Z144" s="17">
        <v>0</v>
      </c>
      <c r="AA144" s="17">
        <v>0.63947699999999996</v>
      </c>
      <c r="AB144" s="17">
        <v>0.23866599999999999</v>
      </c>
      <c r="AC144" s="17">
        <v>1.9399900000000001E-2</v>
      </c>
      <c r="AD144" s="17">
        <v>0.25</v>
      </c>
      <c r="AE144" s="17">
        <v>889.7</v>
      </c>
    </row>
    <row r="145" spans="1:31">
      <c r="A145" s="17">
        <v>132</v>
      </c>
      <c r="B145" s="19">
        <v>0.15083333333333335</v>
      </c>
      <c r="C145" s="17">
        <v>103.3</v>
      </c>
      <c r="D145" s="17">
        <v>0</v>
      </c>
      <c r="E145" s="17">
        <v>0</v>
      </c>
      <c r="F145" s="17">
        <v>0</v>
      </c>
      <c r="G145" s="17">
        <v>0.62277700000000003</v>
      </c>
      <c r="H145" s="17">
        <v>1.1917000000000001E-2</v>
      </c>
      <c r="I145" s="17">
        <v>2.8072E-2</v>
      </c>
      <c r="J145" s="17">
        <v>1.6154999999999999E-2</v>
      </c>
      <c r="K145" s="17">
        <v>0.57548600000000005</v>
      </c>
      <c r="L145" s="17">
        <v>933.6</v>
      </c>
      <c r="M145" s="17">
        <v>2.4390000000000002E-3</v>
      </c>
      <c r="N145" s="17">
        <v>2278</v>
      </c>
      <c r="O145" s="17">
        <v>0</v>
      </c>
      <c r="P145" s="17">
        <v>0</v>
      </c>
      <c r="Q145" s="17">
        <v>0.65392499999999998</v>
      </c>
      <c r="R145" s="17">
        <v>1.8880000000000001E-2</v>
      </c>
      <c r="S145" s="17">
        <v>3.1972E-2</v>
      </c>
      <c r="T145" s="17">
        <v>1.3091E-2</v>
      </c>
      <c r="U145" s="17">
        <v>0.40946700000000003</v>
      </c>
      <c r="V145" s="17">
        <v>620.5</v>
      </c>
      <c r="W145" s="17">
        <v>2.4390000000000002E-3</v>
      </c>
      <c r="X145" s="17">
        <v>1143</v>
      </c>
      <c r="Y145" s="17">
        <v>0</v>
      </c>
      <c r="Z145" s="17">
        <v>0</v>
      </c>
      <c r="AA145" s="17">
        <v>0.62994899999999998</v>
      </c>
      <c r="AB145" s="17">
        <v>6.4390900000000001E-2</v>
      </c>
      <c r="AC145" s="17">
        <v>1.9723299999999999E-2</v>
      </c>
      <c r="AD145" s="17">
        <v>0.25</v>
      </c>
      <c r="AE145" s="17">
        <v>889.7</v>
      </c>
    </row>
    <row r="146" spans="1:31">
      <c r="A146" s="17">
        <v>133</v>
      </c>
      <c r="B146" s="19">
        <v>0.15087962962962961</v>
      </c>
      <c r="C146" s="17">
        <v>104.5</v>
      </c>
      <c r="D146" s="17">
        <v>0</v>
      </c>
      <c r="E146" s="17">
        <v>0</v>
      </c>
      <c r="F146" s="17">
        <v>0</v>
      </c>
      <c r="G146" s="17">
        <v>0.62429400000000002</v>
      </c>
      <c r="H146" s="17">
        <v>1.6515999999999999E-2</v>
      </c>
      <c r="I146" s="17">
        <v>2.8946E-2</v>
      </c>
      <c r="J146" s="17">
        <v>1.243E-2</v>
      </c>
      <c r="K146" s="17">
        <v>0.429419</v>
      </c>
      <c r="L146" s="17">
        <v>705.6</v>
      </c>
      <c r="M146" s="17">
        <v>2.4390000000000002E-3</v>
      </c>
      <c r="N146" s="17">
        <v>0</v>
      </c>
      <c r="O146" s="17">
        <v>0</v>
      </c>
      <c r="P146" s="17">
        <v>0</v>
      </c>
      <c r="Q146" s="17">
        <v>0.57501100000000005</v>
      </c>
      <c r="R146" s="17">
        <v>1.4926E-2</v>
      </c>
      <c r="S146" s="17">
        <v>2.7342999999999999E-2</v>
      </c>
      <c r="T146" s="17">
        <v>1.2416999999999999E-2</v>
      </c>
      <c r="U146" s="17">
        <v>0.45411099999999999</v>
      </c>
      <c r="V146" s="17">
        <v>864.7</v>
      </c>
      <c r="W146" s="17">
        <v>2.4390000000000002E-3</v>
      </c>
      <c r="X146" s="17">
        <v>1476</v>
      </c>
      <c r="Y146" s="17">
        <v>0</v>
      </c>
      <c r="Z146" s="17">
        <v>0</v>
      </c>
    </row>
    <row r="147" spans="1:31">
      <c r="A147" s="17">
        <v>134</v>
      </c>
      <c r="B147" s="19">
        <v>0.1509375</v>
      </c>
      <c r="C147" s="17">
        <v>105.4</v>
      </c>
      <c r="D147" s="17">
        <v>0</v>
      </c>
      <c r="E147" s="17">
        <v>0</v>
      </c>
      <c r="F147" s="17">
        <v>0</v>
      </c>
      <c r="G147" s="17">
        <v>0.712669</v>
      </c>
      <c r="H147" s="17">
        <v>1.6641E-2</v>
      </c>
      <c r="I147" s="17">
        <v>3.1564000000000002E-2</v>
      </c>
      <c r="J147" s="17">
        <v>1.4924E-2</v>
      </c>
      <c r="K147" s="17">
        <v>0.4728</v>
      </c>
      <c r="L147" s="17">
        <v>710.6</v>
      </c>
      <c r="M147" s="17">
        <v>2.4390000000000002E-3</v>
      </c>
      <c r="N147" s="17">
        <v>1091</v>
      </c>
      <c r="O147" s="17">
        <v>0</v>
      </c>
      <c r="P147" s="17">
        <v>0</v>
      </c>
      <c r="Q147" s="17">
        <v>0.5585</v>
      </c>
      <c r="R147" s="17">
        <v>1.3948E-2</v>
      </c>
      <c r="S147" s="17">
        <v>2.5786E-2</v>
      </c>
      <c r="T147" s="17">
        <v>1.1838E-2</v>
      </c>
      <c r="U147" s="17">
        <v>0.45907599999999998</v>
      </c>
      <c r="V147" s="17">
        <v>981.2</v>
      </c>
      <c r="W147" s="17">
        <v>2.4390000000000002E-3</v>
      </c>
      <c r="X147" s="17">
        <v>4880</v>
      </c>
      <c r="Y147" s="17">
        <v>0</v>
      </c>
      <c r="Z147" s="17">
        <v>0</v>
      </c>
      <c r="AA147" s="17">
        <v>0.70627099999999998</v>
      </c>
      <c r="AB147" s="17">
        <v>2.4478400000000001E-2</v>
      </c>
      <c r="AC147" s="17">
        <v>1.42378E-2</v>
      </c>
      <c r="AD147" s="17">
        <v>0.25</v>
      </c>
      <c r="AE147" s="17">
        <v>1168.8</v>
      </c>
    </row>
    <row r="148" spans="1:31">
      <c r="A148" s="17">
        <v>135</v>
      </c>
      <c r="B148" s="19">
        <v>0.15099537037037036</v>
      </c>
      <c r="C148" s="17">
        <v>106.4</v>
      </c>
      <c r="D148" s="17">
        <v>0</v>
      </c>
      <c r="E148" s="17">
        <v>0</v>
      </c>
      <c r="F148" s="17">
        <v>0</v>
      </c>
      <c r="G148" s="17">
        <v>0.45921499999999998</v>
      </c>
      <c r="H148" s="17">
        <v>1.2914E-2</v>
      </c>
      <c r="I148" s="17">
        <v>2.8659E-2</v>
      </c>
      <c r="J148" s="17">
        <v>1.5744999999999999E-2</v>
      </c>
      <c r="K148" s="17">
        <v>0.54939400000000005</v>
      </c>
      <c r="L148" s="17">
        <v>886</v>
      </c>
      <c r="M148" s="17">
        <v>2.4390000000000002E-3</v>
      </c>
      <c r="N148" s="17">
        <v>0</v>
      </c>
      <c r="O148" s="17">
        <v>0</v>
      </c>
      <c r="P148" s="17">
        <v>0</v>
      </c>
      <c r="Q148" s="17">
        <v>0.47502</v>
      </c>
      <c r="R148" s="17">
        <v>1.4571000000000001E-2</v>
      </c>
      <c r="S148" s="17">
        <v>2.5545999999999999E-2</v>
      </c>
      <c r="T148" s="17">
        <v>1.0973999999999999E-2</v>
      </c>
      <c r="U148" s="17">
        <v>0.42959000000000003</v>
      </c>
      <c r="V148" s="17">
        <v>504</v>
      </c>
      <c r="W148" s="17">
        <v>2.4390000000000002E-3</v>
      </c>
      <c r="X148" s="17">
        <v>1934</v>
      </c>
      <c r="Y148" s="17">
        <v>0</v>
      </c>
      <c r="Z148" s="17">
        <v>0</v>
      </c>
    </row>
    <row r="149" spans="1:31">
      <c r="A149" s="17">
        <v>136</v>
      </c>
      <c r="B149" s="19">
        <v>0.15105324074074075</v>
      </c>
      <c r="C149" s="17">
        <v>107.6</v>
      </c>
      <c r="D149" s="17">
        <v>0</v>
      </c>
      <c r="E149" s="17">
        <v>0</v>
      </c>
      <c r="F149" s="17">
        <v>0</v>
      </c>
      <c r="G149" s="17">
        <v>0.55027400000000004</v>
      </c>
      <c r="H149" s="17">
        <v>1.9050999999999998E-2</v>
      </c>
      <c r="I149" s="17">
        <v>3.0488999999999999E-2</v>
      </c>
      <c r="J149" s="17">
        <v>1.1438E-2</v>
      </c>
      <c r="K149" s="17">
        <v>0.37513999999999997</v>
      </c>
      <c r="L149" s="17">
        <v>649.9</v>
      </c>
      <c r="M149" s="17">
        <v>5.6541000000000001E-2</v>
      </c>
      <c r="N149" s="17">
        <v>3091</v>
      </c>
      <c r="O149" s="17">
        <v>0</v>
      </c>
      <c r="P149" s="17">
        <v>0</v>
      </c>
      <c r="Q149" s="17">
        <v>0.52641899999999997</v>
      </c>
      <c r="R149" s="17">
        <v>1.6650999999999999E-2</v>
      </c>
      <c r="S149" s="17">
        <v>2.8535000000000001E-2</v>
      </c>
      <c r="T149" s="17">
        <v>1.1885E-2</v>
      </c>
      <c r="U149" s="17">
        <v>0.416491</v>
      </c>
      <c r="V149" s="17">
        <v>638.70000000000005</v>
      </c>
      <c r="W149" s="17">
        <v>0.45591999999999999</v>
      </c>
      <c r="X149" s="17">
        <v>1395</v>
      </c>
      <c r="Y149" s="17">
        <v>0</v>
      </c>
      <c r="Z149" s="17">
        <v>0</v>
      </c>
      <c r="AA149" s="17">
        <v>0.64075499999999996</v>
      </c>
      <c r="AB149" s="17">
        <v>6.1030300000000003E-2</v>
      </c>
      <c r="AC149" s="17">
        <v>1.73759E-2</v>
      </c>
      <c r="AD149" s="17">
        <v>0.25</v>
      </c>
      <c r="AE149" s="17">
        <v>1278</v>
      </c>
    </row>
    <row r="150" spans="1:31">
      <c r="A150" s="17">
        <v>137</v>
      </c>
      <c r="B150" s="19">
        <v>0.15111111111111111</v>
      </c>
      <c r="C150" s="17">
        <v>108.2</v>
      </c>
      <c r="D150" s="17">
        <v>0</v>
      </c>
      <c r="E150" s="17">
        <v>0</v>
      </c>
      <c r="F150" s="17">
        <v>0</v>
      </c>
      <c r="G150" s="17">
        <v>0.67332400000000003</v>
      </c>
      <c r="H150" s="17">
        <v>1.5134E-2</v>
      </c>
      <c r="I150" s="17">
        <v>2.7820000000000001E-2</v>
      </c>
      <c r="J150" s="17">
        <v>1.2685999999999999E-2</v>
      </c>
      <c r="K150" s="17">
        <v>0.45600299999999999</v>
      </c>
      <c r="L150" s="17">
        <v>731.9</v>
      </c>
      <c r="M150" s="17">
        <v>2.4390000000000002E-3</v>
      </c>
      <c r="N150" s="17">
        <v>1442</v>
      </c>
      <c r="O150" s="17">
        <v>0</v>
      </c>
      <c r="P150" s="17">
        <v>0</v>
      </c>
      <c r="Q150" s="17">
        <v>0.72266399999999997</v>
      </c>
      <c r="R150" s="17">
        <v>1.4187E-2</v>
      </c>
      <c r="S150" s="17">
        <v>2.8649000000000001E-2</v>
      </c>
      <c r="T150" s="17">
        <v>1.4463E-2</v>
      </c>
      <c r="U150" s="17">
        <v>0.50481299999999996</v>
      </c>
      <c r="V150" s="17">
        <v>787.7</v>
      </c>
      <c r="W150" s="17">
        <v>2.4390000000000002E-3</v>
      </c>
      <c r="X150" s="17">
        <v>1302</v>
      </c>
      <c r="Y150" s="17">
        <v>0</v>
      </c>
      <c r="Z150" s="17">
        <v>0</v>
      </c>
      <c r="AA150" s="17">
        <v>0.77663599999999999</v>
      </c>
      <c r="AB150" s="17">
        <v>3.3033600000000003E-2</v>
      </c>
      <c r="AC150" s="17">
        <v>1.46646E-2</v>
      </c>
      <c r="AD150" s="17">
        <v>0.25</v>
      </c>
      <c r="AE150" s="17">
        <v>1134.8</v>
      </c>
    </row>
    <row r="151" spans="1:31">
      <c r="A151" s="17">
        <v>138</v>
      </c>
      <c r="B151" s="19">
        <v>0.15115740740740741</v>
      </c>
      <c r="C151" s="17">
        <v>109.3</v>
      </c>
      <c r="D151" s="17">
        <v>0</v>
      </c>
      <c r="E151" s="17">
        <v>0</v>
      </c>
      <c r="F151" s="17">
        <v>0</v>
      </c>
      <c r="G151" s="17">
        <v>0.63542399999999999</v>
      </c>
      <c r="H151" s="17">
        <v>1.6906000000000001E-2</v>
      </c>
      <c r="I151" s="17">
        <v>2.8233000000000001E-2</v>
      </c>
      <c r="J151" s="17">
        <v>1.1327E-2</v>
      </c>
      <c r="K151" s="17">
        <v>0.40120699999999998</v>
      </c>
      <c r="L151" s="17">
        <v>625.5</v>
      </c>
      <c r="M151" s="17">
        <v>2.4390000000000002E-3</v>
      </c>
      <c r="N151" s="17">
        <v>67057</v>
      </c>
      <c r="O151" s="17">
        <v>0</v>
      </c>
      <c r="P151" s="17">
        <v>0</v>
      </c>
      <c r="Q151" s="17">
        <v>0.66446499999999997</v>
      </c>
      <c r="R151" s="17">
        <v>1.4952E-2</v>
      </c>
      <c r="S151" s="17">
        <v>2.9634000000000001E-2</v>
      </c>
      <c r="T151" s="17">
        <v>1.4681E-2</v>
      </c>
      <c r="U151" s="17">
        <v>0.49543199999999998</v>
      </c>
      <c r="V151" s="17">
        <v>564.70000000000005</v>
      </c>
      <c r="W151" s="17">
        <v>2.4390000000000002E-3</v>
      </c>
      <c r="X151" s="17">
        <v>1446</v>
      </c>
      <c r="Y151" s="17">
        <v>0</v>
      </c>
      <c r="Z151" s="17">
        <v>0</v>
      </c>
      <c r="AA151" s="17">
        <v>0.76220299999999996</v>
      </c>
      <c r="AB151" s="17">
        <v>0.57577999999999996</v>
      </c>
      <c r="AC151" s="17">
        <v>2.34054E-2</v>
      </c>
      <c r="AD151" s="17">
        <v>0.25</v>
      </c>
      <c r="AE151" s="17">
        <v>1327.8</v>
      </c>
    </row>
    <row r="152" spans="1:31">
      <c r="A152" s="17">
        <v>139</v>
      </c>
      <c r="B152" s="19">
        <v>0.15121527777777777</v>
      </c>
      <c r="C152" s="17">
        <v>110.4</v>
      </c>
      <c r="D152" s="17">
        <v>0</v>
      </c>
      <c r="E152" s="17">
        <v>0</v>
      </c>
      <c r="F152" s="17">
        <v>0</v>
      </c>
      <c r="G152" s="17">
        <v>0.53345399999999998</v>
      </c>
      <c r="H152" s="17">
        <v>1.7003000000000001E-2</v>
      </c>
      <c r="I152" s="17">
        <v>2.7331000000000001E-2</v>
      </c>
      <c r="J152" s="17">
        <v>1.0328E-2</v>
      </c>
      <c r="K152" s="17">
        <v>0.37787199999999999</v>
      </c>
      <c r="L152" s="17">
        <v>646.79999999999995</v>
      </c>
      <c r="M152" s="17">
        <v>0.37325999999999998</v>
      </c>
      <c r="N152" s="17">
        <v>10901</v>
      </c>
      <c r="O152" s="17">
        <v>0</v>
      </c>
      <c r="P152" s="17">
        <v>0</v>
      </c>
      <c r="Q152" s="17">
        <v>0.67581899999999995</v>
      </c>
      <c r="R152" s="17">
        <v>1.4149999999999999E-2</v>
      </c>
      <c r="S152" s="17">
        <v>2.7643999999999998E-2</v>
      </c>
      <c r="T152" s="17">
        <v>1.3494000000000001E-2</v>
      </c>
      <c r="U152" s="17">
        <v>0.48813699999999999</v>
      </c>
      <c r="V152" s="17">
        <v>745.1</v>
      </c>
      <c r="W152" s="17">
        <v>2.4390000000000002E-3</v>
      </c>
      <c r="X152" s="17">
        <v>2224</v>
      </c>
      <c r="Y152" s="17">
        <v>0</v>
      </c>
      <c r="Z152" s="17">
        <v>0</v>
      </c>
      <c r="AA152" s="17">
        <v>0.75097999999999998</v>
      </c>
      <c r="AB152" s="17">
        <v>0.18577099999999999</v>
      </c>
      <c r="AC152" s="17">
        <v>1.6656500000000001E-2</v>
      </c>
      <c r="AD152" s="17">
        <v>0.25</v>
      </c>
      <c r="AE152" s="17">
        <v>1284.0999999999999</v>
      </c>
    </row>
    <row r="153" spans="1:31">
      <c r="A153" s="17">
        <v>140</v>
      </c>
      <c r="B153" s="19">
        <v>0.15127314814814816</v>
      </c>
      <c r="C153" s="17">
        <v>111.1</v>
      </c>
      <c r="D153" s="17">
        <v>0</v>
      </c>
      <c r="E153" s="17">
        <v>0</v>
      </c>
      <c r="F153" s="17">
        <v>0</v>
      </c>
      <c r="G153" s="17">
        <v>0.67551600000000001</v>
      </c>
      <c r="H153" s="17">
        <v>1.2455000000000001E-2</v>
      </c>
      <c r="I153" s="17">
        <v>2.7989E-2</v>
      </c>
      <c r="J153" s="17">
        <v>1.5533999999999999E-2</v>
      </c>
      <c r="K153" s="17">
        <v>0.55499600000000004</v>
      </c>
      <c r="L153" s="17">
        <v>792.7</v>
      </c>
      <c r="M153" s="17">
        <v>2.4390000000000002E-3</v>
      </c>
      <c r="N153" s="17">
        <v>3605</v>
      </c>
      <c r="O153" s="17">
        <v>0</v>
      </c>
      <c r="P153" s="17">
        <v>0</v>
      </c>
      <c r="Q153" s="17">
        <v>0.544933</v>
      </c>
      <c r="R153" s="17">
        <v>1.5726E-2</v>
      </c>
      <c r="S153" s="17">
        <v>2.5221E-2</v>
      </c>
      <c r="T153" s="17">
        <v>9.4959999999999992E-3</v>
      </c>
      <c r="U153" s="17">
        <v>0.3765</v>
      </c>
      <c r="V153" s="17">
        <v>620.5</v>
      </c>
      <c r="W153" s="17">
        <v>0.22372500000000001</v>
      </c>
      <c r="X153" s="17">
        <v>1056</v>
      </c>
      <c r="Y153" s="17">
        <v>0</v>
      </c>
      <c r="Z153" s="17">
        <v>0</v>
      </c>
      <c r="AA153" s="17">
        <v>0.57923000000000002</v>
      </c>
      <c r="AB153" s="17">
        <v>8.4632799999999994E-2</v>
      </c>
      <c r="AC153" s="17">
        <v>1.6529200000000001E-2</v>
      </c>
      <c r="AD153" s="17">
        <v>0.25</v>
      </c>
      <c r="AE153" s="17">
        <v>1047.8</v>
      </c>
    </row>
    <row r="154" spans="1:31">
      <c r="A154" s="17">
        <v>141</v>
      </c>
      <c r="B154" s="19">
        <v>0.15133101851851852</v>
      </c>
      <c r="C154" s="17">
        <v>112.4</v>
      </c>
      <c r="D154" s="17">
        <v>0</v>
      </c>
      <c r="E154" s="17">
        <v>0</v>
      </c>
      <c r="F154" s="17">
        <v>0</v>
      </c>
      <c r="G154" s="17">
        <v>0.74056299999999997</v>
      </c>
      <c r="H154" s="17">
        <v>1.2669E-2</v>
      </c>
      <c r="I154" s="17">
        <v>2.6776999999999999E-2</v>
      </c>
      <c r="J154" s="17">
        <v>1.4108000000000001E-2</v>
      </c>
      <c r="K154" s="17">
        <v>0.52687600000000001</v>
      </c>
      <c r="L154" s="17">
        <v>912.3</v>
      </c>
      <c r="M154" s="17">
        <v>2.4390000000000002E-3</v>
      </c>
      <c r="N154" s="17">
        <v>0</v>
      </c>
      <c r="O154" s="17">
        <v>0</v>
      </c>
      <c r="P154" s="17">
        <v>0</v>
      </c>
      <c r="Q154" s="17">
        <v>0.51779399999999998</v>
      </c>
      <c r="R154" s="17">
        <v>1.6324000000000002E-2</v>
      </c>
      <c r="S154" s="17">
        <v>2.7862999999999999E-2</v>
      </c>
      <c r="T154" s="17">
        <v>1.154E-2</v>
      </c>
      <c r="U154" s="17">
        <v>0.41414699999999999</v>
      </c>
      <c r="V154" s="17">
        <v>676.2</v>
      </c>
      <c r="W154" s="17">
        <v>0.105765</v>
      </c>
      <c r="X154" s="17">
        <v>1122</v>
      </c>
      <c r="Y154" s="17">
        <v>0</v>
      </c>
      <c r="Z154" s="17">
        <v>0</v>
      </c>
    </row>
    <row r="155" spans="1:31">
      <c r="A155" s="17">
        <v>142</v>
      </c>
      <c r="B155" s="19">
        <v>0.15137731481481481</v>
      </c>
      <c r="C155" s="17">
        <v>113.1</v>
      </c>
      <c r="D155" s="17">
        <v>0</v>
      </c>
      <c r="E155" s="17">
        <v>0</v>
      </c>
      <c r="F155" s="17">
        <v>0</v>
      </c>
      <c r="G155" s="17">
        <v>0.66624799999999995</v>
      </c>
      <c r="H155" s="17">
        <v>1.2012999999999999E-2</v>
      </c>
      <c r="I155" s="17">
        <v>2.5794999999999998E-2</v>
      </c>
      <c r="J155" s="17">
        <v>1.3781E-2</v>
      </c>
      <c r="K155" s="17">
        <v>0.53426499999999999</v>
      </c>
      <c r="L155" s="17">
        <v>976.1</v>
      </c>
      <c r="M155" s="17">
        <v>2.4390000000000002E-3</v>
      </c>
      <c r="N155" s="17">
        <v>1945</v>
      </c>
      <c r="O155" s="17">
        <v>0</v>
      </c>
      <c r="P155" s="17">
        <v>0</v>
      </c>
      <c r="Q155" s="17">
        <v>0.66768499999999997</v>
      </c>
      <c r="R155" s="17">
        <v>1.4976E-2</v>
      </c>
      <c r="S155" s="17">
        <v>2.7274E-2</v>
      </c>
      <c r="T155" s="17">
        <v>1.2298E-2</v>
      </c>
      <c r="U155" s="17">
        <v>0.45091399999999998</v>
      </c>
      <c r="V155" s="17">
        <v>705.6</v>
      </c>
      <c r="W155" s="17">
        <v>2.4390000000000002E-3</v>
      </c>
      <c r="X155" s="17">
        <v>1849</v>
      </c>
      <c r="Y155" s="17">
        <v>0</v>
      </c>
      <c r="Z155" s="17">
        <v>0</v>
      </c>
      <c r="AA155" s="17">
        <v>0.69371300000000002</v>
      </c>
      <c r="AB155" s="17">
        <v>5.7866800000000003E-2</v>
      </c>
      <c r="AC155" s="17">
        <v>1.5687199999999998E-2</v>
      </c>
      <c r="AD155" s="17">
        <v>0.25</v>
      </c>
      <c r="AE155" s="17">
        <v>850.9</v>
      </c>
    </row>
    <row r="156" spans="1:31">
      <c r="A156" s="17">
        <v>143</v>
      </c>
      <c r="B156" s="19">
        <v>0.1514351851851852</v>
      </c>
      <c r="C156" s="17">
        <v>114.4</v>
      </c>
      <c r="D156" s="17">
        <v>0</v>
      </c>
      <c r="E156" s="17">
        <v>0</v>
      </c>
      <c r="F156" s="17">
        <v>0</v>
      </c>
      <c r="G156" s="17">
        <v>0.58925700000000003</v>
      </c>
      <c r="H156" s="17">
        <v>1.4902E-2</v>
      </c>
      <c r="I156" s="17">
        <v>2.5527999999999999E-2</v>
      </c>
      <c r="J156" s="17">
        <v>1.0626E-2</v>
      </c>
      <c r="K156" s="17">
        <v>0.41623900000000003</v>
      </c>
      <c r="L156" s="17">
        <v>750.1</v>
      </c>
      <c r="M156" s="17">
        <v>0.45591999999999999</v>
      </c>
      <c r="N156" s="17">
        <v>2447</v>
      </c>
      <c r="O156" s="17">
        <v>0</v>
      </c>
      <c r="P156" s="17">
        <v>0</v>
      </c>
      <c r="Q156" s="17">
        <v>0.54200599999999999</v>
      </c>
      <c r="R156" s="17">
        <v>1.7634E-2</v>
      </c>
      <c r="S156" s="17">
        <v>2.4764999999999999E-2</v>
      </c>
      <c r="T156" s="17">
        <v>7.1310000000000002E-3</v>
      </c>
      <c r="U156" s="17">
        <v>0.28793000000000002</v>
      </c>
      <c r="V156" s="17">
        <v>543.5</v>
      </c>
      <c r="W156" s="17">
        <v>0.59756100000000001</v>
      </c>
      <c r="X156" s="17">
        <v>15430</v>
      </c>
      <c r="Y156" s="17">
        <v>0</v>
      </c>
      <c r="Z156" s="17">
        <v>0</v>
      </c>
      <c r="AA156" s="17">
        <v>0.44296999999999997</v>
      </c>
      <c r="AB156" s="17">
        <v>5.6072900000000002E-2</v>
      </c>
      <c r="AC156" s="17">
        <v>1.80342E-2</v>
      </c>
      <c r="AD156" s="17">
        <v>0.25</v>
      </c>
      <c r="AE156" s="17">
        <v>1107.3</v>
      </c>
    </row>
    <row r="157" spans="1:31">
      <c r="A157" s="17">
        <v>144</v>
      </c>
      <c r="B157" s="19">
        <v>0.15149305555555556</v>
      </c>
      <c r="C157" s="17">
        <v>114.7</v>
      </c>
      <c r="D157" s="17">
        <v>0</v>
      </c>
      <c r="E157" s="17">
        <v>0</v>
      </c>
      <c r="F157" s="17">
        <v>0</v>
      </c>
      <c r="G157" s="17">
        <v>0.43358799999999997</v>
      </c>
      <c r="H157" s="17">
        <v>1.6830000000000001E-2</v>
      </c>
      <c r="I157" s="17">
        <v>2.7016999999999999E-2</v>
      </c>
      <c r="J157" s="17">
        <v>1.0187E-2</v>
      </c>
      <c r="K157" s="17">
        <v>0.37704500000000002</v>
      </c>
      <c r="L157" s="17">
        <v>572.9</v>
      </c>
      <c r="M157" s="17">
        <v>2.4390000000000002E-3</v>
      </c>
      <c r="N157" s="17">
        <v>2802</v>
      </c>
      <c r="O157" s="17">
        <v>0</v>
      </c>
      <c r="P157" s="17">
        <v>0</v>
      </c>
      <c r="Q157" s="17">
        <v>0.66506100000000001</v>
      </c>
      <c r="R157" s="17">
        <v>1.4999999999999999E-2</v>
      </c>
      <c r="S157" s="17">
        <v>3.0237E-2</v>
      </c>
      <c r="T157" s="17">
        <v>1.5237000000000001E-2</v>
      </c>
      <c r="U157" s="17">
        <v>0.50392000000000003</v>
      </c>
      <c r="V157" s="17">
        <v>874.7</v>
      </c>
      <c r="W157" s="17">
        <v>0.13920199999999999</v>
      </c>
      <c r="X157" s="17">
        <v>1702</v>
      </c>
      <c r="Y157" s="17">
        <v>0</v>
      </c>
      <c r="Z157" s="17">
        <v>0</v>
      </c>
      <c r="AA157" s="17">
        <v>0.77526200000000001</v>
      </c>
      <c r="AB157" s="17">
        <v>4.9376400000000001E-2</v>
      </c>
      <c r="AC157" s="17">
        <v>1.57524E-2</v>
      </c>
      <c r="AD157" s="17">
        <v>0.25</v>
      </c>
      <c r="AE157" s="17">
        <v>1449.8</v>
      </c>
    </row>
    <row r="158" spans="1:31">
      <c r="A158" s="17">
        <v>145</v>
      </c>
      <c r="B158" s="19">
        <v>0.15155092592592592</v>
      </c>
      <c r="C158" s="17">
        <v>116</v>
      </c>
      <c r="D158" s="17">
        <v>0</v>
      </c>
      <c r="E158" s="17">
        <v>0</v>
      </c>
      <c r="F158" s="17">
        <v>0</v>
      </c>
      <c r="G158" s="17">
        <v>0.65879200000000004</v>
      </c>
      <c r="H158" s="17">
        <v>1.2149E-2</v>
      </c>
      <c r="I158" s="17">
        <v>2.6051000000000001E-2</v>
      </c>
      <c r="J158" s="17">
        <v>1.3901999999999999E-2</v>
      </c>
      <c r="K158" s="17">
        <v>0.53363700000000003</v>
      </c>
      <c r="L158" s="17">
        <v>694.4</v>
      </c>
      <c r="M158" s="17">
        <v>2.4390000000000002E-3</v>
      </c>
      <c r="N158" s="17">
        <v>0</v>
      </c>
      <c r="O158" s="17">
        <v>0</v>
      </c>
      <c r="P158" s="17">
        <v>0</v>
      </c>
      <c r="Q158" s="17">
        <v>0.62547399999999997</v>
      </c>
      <c r="R158" s="17">
        <v>1.6933E-2</v>
      </c>
      <c r="S158" s="17">
        <v>2.7164000000000001E-2</v>
      </c>
      <c r="T158" s="17">
        <v>1.0231000000000001E-2</v>
      </c>
      <c r="U158" s="17">
        <v>0.37664700000000001</v>
      </c>
      <c r="V158" s="17">
        <v>432</v>
      </c>
      <c r="W158" s="17">
        <v>2.4390000000000002E-3</v>
      </c>
      <c r="X158" s="17">
        <v>1393</v>
      </c>
      <c r="Y158" s="17">
        <v>0</v>
      </c>
      <c r="Z158" s="17">
        <v>0</v>
      </c>
    </row>
    <row r="159" spans="1:31">
      <c r="A159" s="17">
        <v>146</v>
      </c>
      <c r="B159" s="19">
        <v>0.15159722222222222</v>
      </c>
      <c r="C159" s="17">
        <v>116.9</v>
      </c>
      <c r="D159" s="17">
        <v>0</v>
      </c>
      <c r="E159" s="17">
        <v>0</v>
      </c>
      <c r="F159" s="17">
        <v>0</v>
      </c>
      <c r="G159" s="17">
        <v>0.42541899999999999</v>
      </c>
      <c r="H159" s="17">
        <v>1.6958999999999998E-2</v>
      </c>
      <c r="I159" s="17">
        <v>2.5359E-2</v>
      </c>
      <c r="J159" s="17">
        <v>8.3999999999999995E-3</v>
      </c>
      <c r="K159" s="17">
        <v>0.33124399999999998</v>
      </c>
      <c r="L159" s="17">
        <v>445.2</v>
      </c>
      <c r="M159" s="17">
        <v>0.25228400000000001</v>
      </c>
      <c r="N159" s="17">
        <v>3013</v>
      </c>
      <c r="O159" s="17">
        <v>0</v>
      </c>
      <c r="P159" s="17">
        <v>0</v>
      </c>
      <c r="Q159" s="17">
        <v>0.64285300000000001</v>
      </c>
      <c r="R159" s="17">
        <v>1.5016E-2</v>
      </c>
      <c r="S159" s="17">
        <v>2.5798000000000001E-2</v>
      </c>
      <c r="T159" s="17">
        <v>1.0781000000000001E-2</v>
      </c>
      <c r="U159" s="17">
        <v>0.41792200000000002</v>
      </c>
      <c r="V159" s="17">
        <v>740.1</v>
      </c>
      <c r="W159" s="17">
        <v>0.59756100000000001</v>
      </c>
      <c r="X159" s="17">
        <v>1433</v>
      </c>
      <c r="Y159" s="17">
        <v>0</v>
      </c>
      <c r="Z159" s="17">
        <v>0</v>
      </c>
      <c r="AA159" s="17">
        <v>0.642957</v>
      </c>
      <c r="AB159" s="17">
        <v>4.15921E-2</v>
      </c>
      <c r="AC159" s="17">
        <v>1.5464800000000001E-2</v>
      </c>
      <c r="AD159" s="17">
        <v>0.25</v>
      </c>
      <c r="AE159" s="17">
        <v>1865.8</v>
      </c>
    </row>
    <row r="160" spans="1:31">
      <c r="A160" s="17">
        <v>147</v>
      </c>
      <c r="B160" s="19">
        <v>0.15165509259259261</v>
      </c>
      <c r="C160" s="17">
        <v>118</v>
      </c>
      <c r="D160" s="17">
        <v>0</v>
      </c>
      <c r="E160" s="17">
        <v>0</v>
      </c>
      <c r="F160" s="17">
        <v>0</v>
      </c>
      <c r="G160" s="17">
        <v>0.52319000000000004</v>
      </c>
      <c r="H160" s="17">
        <v>1.5585999999999999E-2</v>
      </c>
      <c r="I160" s="17">
        <v>2.5316000000000002E-2</v>
      </c>
      <c r="J160" s="17">
        <v>9.7300000000000008E-3</v>
      </c>
      <c r="K160" s="17">
        <v>0.38435200000000003</v>
      </c>
      <c r="L160" s="17">
        <v>543.5</v>
      </c>
      <c r="M160" s="17">
        <v>0.59756100000000001</v>
      </c>
      <c r="N160" s="17">
        <v>956</v>
      </c>
      <c r="O160" s="17">
        <v>0</v>
      </c>
      <c r="P160" s="17">
        <v>0</v>
      </c>
      <c r="Q160" s="17">
        <v>0.580905</v>
      </c>
      <c r="R160" s="17">
        <v>1.6315E-2</v>
      </c>
      <c r="S160" s="17">
        <v>2.5617999999999998E-2</v>
      </c>
      <c r="T160" s="17">
        <v>9.3030000000000005E-3</v>
      </c>
      <c r="U160" s="17">
        <v>0.36313800000000002</v>
      </c>
      <c r="V160" s="17">
        <v>784.6</v>
      </c>
      <c r="W160" s="17">
        <v>0.59756100000000001</v>
      </c>
      <c r="X160" s="17">
        <v>1445</v>
      </c>
      <c r="Y160" s="17">
        <v>0</v>
      </c>
      <c r="Z160" s="17">
        <v>0</v>
      </c>
      <c r="AA160" s="17">
        <v>0.55867299999999998</v>
      </c>
      <c r="AB160" s="17">
        <v>1.6537E-2</v>
      </c>
      <c r="AC160" s="17">
        <v>1.6468900000000002E-2</v>
      </c>
      <c r="AD160" s="17">
        <v>0.25</v>
      </c>
      <c r="AE160" s="17">
        <v>1528.3</v>
      </c>
    </row>
    <row r="161" spans="1:31">
      <c r="A161" s="17">
        <v>148</v>
      </c>
      <c r="B161" s="19">
        <v>0.15171296296296297</v>
      </c>
      <c r="C161" s="17">
        <v>119.1</v>
      </c>
      <c r="D161" s="17">
        <v>0</v>
      </c>
      <c r="E161" s="17">
        <v>0</v>
      </c>
      <c r="F161" s="17">
        <v>0</v>
      </c>
      <c r="G161" s="17">
        <v>0.64169600000000004</v>
      </c>
      <c r="H161" s="17">
        <v>1.2470999999999999E-2</v>
      </c>
      <c r="I161" s="17">
        <v>2.5000999999999999E-2</v>
      </c>
      <c r="J161" s="17">
        <v>1.2529999999999999E-2</v>
      </c>
      <c r="K161" s="17">
        <v>0.501189</v>
      </c>
      <c r="L161" s="17">
        <v>851.5</v>
      </c>
      <c r="M161" s="17">
        <v>2.4390000000000002E-3</v>
      </c>
      <c r="N161" s="17">
        <v>6193</v>
      </c>
      <c r="O161" s="17">
        <v>0</v>
      </c>
      <c r="P161" s="17">
        <v>0</v>
      </c>
      <c r="Q161" s="17">
        <v>0.50440399999999996</v>
      </c>
      <c r="R161" s="17">
        <v>1.3972999999999999E-2</v>
      </c>
      <c r="S161" s="17">
        <v>2.5368000000000002E-2</v>
      </c>
      <c r="T161" s="17">
        <v>1.1396E-2</v>
      </c>
      <c r="U161" s="17">
        <v>0.44920900000000002</v>
      </c>
      <c r="V161" s="17">
        <v>896</v>
      </c>
      <c r="W161" s="17">
        <v>2.4390000000000002E-3</v>
      </c>
      <c r="X161" s="17">
        <v>7873</v>
      </c>
      <c r="Y161" s="17">
        <v>0</v>
      </c>
      <c r="Z161" s="17">
        <v>0</v>
      </c>
      <c r="AA161" s="17">
        <v>0.69108999999999998</v>
      </c>
      <c r="AB161" s="17">
        <v>0.14577499999999999</v>
      </c>
      <c r="AC161" s="17">
        <v>1.5633899999999999E-2</v>
      </c>
      <c r="AD161" s="17">
        <v>0.25</v>
      </c>
      <c r="AE161" s="17">
        <v>975.4</v>
      </c>
    </row>
    <row r="162" spans="1:31">
      <c r="A162" s="17">
        <v>149</v>
      </c>
      <c r="B162" s="19">
        <v>0.15177083333333333</v>
      </c>
      <c r="C162" s="17">
        <v>119.7</v>
      </c>
      <c r="D162" s="17">
        <v>0</v>
      </c>
      <c r="E162" s="17">
        <v>0</v>
      </c>
      <c r="F162" s="17">
        <v>0</v>
      </c>
      <c r="G162" s="17">
        <v>0.51730100000000001</v>
      </c>
      <c r="H162" s="17">
        <v>1.3708E-2</v>
      </c>
      <c r="I162" s="17">
        <v>2.5973E-2</v>
      </c>
      <c r="J162" s="17">
        <v>1.2266000000000001E-2</v>
      </c>
      <c r="K162" s="17">
        <v>0.47223799999999999</v>
      </c>
      <c r="L162" s="17">
        <v>594.20000000000005</v>
      </c>
      <c r="M162" s="17">
        <v>2.4390000000000002E-3</v>
      </c>
      <c r="N162" s="17">
        <v>1779</v>
      </c>
      <c r="O162" s="17">
        <v>0</v>
      </c>
      <c r="P162" s="17">
        <v>0</v>
      </c>
      <c r="Q162" s="17">
        <v>0.52438399999999996</v>
      </c>
      <c r="R162" s="17">
        <v>1.2713E-2</v>
      </c>
      <c r="S162" s="17">
        <v>2.3257E-2</v>
      </c>
      <c r="T162" s="17">
        <v>1.0544E-2</v>
      </c>
      <c r="U162" s="17">
        <v>0.45338600000000001</v>
      </c>
      <c r="V162" s="17">
        <v>925.4</v>
      </c>
      <c r="W162" s="17">
        <v>2.4390000000000002E-3</v>
      </c>
      <c r="X162" s="17">
        <v>937</v>
      </c>
      <c r="Y162" s="17">
        <v>0</v>
      </c>
      <c r="Z162" s="17">
        <v>0</v>
      </c>
      <c r="AA162" s="17">
        <v>0.69751700000000005</v>
      </c>
      <c r="AB162" s="17">
        <v>3.3077500000000003E-2</v>
      </c>
      <c r="AC162" s="17">
        <v>1.30615E-2</v>
      </c>
      <c r="AD162" s="17">
        <v>0.25</v>
      </c>
      <c r="AE162" s="17">
        <v>1397.9</v>
      </c>
    </row>
    <row r="163" spans="1:31">
      <c r="A163" s="17">
        <v>150</v>
      </c>
      <c r="B163" s="19">
        <v>0.15181712962962965</v>
      </c>
      <c r="C163" s="17">
        <v>121.3</v>
      </c>
      <c r="D163" s="17">
        <v>0</v>
      </c>
      <c r="E163" s="17">
        <v>0</v>
      </c>
      <c r="F163" s="17">
        <v>0</v>
      </c>
      <c r="G163" s="17">
        <v>0.61633899999999997</v>
      </c>
      <c r="H163" s="17">
        <v>1.1730000000000001E-2</v>
      </c>
      <c r="I163" s="17">
        <v>2.2873000000000001E-2</v>
      </c>
      <c r="J163" s="17">
        <v>1.1143E-2</v>
      </c>
      <c r="K163" s="17">
        <v>0.48718099999999998</v>
      </c>
      <c r="L163" s="17">
        <v>671.2</v>
      </c>
      <c r="M163" s="17">
        <v>2.4390000000000002E-3</v>
      </c>
      <c r="N163" s="17">
        <v>53549</v>
      </c>
      <c r="O163" s="17">
        <v>0</v>
      </c>
      <c r="P163" s="17">
        <v>0</v>
      </c>
      <c r="Q163" s="17">
        <v>0.51790499999999995</v>
      </c>
      <c r="R163" s="17">
        <v>1.5637999999999999E-2</v>
      </c>
      <c r="S163" s="17">
        <v>2.3132E-2</v>
      </c>
      <c r="T163" s="17">
        <v>7.4939999999999998E-3</v>
      </c>
      <c r="U163" s="17">
        <v>0.32397700000000001</v>
      </c>
      <c r="V163" s="17">
        <v>543.5</v>
      </c>
      <c r="W163" s="17">
        <v>0.36838100000000001</v>
      </c>
      <c r="X163" s="17">
        <v>1955</v>
      </c>
      <c r="Y163" s="17">
        <v>0</v>
      </c>
      <c r="Z163" s="17">
        <v>0</v>
      </c>
      <c r="AA163" s="17">
        <v>0.49842500000000001</v>
      </c>
      <c r="AB163" s="17">
        <v>0.53768099999999996</v>
      </c>
      <c r="AC163" s="17">
        <v>1.9667299999999999E-2</v>
      </c>
      <c r="AD163" s="17">
        <v>0.25</v>
      </c>
      <c r="AE163" s="17">
        <v>1237.5</v>
      </c>
    </row>
    <row r="164" spans="1:31">
      <c r="A164" s="17">
        <v>151</v>
      </c>
      <c r="B164" s="19">
        <v>0.15187500000000001</v>
      </c>
      <c r="C164" s="17">
        <v>121.7</v>
      </c>
      <c r="D164" s="17">
        <v>0</v>
      </c>
      <c r="E164" s="17">
        <v>0</v>
      </c>
      <c r="F164" s="17">
        <v>0</v>
      </c>
      <c r="G164" s="17">
        <v>0.46256700000000001</v>
      </c>
      <c r="H164" s="17">
        <v>1.5782000000000001E-2</v>
      </c>
      <c r="I164" s="17">
        <v>2.4649000000000001E-2</v>
      </c>
      <c r="J164" s="17">
        <v>8.8669999999999999E-3</v>
      </c>
      <c r="K164" s="17">
        <v>0.35971500000000001</v>
      </c>
      <c r="L164" s="17">
        <v>440.1</v>
      </c>
      <c r="M164" s="17">
        <v>2.4390000000000002E-3</v>
      </c>
      <c r="N164" s="17">
        <v>1391</v>
      </c>
      <c r="O164" s="17">
        <v>0</v>
      </c>
      <c r="P164" s="17">
        <v>0</v>
      </c>
      <c r="Q164" s="17">
        <v>0.62665199999999999</v>
      </c>
      <c r="R164" s="17">
        <v>1.2156999999999999E-2</v>
      </c>
      <c r="S164" s="17">
        <v>2.6304000000000001E-2</v>
      </c>
      <c r="T164" s="17">
        <v>1.4147E-2</v>
      </c>
      <c r="U164" s="17">
        <v>0.53783199999999998</v>
      </c>
      <c r="V164" s="17">
        <v>784.6</v>
      </c>
      <c r="W164" s="17">
        <v>2.4390000000000002E-3</v>
      </c>
      <c r="X164" s="17">
        <v>2328</v>
      </c>
      <c r="Y164" s="17">
        <v>0</v>
      </c>
      <c r="Z164" s="17">
        <v>0</v>
      </c>
      <c r="AA164" s="17">
        <v>0.827434</v>
      </c>
      <c r="AB164" s="17">
        <v>1.9429499999999999E-2</v>
      </c>
      <c r="AC164" s="17">
        <v>1.24317E-2</v>
      </c>
      <c r="AD164" s="17">
        <v>0.25</v>
      </c>
      <c r="AE164" s="17">
        <v>1887.1</v>
      </c>
    </row>
    <row r="165" spans="1:31">
      <c r="A165" s="17">
        <v>152</v>
      </c>
      <c r="B165" s="19">
        <v>0.15193287037037037</v>
      </c>
      <c r="C165" s="17">
        <v>122.8</v>
      </c>
      <c r="D165" s="17">
        <v>0</v>
      </c>
      <c r="E165" s="17">
        <v>0</v>
      </c>
      <c r="F165" s="17">
        <v>0</v>
      </c>
      <c r="G165" s="17">
        <v>0.55791800000000003</v>
      </c>
      <c r="H165" s="17">
        <v>1.3812E-2</v>
      </c>
      <c r="I165" s="17">
        <v>2.3727000000000002E-2</v>
      </c>
      <c r="J165" s="17">
        <v>9.9150000000000002E-3</v>
      </c>
      <c r="K165" s="17">
        <v>0.417883</v>
      </c>
      <c r="L165" s="17">
        <v>418.8</v>
      </c>
      <c r="M165" s="17">
        <v>2.4390000000000002E-3</v>
      </c>
      <c r="N165" s="17">
        <v>2121</v>
      </c>
      <c r="O165" s="17">
        <v>0</v>
      </c>
      <c r="P165" s="17">
        <v>0</v>
      </c>
      <c r="Q165" s="17">
        <v>0.49904300000000001</v>
      </c>
      <c r="R165" s="17">
        <v>1.3256E-2</v>
      </c>
      <c r="S165" s="17">
        <v>2.2218999999999999E-2</v>
      </c>
      <c r="T165" s="17">
        <v>8.9619999999999995E-3</v>
      </c>
      <c r="U165" s="17">
        <v>0.40336499999999997</v>
      </c>
      <c r="V165" s="17">
        <v>564.70000000000005</v>
      </c>
      <c r="W165" s="17">
        <v>2.4390000000000002E-3</v>
      </c>
      <c r="X165" s="17">
        <v>763</v>
      </c>
      <c r="Y165" s="17">
        <v>0</v>
      </c>
      <c r="Z165" s="17">
        <v>0</v>
      </c>
      <c r="AA165" s="17">
        <v>0.62056199999999995</v>
      </c>
      <c r="AB165" s="17">
        <v>2.7941899999999999E-2</v>
      </c>
      <c r="AC165" s="17">
        <v>1.3506900000000001E-2</v>
      </c>
      <c r="AD165" s="17">
        <v>0.25</v>
      </c>
      <c r="AE165" s="17">
        <v>1983</v>
      </c>
    </row>
    <row r="166" spans="1:31">
      <c r="A166" s="17">
        <v>153</v>
      </c>
      <c r="B166" s="19">
        <v>0.15199074074074073</v>
      </c>
      <c r="C166" s="17">
        <v>124.2</v>
      </c>
      <c r="D166" s="17">
        <v>0</v>
      </c>
      <c r="E166" s="17">
        <v>0</v>
      </c>
      <c r="F166" s="17">
        <v>0</v>
      </c>
      <c r="G166" s="17">
        <v>0.43324299999999999</v>
      </c>
      <c r="H166" s="17">
        <v>1.3194000000000001E-2</v>
      </c>
      <c r="I166" s="17">
        <v>2.2755999999999998E-2</v>
      </c>
      <c r="J166" s="17">
        <v>9.5619999999999993E-3</v>
      </c>
      <c r="K166" s="17">
        <v>0.420211</v>
      </c>
      <c r="L166" s="17">
        <v>920.4</v>
      </c>
      <c r="M166" s="17">
        <v>0.15685199999999999</v>
      </c>
      <c r="N166" s="17">
        <v>2368</v>
      </c>
      <c r="O166" s="17">
        <v>0</v>
      </c>
      <c r="P166" s="17">
        <v>0</v>
      </c>
      <c r="Q166" s="17">
        <v>0.52566800000000002</v>
      </c>
      <c r="R166" s="17">
        <v>1.4402999999999999E-2</v>
      </c>
      <c r="S166" s="17">
        <v>2.2811999999999999E-2</v>
      </c>
      <c r="T166" s="17">
        <v>8.4089999999999998E-3</v>
      </c>
      <c r="U166" s="17">
        <v>0.36860999999999999</v>
      </c>
      <c r="V166" s="17">
        <v>514</v>
      </c>
      <c r="W166" s="17">
        <v>0.319158</v>
      </c>
      <c r="X166" s="17">
        <v>687</v>
      </c>
      <c r="Y166" s="17">
        <v>0</v>
      </c>
      <c r="Z166" s="17">
        <v>0</v>
      </c>
      <c r="AA166" s="17">
        <v>0.56709200000000004</v>
      </c>
      <c r="AB166" s="17">
        <v>6.5868999999999997E-2</v>
      </c>
      <c r="AC166" s="17">
        <v>1.49573E-2</v>
      </c>
      <c r="AD166" s="17">
        <v>0.25</v>
      </c>
      <c r="AE166" s="17">
        <v>902.4</v>
      </c>
    </row>
    <row r="167" spans="1:31">
      <c r="A167" s="17">
        <v>154</v>
      </c>
      <c r="B167" s="19">
        <v>0.15204861111111112</v>
      </c>
      <c r="C167" s="17">
        <v>124.2</v>
      </c>
      <c r="D167" s="17">
        <v>0</v>
      </c>
      <c r="E167" s="17">
        <v>0</v>
      </c>
      <c r="F167" s="17">
        <v>0</v>
      </c>
      <c r="G167" s="17">
        <v>0.54572100000000001</v>
      </c>
      <c r="H167" s="17">
        <v>1.3682E-2</v>
      </c>
      <c r="I167" s="17">
        <v>2.1763000000000001E-2</v>
      </c>
      <c r="J167" s="17">
        <v>8.0809999999999996E-3</v>
      </c>
      <c r="K167" s="17">
        <v>0.37131199999999998</v>
      </c>
      <c r="L167" s="17">
        <v>559.70000000000005</v>
      </c>
      <c r="M167" s="17">
        <v>2.4390000000000002E-3</v>
      </c>
      <c r="N167" s="17">
        <v>0</v>
      </c>
      <c r="O167" s="17">
        <v>0</v>
      </c>
      <c r="P167" s="17">
        <v>0</v>
      </c>
      <c r="Q167" s="17">
        <v>0.58373299999999995</v>
      </c>
      <c r="R167" s="17">
        <v>1.3591000000000001E-2</v>
      </c>
      <c r="S167" s="17">
        <v>2.2112E-2</v>
      </c>
      <c r="T167" s="17">
        <v>8.5210000000000008E-3</v>
      </c>
      <c r="U167" s="17">
        <v>0.385347</v>
      </c>
      <c r="V167" s="17">
        <v>530.29999999999995</v>
      </c>
      <c r="W167" s="17">
        <v>9.2993000000000006E-2</v>
      </c>
      <c r="X167" s="17">
        <v>3922</v>
      </c>
      <c r="Y167" s="17">
        <v>0</v>
      </c>
      <c r="Z167" s="17">
        <v>0</v>
      </c>
    </row>
    <row r="168" spans="1:31">
      <c r="A168" s="17">
        <v>155</v>
      </c>
      <c r="B168" s="19">
        <v>0.15209490740740741</v>
      </c>
      <c r="C168" s="17">
        <v>125.7</v>
      </c>
      <c r="D168" s="17">
        <v>0</v>
      </c>
      <c r="E168" s="17">
        <v>0</v>
      </c>
      <c r="F168" s="17">
        <v>0</v>
      </c>
      <c r="G168" s="17">
        <v>0.662771</v>
      </c>
      <c r="H168" s="17">
        <v>1.4652999999999999E-2</v>
      </c>
      <c r="I168" s="17">
        <v>2.444E-2</v>
      </c>
      <c r="J168" s="17">
        <v>9.7870000000000006E-3</v>
      </c>
      <c r="K168" s="17">
        <v>0.40045700000000001</v>
      </c>
      <c r="L168" s="17">
        <v>509</v>
      </c>
      <c r="M168" s="17">
        <v>2.4390000000000002E-3</v>
      </c>
      <c r="N168" s="17">
        <v>1140</v>
      </c>
      <c r="O168" s="17">
        <v>0</v>
      </c>
      <c r="P168" s="17">
        <v>0</v>
      </c>
      <c r="Q168" s="17">
        <v>0.34282299999999999</v>
      </c>
      <c r="R168" s="17">
        <v>1.4531000000000001E-2</v>
      </c>
      <c r="S168" s="17">
        <v>2.1229000000000001E-2</v>
      </c>
      <c r="T168" s="17">
        <v>6.698E-3</v>
      </c>
      <c r="U168" s="17">
        <v>0.31549700000000003</v>
      </c>
      <c r="V168" s="17">
        <v>715.7</v>
      </c>
      <c r="W168" s="17">
        <v>0.45591999999999999</v>
      </c>
      <c r="X168" s="17">
        <v>1439</v>
      </c>
      <c r="Y168" s="17">
        <v>0</v>
      </c>
      <c r="Z168" s="17">
        <v>0</v>
      </c>
      <c r="AA168" s="17">
        <v>0.48538100000000001</v>
      </c>
      <c r="AB168" s="17">
        <v>1.84362E-2</v>
      </c>
      <c r="AC168" s="17">
        <v>1.46547E-2</v>
      </c>
      <c r="AD168" s="17">
        <v>0.25</v>
      </c>
      <c r="AE168" s="17">
        <v>1631.7</v>
      </c>
    </row>
    <row r="169" spans="1:31">
      <c r="A169" s="17">
        <v>156</v>
      </c>
      <c r="B169" s="19">
        <v>0.15215277777777778</v>
      </c>
      <c r="C169" s="17">
        <v>126.6</v>
      </c>
      <c r="D169" s="17">
        <v>0</v>
      </c>
      <c r="E169" s="17">
        <v>0</v>
      </c>
      <c r="F169" s="17">
        <v>0</v>
      </c>
      <c r="G169" s="17">
        <v>0.70222499999999999</v>
      </c>
      <c r="H169" s="17">
        <v>1.2666999999999999E-2</v>
      </c>
      <c r="I169" s="17">
        <v>2.3486E-2</v>
      </c>
      <c r="J169" s="17">
        <v>1.0819E-2</v>
      </c>
      <c r="K169" s="17">
        <v>0.46065899999999999</v>
      </c>
      <c r="L169" s="17">
        <v>591.1</v>
      </c>
      <c r="M169" s="17">
        <v>0.22674</v>
      </c>
      <c r="N169" s="17">
        <v>3284</v>
      </c>
      <c r="O169" s="17">
        <v>0</v>
      </c>
      <c r="P169" s="17">
        <v>0</v>
      </c>
      <c r="Q169" s="17">
        <v>0.54112099999999996</v>
      </c>
      <c r="R169" s="17">
        <v>1.5661999999999999E-2</v>
      </c>
      <c r="S169" s="17">
        <v>2.3463000000000001E-2</v>
      </c>
      <c r="T169" s="17">
        <v>7.8009999999999998E-3</v>
      </c>
      <c r="U169" s="17">
        <v>0.33246700000000001</v>
      </c>
      <c r="V169" s="17">
        <v>423.9</v>
      </c>
      <c r="W169" s="17">
        <v>0.36838100000000001</v>
      </c>
      <c r="X169" s="17">
        <v>925</v>
      </c>
      <c r="Y169" s="17">
        <v>0</v>
      </c>
      <c r="Z169" s="17">
        <v>0</v>
      </c>
      <c r="AA169" s="17">
        <v>0.51148800000000005</v>
      </c>
      <c r="AB169" s="17">
        <v>5.9096799999999998E-2</v>
      </c>
      <c r="AC169" s="17">
        <v>1.6123100000000001E-2</v>
      </c>
      <c r="AD169" s="17">
        <v>0.25</v>
      </c>
      <c r="AE169" s="17">
        <v>1405.2</v>
      </c>
    </row>
    <row r="170" spans="1:31">
      <c r="A170" s="17">
        <v>157</v>
      </c>
      <c r="B170" s="19">
        <v>0.15221064814814814</v>
      </c>
      <c r="C170" s="17">
        <v>127.3</v>
      </c>
      <c r="D170" s="17">
        <v>0</v>
      </c>
      <c r="E170" s="17">
        <v>0</v>
      </c>
      <c r="F170" s="17">
        <v>0</v>
      </c>
      <c r="G170" s="17">
        <v>0.53895599999999999</v>
      </c>
      <c r="H170" s="17">
        <v>1.3806000000000001E-2</v>
      </c>
      <c r="I170" s="17">
        <v>2.5132999999999999E-2</v>
      </c>
      <c r="J170" s="17">
        <v>1.1327E-2</v>
      </c>
      <c r="K170" s="17">
        <v>0.45069500000000001</v>
      </c>
      <c r="L170" s="17">
        <v>591.1</v>
      </c>
      <c r="M170" s="17">
        <v>2.4390000000000002E-3</v>
      </c>
      <c r="N170" s="17">
        <v>1929</v>
      </c>
      <c r="O170" s="17">
        <v>0</v>
      </c>
      <c r="P170" s="17">
        <v>0</v>
      </c>
      <c r="Q170" s="17">
        <v>0.64990400000000004</v>
      </c>
      <c r="R170" s="17">
        <v>1.3339999999999999E-2</v>
      </c>
      <c r="S170" s="17">
        <v>2.223E-2</v>
      </c>
      <c r="T170" s="17">
        <v>8.8900000000000003E-3</v>
      </c>
      <c r="U170" s="17">
        <v>0.39991599999999999</v>
      </c>
      <c r="V170" s="17">
        <v>427</v>
      </c>
      <c r="W170" s="17">
        <v>2.4390000000000002E-3</v>
      </c>
      <c r="X170" s="17">
        <v>1957</v>
      </c>
      <c r="Y170" s="17">
        <v>0</v>
      </c>
      <c r="Z170" s="17">
        <v>0</v>
      </c>
      <c r="AA170" s="17">
        <v>0.61525600000000003</v>
      </c>
      <c r="AB170" s="17">
        <v>3.5585699999999998E-2</v>
      </c>
      <c r="AC170" s="17">
        <v>1.36565E-2</v>
      </c>
      <c r="AD170" s="17">
        <v>0.25</v>
      </c>
      <c r="AE170" s="17">
        <v>1405.2</v>
      </c>
    </row>
    <row r="171" spans="1:31">
      <c r="A171" s="17">
        <v>158</v>
      </c>
      <c r="B171" s="19">
        <v>0.15226851851851853</v>
      </c>
      <c r="C171" s="17">
        <v>128.6</v>
      </c>
      <c r="D171" s="17">
        <v>0</v>
      </c>
      <c r="E171" s="17">
        <v>0</v>
      </c>
      <c r="F171" s="17">
        <v>0</v>
      </c>
      <c r="G171" s="17">
        <v>0.49351899999999999</v>
      </c>
      <c r="H171" s="17">
        <v>1.5282E-2</v>
      </c>
      <c r="I171" s="17">
        <v>2.2213E-2</v>
      </c>
      <c r="J171" s="17">
        <v>6.9309999999999997E-3</v>
      </c>
      <c r="K171" s="17">
        <v>0.31201600000000002</v>
      </c>
      <c r="L171" s="17">
        <v>346.9</v>
      </c>
      <c r="M171" s="17">
        <v>2.4390000000000002E-3</v>
      </c>
      <c r="N171" s="17">
        <v>975</v>
      </c>
      <c r="O171" s="17">
        <v>0</v>
      </c>
      <c r="P171" s="17">
        <v>0</v>
      </c>
      <c r="Q171" s="17">
        <v>0.440056</v>
      </c>
      <c r="R171" s="17">
        <v>9.3799999999999994E-3</v>
      </c>
      <c r="S171" s="17">
        <v>2.0709999999999999E-2</v>
      </c>
      <c r="T171" s="17">
        <v>1.133E-2</v>
      </c>
      <c r="U171" s="17">
        <v>0.54708800000000002</v>
      </c>
      <c r="V171" s="17">
        <v>1195.9000000000001</v>
      </c>
      <c r="W171" s="17">
        <v>2.4390000000000002E-3</v>
      </c>
      <c r="X171" s="17">
        <v>958</v>
      </c>
      <c r="Y171" s="17">
        <v>0</v>
      </c>
      <c r="Z171" s="17">
        <v>0</v>
      </c>
      <c r="AA171" s="17">
        <v>0.84167400000000003</v>
      </c>
      <c r="AB171" s="17">
        <v>1.0828900000000001E-2</v>
      </c>
      <c r="AC171" s="17">
        <v>9.5024700000000007E-3</v>
      </c>
      <c r="AD171" s="17">
        <v>0.25</v>
      </c>
      <c r="AE171" s="17">
        <v>2394.5</v>
      </c>
    </row>
    <row r="172" spans="1:31">
      <c r="A172" s="17">
        <v>159</v>
      </c>
      <c r="B172" s="19">
        <v>0.15232638888888889</v>
      </c>
      <c r="C172" s="17">
        <v>128.9</v>
      </c>
      <c r="D172" s="17">
        <v>0</v>
      </c>
      <c r="E172" s="17">
        <v>0</v>
      </c>
      <c r="F172" s="17">
        <v>0</v>
      </c>
      <c r="G172" s="17">
        <v>0.56762199999999996</v>
      </c>
      <c r="H172" s="17">
        <v>1.1315E-2</v>
      </c>
      <c r="I172" s="17">
        <v>2.1079000000000001E-2</v>
      </c>
      <c r="J172" s="17">
        <v>9.7640000000000001E-3</v>
      </c>
      <c r="K172" s="17">
        <v>0.46319900000000003</v>
      </c>
      <c r="L172" s="17">
        <v>628.6</v>
      </c>
      <c r="M172" s="17">
        <v>2.4390000000000002E-3</v>
      </c>
      <c r="N172" s="17">
        <v>0</v>
      </c>
      <c r="O172" s="17">
        <v>0</v>
      </c>
      <c r="P172" s="17">
        <v>0</v>
      </c>
      <c r="Q172" s="17">
        <v>0.49065199999999998</v>
      </c>
      <c r="R172" s="17">
        <v>1.4815999999999999E-2</v>
      </c>
      <c r="S172" s="17">
        <v>2.2879E-2</v>
      </c>
      <c r="T172" s="17">
        <v>8.0630000000000007E-3</v>
      </c>
      <c r="U172" s="17">
        <v>0.35241899999999998</v>
      </c>
      <c r="V172" s="17">
        <v>492.8</v>
      </c>
      <c r="W172" s="17">
        <v>2.4390000000000002E-3</v>
      </c>
      <c r="X172" s="17">
        <v>1266</v>
      </c>
      <c r="Y172" s="17">
        <v>0</v>
      </c>
      <c r="Z172" s="17">
        <v>0</v>
      </c>
    </row>
    <row r="173" spans="1:31">
      <c r="A173" s="17">
        <v>160</v>
      </c>
      <c r="B173" s="19">
        <v>0.15237268518518518</v>
      </c>
      <c r="C173" s="17">
        <v>130.80000000000001</v>
      </c>
      <c r="D173" s="17">
        <v>0</v>
      </c>
      <c r="E173" s="17">
        <v>0</v>
      </c>
      <c r="F173" s="17">
        <v>0</v>
      </c>
      <c r="G173" s="17">
        <v>0.53026899999999999</v>
      </c>
      <c r="H173" s="17">
        <v>1.0736000000000001E-2</v>
      </c>
      <c r="I173" s="17">
        <v>2.0493000000000001E-2</v>
      </c>
      <c r="J173" s="17">
        <v>9.757E-3</v>
      </c>
      <c r="K173" s="17">
        <v>0.47613100000000003</v>
      </c>
      <c r="L173" s="17">
        <v>930.4</v>
      </c>
      <c r="M173" s="17">
        <v>2.4390000000000002E-3</v>
      </c>
      <c r="N173" s="17">
        <v>0</v>
      </c>
      <c r="O173" s="17">
        <v>0</v>
      </c>
      <c r="P173" s="17">
        <v>0</v>
      </c>
      <c r="Q173" s="17">
        <v>0.25123499999999999</v>
      </c>
      <c r="R173" s="17">
        <v>1.562E-2</v>
      </c>
      <c r="S173" s="17">
        <v>2.1177000000000001E-2</v>
      </c>
      <c r="T173" s="17">
        <v>5.5570000000000003E-3</v>
      </c>
      <c r="U173" s="17">
        <v>0.26240000000000002</v>
      </c>
      <c r="V173" s="17">
        <v>504</v>
      </c>
      <c r="W173" s="17">
        <v>2.4390000000000002E-3</v>
      </c>
      <c r="X173" s="17">
        <v>926</v>
      </c>
      <c r="Y173" s="17">
        <v>0</v>
      </c>
      <c r="Z173" s="17">
        <v>0</v>
      </c>
    </row>
    <row r="174" spans="1:31">
      <c r="A174" s="17">
        <v>161</v>
      </c>
      <c r="B174" s="19">
        <v>0.15243055555555554</v>
      </c>
      <c r="C174" s="17">
        <v>131.30000000000001</v>
      </c>
      <c r="D174" s="17">
        <v>0</v>
      </c>
      <c r="E174" s="17">
        <v>0</v>
      </c>
      <c r="F174" s="17">
        <v>0</v>
      </c>
      <c r="G174" s="17">
        <v>0.45932000000000001</v>
      </c>
      <c r="H174" s="17">
        <v>1.252E-2</v>
      </c>
      <c r="I174" s="17">
        <v>2.0861999999999999E-2</v>
      </c>
      <c r="J174" s="17">
        <v>8.3420000000000005E-3</v>
      </c>
      <c r="K174" s="17">
        <v>0.39987699999999998</v>
      </c>
      <c r="L174" s="17">
        <v>530.29999999999995</v>
      </c>
      <c r="M174" s="17">
        <v>2.4390000000000002E-3</v>
      </c>
      <c r="N174" s="17">
        <v>869</v>
      </c>
      <c r="O174" s="17">
        <v>0</v>
      </c>
      <c r="P174" s="17">
        <v>0</v>
      </c>
      <c r="Q174" s="17">
        <v>0.640872</v>
      </c>
      <c r="R174" s="17">
        <v>1.0307E-2</v>
      </c>
      <c r="S174" s="17">
        <v>2.0504999999999999E-2</v>
      </c>
      <c r="T174" s="17">
        <v>1.0199E-2</v>
      </c>
      <c r="U174" s="17">
        <v>0.49736999999999998</v>
      </c>
      <c r="V174" s="17">
        <v>625.5</v>
      </c>
      <c r="W174" s="17">
        <v>2.4390000000000002E-3</v>
      </c>
      <c r="X174" s="17">
        <v>1208</v>
      </c>
      <c r="Y174" s="17">
        <v>0</v>
      </c>
      <c r="Z174" s="17">
        <v>0</v>
      </c>
      <c r="AA174" s="17">
        <v>0.765185</v>
      </c>
      <c r="AB174" s="17">
        <v>1.46879E-2</v>
      </c>
      <c r="AC174" s="17">
        <v>1.0456500000000001E-2</v>
      </c>
      <c r="AD174" s="17">
        <v>0.25</v>
      </c>
      <c r="AE174" s="17">
        <v>1566.2</v>
      </c>
    </row>
    <row r="175" spans="1:31">
      <c r="A175" s="17">
        <v>162</v>
      </c>
      <c r="B175" s="19">
        <v>0.15248842592592593</v>
      </c>
      <c r="C175" s="17">
        <v>132.19999999999999</v>
      </c>
      <c r="D175" s="17">
        <v>0</v>
      </c>
      <c r="E175" s="17">
        <v>0</v>
      </c>
      <c r="F175" s="17">
        <v>0</v>
      </c>
      <c r="G175" s="17">
        <v>0.52185400000000004</v>
      </c>
      <c r="H175" s="17">
        <v>1.1143999999999999E-2</v>
      </c>
      <c r="I175" s="17">
        <v>1.9789000000000001E-2</v>
      </c>
      <c r="J175" s="17">
        <v>8.6449999999999999E-3</v>
      </c>
      <c r="K175" s="17">
        <v>0.43684800000000001</v>
      </c>
      <c r="L175" s="17">
        <v>514</v>
      </c>
      <c r="M175" s="17">
        <v>2.4390000000000002E-3</v>
      </c>
      <c r="N175" s="17">
        <v>1234</v>
      </c>
      <c r="O175" s="17">
        <v>0</v>
      </c>
      <c r="P175" s="17">
        <v>0</v>
      </c>
      <c r="Q175" s="17">
        <v>0.44515399999999999</v>
      </c>
      <c r="R175" s="17">
        <v>1.2545000000000001E-2</v>
      </c>
      <c r="S175" s="17">
        <v>2.1565000000000001E-2</v>
      </c>
      <c r="T175" s="17">
        <v>9.0200000000000002E-3</v>
      </c>
      <c r="U175" s="17">
        <v>0.41827399999999998</v>
      </c>
      <c r="V175" s="17">
        <v>869.7</v>
      </c>
      <c r="W175" s="17">
        <v>0.36838100000000001</v>
      </c>
      <c r="X175" s="17">
        <v>839</v>
      </c>
      <c r="Y175" s="17">
        <v>0</v>
      </c>
      <c r="Z175" s="17">
        <v>0</v>
      </c>
      <c r="AA175" s="17">
        <v>0.64349900000000004</v>
      </c>
      <c r="AB175" s="17">
        <v>2.0106099999999998E-2</v>
      </c>
      <c r="AC175" s="17">
        <v>1.2726100000000001E-2</v>
      </c>
      <c r="AD175" s="17">
        <v>0.25</v>
      </c>
      <c r="AE175" s="17">
        <v>1615.8</v>
      </c>
    </row>
    <row r="176" spans="1:31">
      <c r="A176" s="17">
        <v>163</v>
      </c>
      <c r="B176" s="19">
        <v>0.15254629629629629</v>
      </c>
      <c r="C176" s="17">
        <v>133.69999999999999</v>
      </c>
      <c r="D176" s="17">
        <v>0</v>
      </c>
      <c r="E176" s="17">
        <v>0</v>
      </c>
      <c r="F176" s="17">
        <v>0</v>
      </c>
      <c r="G176" s="17">
        <v>0.64414300000000002</v>
      </c>
      <c r="H176" s="17">
        <v>1.3540999999999999E-2</v>
      </c>
      <c r="I176" s="17">
        <v>2.4833999999999998E-2</v>
      </c>
      <c r="J176" s="17">
        <v>1.1294E-2</v>
      </c>
      <c r="K176" s="17">
        <v>0.45475500000000002</v>
      </c>
      <c r="L176" s="17">
        <v>474.6</v>
      </c>
      <c r="M176" s="17">
        <v>2.4390000000000002E-3</v>
      </c>
      <c r="N176" s="17">
        <v>2347</v>
      </c>
      <c r="O176" s="17">
        <v>0</v>
      </c>
      <c r="P176" s="17">
        <v>0</v>
      </c>
      <c r="Q176" s="17">
        <v>0.64610000000000001</v>
      </c>
      <c r="R176" s="17">
        <v>1.546E-2</v>
      </c>
      <c r="S176" s="17">
        <v>2.3578999999999999E-2</v>
      </c>
      <c r="T176" s="17">
        <v>8.1189999999999995E-3</v>
      </c>
      <c r="U176" s="17">
        <v>0.344335</v>
      </c>
      <c r="V176" s="17">
        <v>458.3</v>
      </c>
      <c r="W176" s="17">
        <v>0.572017</v>
      </c>
      <c r="X176" s="17">
        <v>1057</v>
      </c>
      <c r="Y176" s="17">
        <v>0</v>
      </c>
      <c r="Z176" s="17">
        <v>0</v>
      </c>
      <c r="AA176" s="17">
        <v>0.52974699999999997</v>
      </c>
      <c r="AB176" s="17">
        <v>3.4784299999999997E-2</v>
      </c>
      <c r="AC176" s="17">
        <v>1.5742099999999998E-2</v>
      </c>
      <c r="AD176" s="17">
        <v>0.25</v>
      </c>
      <c r="AE176" s="17">
        <v>1750.1</v>
      </c>
    </row>
    <row r="177" spans="1:31">
      <c r="A177" s="17">
        <v>164</v>
      </c>
      <c r="B177" s="19">
        <v>0.15259259259259259</v>
      </c>
      <c r="C177" s="17">
        <v>133.9</v>
      </c>
      <c r="D177" s="17">
        <v>0</v>
      </c>
      <c r="E177" s="17">
        <v>0</v>
      </c>
      <c r="F177" s="17">
        <v>0</v>
      </c>
      <c r="G177" s="17">
        <v>0.54612499999999997</v>
      </c>
      <c r="H177" s="17">
        <v>9.1319999999999995E-3</v>
      </c>
      <c r="I177" s="17">
        <v>2.1097999999999999E-2</v>
      </c>
      <c r="J177" s="17">
        <v>1.1965999999999999E-2</v>
      </c>
      <c r="K177" s="17">
        <v>0.56714900000000001</v>
      </c>
      <c r="L177" s="17">
        <v>951.7</v>
      </c>
      <c r="M177" s="17">
        <v>2.4390000000000002E-3</v>
      </c>
      <c r="N177" s="17">
        <v>1778</v>
      </c>
      <c r="O177" s="17">
        <v>0</v>
      </c>
      <c r="P177" s="17">
        <v>0</v>
      </c>
      <c r="Q177" s="17">
        <v>0.60213300000000003</v>
      </c>
      <c r="R177" s="17">
        <v>1.3816999999999999E-2</v>
      </c>
      <c r="S177" s="17">
        <v>2.2450000000000001E-2</v>
      </c>
      <c r="T177" s="17">
        <v>8.633E-3</v>
      </c>
      <c r="U177" s="17">
        <v>0.38452900000000001</v>
      </c>
      <c r="V177" s="17">
        <v>731.9</v>
      </c>
      <c r="W177" s="17">
        <v>0.59756100000000001</v>
      </c>
      <c r="X177" s="17">
        <v>1460</v>
      </c>
      <c r="Y177" s="17">
        <v>0</v>
      </c>
      <c r="Z177" s="17">
        <v>0</v>
      </c>
      <c r="AA177" s="17">
        <v>0.59158299999999997</v>
      </c>
      <c r="AB177" s="17">
        <v>5.1904400000000003E-2</v>
      </c>
      <c r="AC177" s="17">
        <v>1.4265399999999999E-2</v>
      </c>
      <c r="AD177" s="17">
        <v>0.25</v>
      </c>
      <c r="AE177" s="17">
        <v>872.7</v>
      </c>
    </row>
    <row r="178" spans="1:31">
      <c r="A178" s="17">
        <v>165</v>
      </c>
      <c r="B178" s="19">
        <v>0.15265046296296295</v>
      </c>
      <c r="C178" s="17">
        <v>135</v>
      </c>
      <c r="D178" s="17">
        <v>0</v>
      </c>
      <c r="E178" s="17">
        <v>0</v>
      </c>
      <c r="F178" s="17">
        <v>0</v>
      </c>
      <c r="G178" s="17">
        <v>0.44412499999999999</v>
      </c>
      <c r="H178" s="17">
        <v>1.0947999999999999E-2</v>
      </c>
      <c r="I178" s="17">
        <v>1.8561999999999999E-2</v>
      </c>
      <c r="J178" s="17">
        <v>7.613E-3</v>
      </c>
      <c r="K178" s="17">
        <v>0.41016000000000002</v>
      </c>
      <c r="L178" s="17">
        <v>1002.4</v>
      </c>
      <c r="M178" s="17">
        <v>0.59756100000000001</v>
      </c>
      <c r="N178" s="17">
        <v>3051</v>
      </c>
      <c r="O178" s="17">
        <v>0</v>
      </c>
      <c r="P178" s="17">
        <v>0</v>
      </c>
      <c r="Q178" s="17">
        <v>0.474578</v>
      </c>
      <c r="R178" s="17">
        <v>9.3699999999999999E-3</v>
      </c>
      <c r="S178" s="17">
        <v>1.9099000000000001E-2</v>
      </c>
      <c r="T178" s="17">
        <v>9.7289999999999998E-3</v>
      </c>
      <c r="U178" s="17">
        <v>0.50938899999999998</v>
      </c>
      <c r="V178" s="17">
        <v>697.5</v>
      </c>
      <c r="W178" s="17">
        <v>0.22674</v>
      </c>
      <c r="X178" s="17">
        <v>1977</v>
      </c>
      <c r="Y178" s="17">
        <v>0</v>
      </c>
      <c r="Z178" s="17">
        <v>0</v>
      </c>
      <c r="AA178" s="17">
        <v>0.78367500000000001</v>
      </c>
      <c r="AB178" s="17">
        <v>9.0062000000000003E-2</v>
      </c>
      <c r="AC178" s="17">
        <v>1.0246399999999999E-2</v>
      </c>
      <c r="AD178" s="17">
        <v>0.25</v>
      </c>
      <c r="AE178" s="17">
        <v>828.5</v>
      </c>
    </row>
    <row r="179" spans="1:31">
      <c r="A179" s="17">
        <v>166</v>
      </c>
      <c r="B179" s="19">
        <v>0.15270833333333333</v>
      </c>
      <c r="C179" s="17">
        <v>137</v>
      </c>
      <c r="D179" s="17">
        <v>0</v>
      </c>
      <c r="E179" s="17">
        <v>0</v>
      </c>
      <c r="F179" s="17">
        <v>0</v>
      </c>
      <c r="G179" s="17">
        <v>0.59210499999999999</v>
      </c>
      <c r="H179" s="17">
        <v>1.2229E-2</v>
      </c>
      <c r="I179" s="17">
        <v>2.1694999999999999E-2</v>
      </c>
      <c r="J179" s="17">
        <v>9.4660000000000005E-3</v>
      </c>
      <c r="K179" s="17">
        <v>0.43631700000000001</v>
      </c>
      <c r="L179" s="17">
        <v>649.9</v>
      </c>
      <c r="M179" s="17">
        <v>2.4390000000000002E-3</v>
      </c>
      <c r="N179" s="17">
        <v>2275</v>
      </c>
      <c r="O179" s="17">
        <v>0</v>
      </c>
      <c r="P179" s="17">
        <v>0</v>
      </c>
      <c r="Q179" s="17">
        <v>0.47072900000000001</v>
      </c>
      <c r="R179" s="17">
        <v>1.3284000000000001E-2</v>
      </c>
      <c r="S179" s="17">
        <v>2.1208999999999999E-2</v>
      </c>
      <c r="T179" s="17">
        <v>7.9249999999999998E-3</v>
      </c>
      <c r="U179" s="17">
        <v>0.37368200000000001</v>
      </c>
      <c r="V179" s="17">
        <v>538.4</v>
      </c>
      <c r="W179" s="17">
        <v>2.4390000000000002E-3</v>
      </c>
      <c r="X179" s="17">
        <v>691</v>
      </c>
      <c r="Y179" s="17">
        <v>0</v>
      </c>
      <c r="Z179" s="17">
        <v>0</v>
      </c>
      <c r="AA179" s="17">
        <v>0.57489599999999996</v>
      </c>
      <c r="AB179" s="17">
        <v>4.5657200000000002E-2</v>
      </c>
      <c r="AC179" s="17">
        <v>1.36455E-2</v>
      </c>
      <c r="AD179" s="17">
        <v>0.25</v>
      </c>
      <c r="AE179" s="17">
        <v>1278</v>
      </c>
    </row>
    <row r="180" spans="1:31">
      <c r="A180" s="17">
        <v>167</v>
      </c>
      <c r="B180" s="19">
        <v>0.15276620370370372</v>
      </c>
      <c r="C180" s="17">
        <v>136.80000000000001</v>
      </c>
      <c r="D180" s="17">
        <v>0</v>
      </c>
      <c r="E180" s="17">
        <v>0</v>
      </c>
      <c r="F180" s="17">
        <v>0</v>
      </c>
      <c r="G180" s="17">
        <v>0.37443799999999999</v>
      </c>
      <c r="H180" s="17">
        <v>1.3401E-2</v>
      </c>
      <c r="I180" s="17">
        <v>2.0577000000000002E-2</v>
      </c>
      <c r="J180" s="17">
        <v>7.175E-3</v>
      </c>
      <c r="K180" s="17">
        <v>0.34871099999999999</v>
      </c>
      <c r="L180" s="17">
        <v>495.9</v>
      </c>
      <c r="M180" s="17">
        <v>0.319158</v>
      </c>
      <c r="N180" s="17">
        <v>4020</v>
      </c>
      <c r="O180" s="17">
        <v>0</v>
      </c>
      <c r="P180" s="17">
        <v>0</v>
      </c>
      <c r="Q180" s="17">
        <v>0.42530000000000001</v>
      </c>
      <c r="R180" s="17">
        <v>1.26E-2</v>
      </c>
      <c r="S180" s="17">
        <v>2.0627E-2</v>
      </c>
      <c r="T180" s="17">
        <v>8.0269999999999994E-3</v>
      </c>
      <c r="U180" s="17">
        <v>0.38916099999999998</v>
      </c>
      <c r="V180" s="17">
        <v>448.3</v>
      </c>
      <c r="W180" s="17">
        <v>2.4390000000000002E-3</v>
      </c>
      <c r="X180" s="17">
        <v>1094</v>
      </c>
      <c r="Y180" s="17">
        <v>0</v>
      </c>
      <c r="Z180" s="17">
        <v>0</v>
      </c>
      <c r="AA180" s="17">
        <v>0.59870900000000005</v>
      </c>
      <c r="AB180" s="17">
        <v>6.0592600000000003E-2</v>
      </c>
      <c r="AC180" s="17">
        <v>1.30864E-2</v>
      </c>
      <c r="AD180" s="17">
        <v>0.25</v>
      </c>
      <c r="AE180" s="17">
        <v>1675</v>
      </c>
    </row>
    <row r="181" spans="1:31">
      <c r="A181" s="17">
        <v>168</v>
      </c>
      <c r="B181" s="19">
        <v>0.15282407407407408</v>
      </c>
      <c r="C181" s="17">
        <v>138.19999999999999</v>
      </c>
      <c r="D181" s="17">
        <v>0</v>
      </c>
      <c r="E181" s="17">
        <v>0</v>
      </c>
      <c r="F181" s="17">
        <v>0</v>
      </c>
      <c r="G181" s="17">
        <v>0.44103500000000001</v>
      </c>
      <c r="H181" s="17">
        <v>1.3361E-2</v>
      </c>
      <c r="I181" s="17">
        <v>2.0992E-2</v>
      </c>
      <c r="J181" s="17">
        <v>7.6309999999999998E-3</v>
      </c>
      <c r="K181" s="17">
        <v>0.36352099999999998</v>
      </c>
      <c r="L181" s="17">
        <v>671.2</v>
      </c>
      <c r="M181" s="17">
        <v>2.4390000000000002E-3</v>
      </c>
      <c r="N181" s="17">
        <v>0</v>
      </c>
      <c r="O181" s="17">
        <v>0</v>
      </c>
      <c r="P181" s="17">
        <v>0</v>
      </c>
      <c r="Q181" s="17">
        <v>0.51509799999999994</v>
      </c>
      <c r="R181" s="17">
        <v>1.1781E-2</v>
      </c>
      <c r="S181" s="17">
        <v>2.0084999999999999E-2</v>
      </c>
      <c r="T181" s="17">
        <v>8.3040000000000006E-3</v>
      </c>
      <c r="U181" s="17">
        <v>0.41343099999999999</v>
      </c>
      <c r="V181" s="17">
        <v>551.6</v>
      </c>
      <c r="W181" s="17">
        <v>2.4390000000000002E-3</v>
      </c>
      <c r="X181" s="17">
        <v>1736</v>
      </c>
      <c r="Y181" s="17">
        <v>0</v>
      </c>
      <c r="Z181" s="17">
        <v>0</v>
      </c>
    </row>
    <row r="182" spans="1:31">
      <c r="A182" s="17">
        <v>169</v>
      </c>
      <c r="B182" s="19">
        <v>0.15287037037037035</v>
      </c>
      <c r="C182" s="17">
        <v>139.69999999999999</v>
      </c>
      <c r="D182" s="17">
        <v>0</v>
      </c>
      <c r="E182" s="17">
        <v>0</v>
      </c>
      <c r="F182" s="17">
        <v>0</v>
      </c>
      <c r="G182" s="17">
        <v>0.39246799999999998</v>
      </c>
      <c r="H182" s="17">
        <v>1.1186E-2</v>
      </c>
      <c r="I182" s="17">
        <v>1.9861E-2</v>
      </c>
      <c r="J182" s="17">
        <v>8.6739999999999994E-3</v>
      </c>
      <c r="K182" s="17">
        <v>0.43675700000000001</v>
      </c>
      <c r="L182" s="17">
        <v>710.6</v>
      </c>
      <c r="M182" s="17">
        <v>2.4390000000000002E-3</v>
      </c>
      <c r="N182" s="17">
        <v>2467</v>
      </c>
      <c r="O182" s="17">
        <v>0</v>
      </c>
      <c r="P182" s="17">
        <v>0</v>
      </c>
      <c r="Q182" s="17">
        <v>0.60848599999999997</v>
      </c>
      <c r="R182" s="17">
        <v>6.4219999999999998E-3</v>
      </c>
      <c r="S182" s="17">
        <v>1.9331999999999998E-2</v>
      </c>
      <c r="T182" s="17">
        <v>1.291E-2</v>
      </c>
      <c r="U182" s="17">
        <v>0.66779599999999995</v>
      </c>
      <c r="V182" s="17">
        <v>1053.0999999999999</v>
      </c>
      <c r="W182" s="17">
        <v>0.36838100000000001</v>
      </c>
      <c r="X182" s="17">
        <v>1287</v>
      </c>
      <c r="Y182" s="17">
        <v>0</v>
      </c>
      <c r="Z182" s="17">
        <v>0</v>
      </c>
      <c r="AA182" s="17">
        <v>1.02738</v>
      </c>
      <c r="AB182" s="17">
        <v>5.3685999999999998E-2</v>
      </c>
      <c r="AC182" s="17">
        <v>7.1154199999999999E-3</v>
      </c>
      <c r="AD182" s="17">
        <v>0.25</v>
      </c>
      <c r="AE182" s="17">
        <v>1168.8</v>
      </c>
    </row>
    <row r="183" spans="1:31">
      <c r="A183" s="17">
        <v>170</v>
      </c>
      <c r="B183" s="19">
        <v>0.15292824074074074</v>
      </c>
      <c r="C183" s="17">
        <v>139.30000000000001</v>
      </c>
      <c r="D183" s="17">
        <v>0</v>
      </c>
      <c r="E183" s="17">
        <v>0</v>
      </c>
      <c r="F183" s="17">
        <v>0</v>
      </c>
      <c r="G183" s="17">
        <v>0.54246700000000003</v>
      </c>
      <c r="H183" s="17">
        <v>1.1712999999999999E-2</v>
      </c>
      <c r="I183" s="17">
        <v>2.0070999999999999E-2</v>
      </c>
      <c r="J183" s="17">
        <v>8.3580000000000008E-3</v>
      </c>
      <c r="K183" s="17">
        <v>0.41643400000000003</v>
      </c>
      <c r="L183" s="17">
        <v>615.4</v>
      </c>
      <c r="M183" s="17">
        <v>2.4390000000000002E-3</v>
      </c>
      <c r="N183" s="17">
        <v>9598</v>
      </c>
      <c r="O183" s="17">
        <v>0</v>
      </c>
      <c r="P183" s="17">
        <v>0</v>
      </c>
      <c r="Q183" s="17">
        <v>0.36770700000000001</v>
      </c>
      <c r="R183" s="17">
        <v>1.2598E-2</v>
      </c>
      <c r="S183" s="17">
        <v>1.9387000000000001E-2</v>
      </c>
      <c r="T183" s="17">
        <v>6.7889999999999999E-3</v>
      </c>
      <c r="U183" s="17">
        <v>0.35019600000000001</v>
      </c>
      <c r="V183" s="17">
        <v>668.1</v>
      </c>
      <c r="W183" s="17">
        <v>2.4390000000000002E-3</v>
      </c>
      <c r="X183" s="17">
        <v>2261</v>
      </c>
      <c r="Y183" s="17">
        <v>0</v>
      </c>
      <c r="Z183" s="17">
        <v>0</v>
      </c>
      <c r="AA183" s="17">
        <v>0.53876299999999999</v>
      </c>
      <c r="AB183" s="17">
        <v>0.160471</v>
      </c>
      <c r="AC183" s="17">
        <v>1.3687100000000001E-2</v>
      </c>
      <c r="AD183" s="17">
        <v>0.25</v>
      </c>
      <c r="AE183" s="17">
        <v>1349.5</v>
      </c>
    </row>
    <row r="184" spans="1:31">
      <c r="A184" s="17">
        <v>171</v>
      </c>
      <c r="B184" s="19">
        <v>0.15298611111111113</v>
      </c>
      <c r="C184" s="17">
        <v>141.9</v>
      </c>
      <c r="D184" s="17">
        <v>0</v>
      </c>
      <c r="E184" s="17">
        <v>0</v>
      </c>
      <c r="F184" s="17">
        <v>0</v>
      </c>
      <c r="G184" s="17">
        <v>0.58565100000000003</v>
      </c>
      <c r="H184" s="17">
        <v>9.5820000000000002E-3</v>
      </c>
      <c r="I184" s="17">
        <v>2.0291E-2</v>
      </c>
      <c r="J184" s="17">
        <v>1.0709E-2</v>
      </c>
      <c r="K184" s="17">
        <v>0.52778700000000001</v>
      </c>
      <c r="L184" s="17">
        <v>586</v>
      </c>
      <c r="M184" s="17">
        <v>2.4390000000000002E-3</v>
      </c>
      <c r="N184" s="17">
        <v>1262</v>
      </c>
      <c r="O184" s="17">
        <v>0</v>
      </c>
      <c r="P184" s="17">
        <v>0</v>
      </c>
      <c r="Q184" s="17">
        <v>0.59531599999999996</v>
      </c>
      <c r="R184" s="17">
        <v>1.1315E-2</v>
      </c>
      <c r="S184" s="17">
        <v>2.0111E-2</v>
      </c>
      <c r="T184" s="17">
        <v>8.7950000000000007E-3</v>
      </c>
      <c r="U184" s="17">
        <v>0.43734600000000001</v>
      </c>
      <c r="V184" s="17">
        <v>556.6</v>
      </c>
      <c r="W184" s="17">
        <v>2.4390000000000002E-3</v>
      </c>
      <c r="X184" s="17">
        <v>1934</v>
      </c>
      <c r="Y184" s="17">
        <v>0</v>
      </c>
      <c r="Z184" s="17">
        <v>0</v>
      </c>
      <c r="AA184" s="17">
        <v>0.67283999999999999</v>
      </c>
      <c r="AB184" s="17">
        <v>2.3374200000000001E-2</v>
      </c>
      <c r="AC184" s="17">
        <v>1.1521E-2</v>
      </c>
      <c r="AD184" s="17">
        <v>0.25</v>
      </c>
      <c r="AE184" s="17">
        <v>1417.3</v>
      </c>
    </row>
    <row r="185" spans="1:31">
      <c r="A185" s="17">
        <v>172</v>
      </c>
      <c r="B185" s="19">
        <v>0.15304398148148149</v>
      </c>
      <c r="C185" s="17">
        <v>141.5</v>
      </c>
      <c r="D185" s="17">
        <v>0</v>
      </c>
      <c r="E185" s="17">
        <v>0</v>
      </c>
      <c r="F185" s="17">
        <v>0</v>
      </c>
      <c r="G185" s="17">
        <v>0.62785800000000003</v>
      </c>
      <c r="H185" s="17">
        <v>1.1738E-2</v>
      </c>
      <c r="I185" s="17">
        <v>1.8929999999999999E-2</v>
      </c>
      <c r="J185" s="17">
        <v>7.1919999999999996E-3</v>
      </c>
      <c r="K185" s="17">
        <v>0.37993700000000002</v>
      </c>
      <c r="L185" s="17">
        <v>620.5</v>
      </c>
      <c r="M185" s="17">
        <v>0.36838100000000001</v>
      </c>
      <c r="N185" s="17">
        <v>845</v>
      </c>
      <c r="O185" s="17">
        <v>0</v>
      </c>
      <c r="P185" s="17">
        <v>0</v>
      </c>
      <c r="Q185" s="17">
        <v>0.696496</v>
      </c>
      <c r="R185" s="17">
        <v>9.8720000000000006E-3</v>
      </c>
      <c r="S185" s="17">
        <v>2.1735999999999998E-2</v>
      </c>
      <c r="T185" s="17">
        <v>1.1864E-2</v>
      </c>
      <c r="U185" s="17">
        <v>0.54580399999999996</v>
      </c>
      <c r="V185" s="17">
        <v>1045</v>
      </c>
      <c r="W185" s="17">
        <v>2.4390000000000002E-3</v>
      </c>
      <c r="X185" s="17">
        <v>2393</v>
      </c>
      <c r="Y185" s="17">
        <v>0</v>
      </c>
      <c r="Z185" s="17">
        <v>0</v>
      </c>
      <c r="AA185" s="17">
        <v>0.83969899999999997</v>
      </c>
      <c r="AB185" s="17">
        <v>1.6685700000000001E-2</v>
      </c>
      <c r="AC185" s="17">
        <v>1.00704E-2</v>
      </c>
      <c r="AD185" s="17">
        <v>0.25</v>
      </c>
      <c r="AE185" s="17">
        <v>1338.6</v>
      </c>
    </row>
    <row r="186" spans="1:31">
      <c r="A186" s="17">
        <v>173</v>
      </c>
      <c r="B186" s="19">
        <v>0.15310185185185185</v>
      </c>
      <c r="C186" s="17">
        <v>142.80000000000001</v>
      </c>
      <c r="D186" s="17">
        <v>0</v>
      </c>
      <c r="E186" s="17">
        <v>0</v>
      </c>
      <c r="F186" s="17">
        <v>0</v>
      </c>
      <c r="G186" s="17">
        <v>0.49873299999999998</v>
      </c>
      <c r="H186" s="17">
        <v>1.353E-2</v>
      </c>
      <c r="I186" s="17">
        <v>2.0282999999999999E-2</v>
      </c>
      <c r="J186" s="17">
        <v>6.7530000000000003E-3</v>
      </c>
      <c r="K186" s="17">
        <v>0.33294400000000002</v>
      </c>
      <c r="L186" s="17">
        <v>492.8</v>
      </c>
      <c r="M186" s="17">
        <v>0.33982299999999999</v>
      </c>
      <c r="N186" s="17">
        <v>2300</v>
      </c>
      <c r="O186" s="17">
        <v>0</v>
      </c>
      <c r="P186" s="17">
        <v>0</v>
      </c>
      <c r="Q186" s="17">
        <v>0.50666299999999997</v>
      </c>
      <c r="R186" s="17">
        <v>1.4798E-2</v>
      </c>
      <c r="S186" s="17">
        <v>2.1218000000000001E-2</v>
      </c>
      <c r="T186" s="17">
        <v>6.4200000000000004E-3</v>
      </c>
      <c r="U186" s="17">
        <v>0.30258400000000002</v>
      </c>
      <c r="V186" s="17">
        <v>320.5</v>
      </c>
      <c r="W186" s="17">
        <v>2.4390000000000002E-3</v>
      </c>
      <c r="X186" s="17">
        <v>1968</v>
      </c>
      <c r="Y186" s="17">
        <v>0</v>
      </c>
      <c r="Z186" s="17">
        <v>0</v>
      </c>
      <c r="AA186" s="17">
        <v>0.46551300000000001</v>
      </c>
      <c r="AB186" s="17">
        <v>3.5376199999999997E-2</v>
      </c>
      <c r="AC186" s="17">
        <v>1.5025200000000001E-2</v>
      </c>
      <c r="AD186" s="17">
        <v>0.25</v>
      </c>
      <c r="AE186" s="17">
        <v>1685.6</v>
      </c>
    </row>
    <row r="187" spans="1:31">
      <c r="A187" s="17">
        <v>174</v>
      </c>
      <c r="B187" s="19">
        <v>0.15314814814814814</v>
      </c>
      <c r="C187" s="17">
        <v>143.9</v>
      </c>
      <c r="D187" s="17">
        <v>0</v>
      </c>
      <c r="E187" s="17">
        <v>0</v>
      </c>
      <c r="F187" s="17">
        <v>0</v>
      </c>
      <c r="G187" s="17">
        <v>0.44087300000000001</v>
      </c>
      <c r="H187" s="17">
        <v>1.0081E-2</v>
      </c>
      <c r="I187" s="17">
        <v>2.0220999999999999E-2</v>
      </c>
      <c r="J187" s="17">
        <v>1.0139E-2</v>
      </c>
      <c r="K187" s="17">
        <v>0.50143000000000004</v>
      </c>
      <c r="L187" s="17">
        <v>710.6</v>
      </c>
      <c r="M187" s="17">
        <v>2.4390000000000002E-3</v>
      </c>
      <c r="N187" s="17">
        <v>2507</v>
      </c>
      <c r="O187" s="17">
        <v>0</v>
      </c>
      <c r="P187" s="17">
        <v>0</v>
      </c>
      <c r="Q187" s="17">
        <v>0.545628</v>
      </c>
      <c r="R187" s="17">
        <v>7.3879999999999996E-3</v>
      </c>
      <c r="S187" s="17">
        <v>1.9039E-2</v>
      </c>
      <c r="T187" s="17">
        <v>1.1650000000000001E-2</v>
      </c>
      <c r="U187" s="17">
        <v>0.61193699999999995</v>
      </c>
      <c r="V187" s="17">
        <v>986.2</v>
      </c>
      <c r="W187" s="17">
        <v>0.36838100000000001</v>
      </c>
      <c r="X187" s="17">
        <v>1602</v>
      </c>
      <c r="Y187" s="17">
        <v>0</v>
      </c>
      <c r="Z187" s="17">
        <v>0</v>
      </c>
      <c r="AA187" s="17">
        <v>0.941442</v>
      </c>
      <c r="AB187" s="17">
        <v>5.4501500000000001E-2</v>
      </c>
      <c r="AC187" s="17">
        <v>8.0231599999999997E-3</v>
      </c>
      <c r="AD187" s="17">
        <v>0.25</v>
      </c>
      <c r="AE187" s="17">
        <v>1168.8</v>
      </c>
    </row>
    <row r="188" spans="1:31">
      <c r="A188" s="17">
        <v>175</v>
      </c>
      <c r="B188" s="19">
        <v>0.15320601851851853</v>
      </c>
      <c r="C188" s="17">
        <v>144.80000000000001</v>
      </c>
      <c r="D188" s="17">
        <v>0</v>
      </c>
      <c r="E188" s="17">
        <v>0</v>
      </c>
      <c r="F188" s="17">
        <v>0</v>
      </c>
      <c r="G188" s="17">
        <v>0.62739100000000003</v>
      </c>
      <c r="H188" s="17">
        <v>9.0100000000000006E-3</v>
      </c>
      <c r="I188" s="17">
        <v>2.0972999999999999E-2</v>
      </c>
      <c r="J188" s="17">
        <v>1.1964000000000001E-2</v>
      </c>
      <c r="K188" s="17">
        <v>0.57042599999999999</v>
      </c>
      <c r="L188" s="17">
        <v>808.9</v>
      </c>
      <c r="M188" s="17">
        <v>2.4390000000000002E-3</v>
      </c>
      <c r="N188" s="17">
        <v>1625</v>
      </c>
      <c r="O188" s="17">
        <v>0</v>
      </c>
      <c r="P188" s="17">
        <v>0</v>
      </c>
      <c r="Q188" s="17">
        <v>0.43232900000000002</v>
      </c>
      <c r="R188" s="17">
        <v>1.1679999999999999E-2</v>
      </c>
      <c r="S188" s="17">
        <v>1.9054999999999999E-2</v>
      </c>
      <c r="T188" s="17">
        <v>7.3759999999999997E-3</v>
      </c>
      <c r="U188" s="17">
        <v>0.38706200000000002</v>
      </c>
      <c r="V188" s="17">
        <v>684.3</v>
      </c>
      <c r="W188" s="17">
        <v>0.193304</v>
      </c>
      <c r="X188" s="17">
        <v>2548</v>
      </c>
      <c r="Y188" s="17">
        <v>0</v>
      </c>
      <c r="Z188" s="17">
        <v>0</v>
      </c>
      <c r="AA188" s="17">
        <v>0.59548000000000001</v>
      </c>
      <c r="AB188" s="17">
        <v>4.0805399999999999E-2</v>
      </c>
      <c r="AC188" s="17">
        <v>1.19807E-2</v>
      </c>
      <c r="AD188" s="17">
        <v>0.25</v>
      </c>
      <c r="AE188" s="17">
        <v>1026.7</v>
      </c>
    </row>
    <row r="189" spans="1:31">
      <c r="A189" s="17">
        <v>176</v>
      </c>
      <c r="B189" s="19">
        <v>0.15326388888888889</v>
      </c>
      <c r="C189" s="17">
        <v>146.1</v>
      </c>
      <c r="D189" s="17">
        <v>0</v>
      </c>
      <c r="E189" s="17">
        <v>0</v>
      </c>
      <c r="F189" s="17">
        <v>0</v>
      </c>
      <c r="G189" s="17">
        <v>0.52048399999999995</v>
      </c>
      <c r="H189" s="17">
        <v>1.5521999999999999E-2</v>
      </c>
      <c r="I189" s="17">
        <v>2.3448E-2</v>
      </c>
      <c r="J189" s="17">
        <v>7.9260000000000008E-3</v>
      </c>
      <c r="K189" s="17">
        <v>0.33801399999999998</v>
      </c>
      <c r="L189" s="17">
        <v>384.4</v>
      </c>
      <c r="M189" s="17">
        <v>2.4390000000000002E-3</v>
      </c>
      <c r="N189" s="17">
        <v>3007</v>
      </c>
      <c r="O189" s="17">
        <v>0</v>
      </c>
      <c r="P189" s="17">
        <v>0</v>
      </c>
      <c r="Q189" s="17">
        <v>0.34291500000000003</v>
      </c>
      <c r="R189" s="17">
        <v>1.3275E-2</v>
      </c>
      <c r="S189" s="17">
        <v>1.9761999999999998E-2</v>
      </c>
      <c r="T189" s="17">
        <v>6.4869999999999997E-3</v>
      </c>
      <c r="U189" s="17">
        <v>0.32826699999999998</v>
      </c>
      <c r="V189" s="17">
        <v>384.4</v>
      </c>
      <c r="W189" s="17">
        <v>0.51002199999999998</v>
      </c>
      <c r="X189" s="17">
        <v>930</v>
      </c>
      <c r="Y189" s="17">
        <v>0</v>
      </c>
      <c r="Z189" s="17">
        <v>0</v>
      </c>
      <c r="AA189" s="17">
        <v>0.50502599999999997</v>
      </c>
      <c r="AB189" s="17">
        <v>3.6053399999999999E-2</v>
      </c>
      <c r="AC189" s="17">
        <v>1.35084E-2</v>
      </c>
      <c r="AD189" s="17">
        <v>0.25</v>
      </c>
      <c r="AE189" s="17">
        <v>2160.6</v>
      </c>
    </row>
    <row r="190" spans="1:31">
      <c r="A190" s="17">
        <v>177</v>
      </c>
      <c r="B190" s="19">
        <v>0.15332175925925925</v>
      </c>
      <c r="C190" s="17">
        <v>146.19999999999999</v>
      </c>
      <c r="D190" s="17">
        <v>0</v>
      </c>
      <c r="E190" s="17">
        <v>0</v>
      </c>
      <c r="F190" s="17">
        <v>0</v>
      </c>
      <c r="G190" s="17">
        <v>0.47781699999999999</v>
      </c>
      <c r="H190" s="17">
        <v>1.0326999999999999E-2</v>
      </c>
      <c r="I190" s="17">
        <v>2.0077999999999999E-2</v>
      </c>
      <c r="J190" s="17">
        <v>9.7509999999999993E-3</v>
      </c>
      <c r="K190" s="17">
        <v>0.48564299999999999</v>
      </c>
      <c r="L190" s="17">
        <v>766.4</v>
      </c>
      <c r="M190" s="17">
        <v>2.4390000000000002E-3</v>
      </c>
      <c r="N190" s="17">
        <v>5119</v>
      </c>
      <c r="O190" s="17">
        <v>0</v>
      </c>
      <c r="P190" s="17">
        <v>0</v>
      </c>
      <c r="Q190" s="17">
        <v>0.67032499999999995</v>
      </c>
      <c r="R190" s="17">
        <v>8.8260000000000005E-3</v>
      </c>
      <c r="S190" s="17">
        <v>1.9941E-2</v>
      </c>
      <c r="T190" s="17">
        <v>1.1115E-2</v>
      </c>
      <c r="U190" s="17">
        <v>0.55739399999999995</v>
      </c>
      <c r="V190" s="17">
        <v>758.2</v>
      </c>
      <c r="W190" s="17">
        <v>0.22674</v>
      </c>
      <c r="X190" s="17">
        <v>1833</v>
      </c>
      <c r="Y190" s="17">
        <v>0</v>
      </c>
      <c r="Z190" s="17">
        <v>0</v>
      </c>
      <c r="AA190" s="17">
        <v>0.85752899999999999</v>
      </c>
      <c r="AB190" s="17">
        <v>0.11265</v>
      </c>
      <c r="AC190" s="17">
        <v>1.00781E-2</v>
      </c>
      <c r="AD190" s="17">
        <v>0.25</v>
      </c>
      <c r="AE190" s="17">
        <v>1083.8</v>
      </c>
    </row>
    <row r="191" spans="1:31">
      <c r="A191" s="17">
        <v>178</v>
      </c>
      <c r="B191" s="19">
        <v>0.15336805555555555</v>
      </c>
      <c r="C191" s="17">
        <v>148.6</v>
      </c>
      <c r="D191" s="17">
        <v>0</v>
      </c>
      <c r="E191" s="17">
        <v>0</v>
      </c>
      <c r="F191" s="17">
        <v>0</v>
      </c>
      <c r="G191" s="17">
        <v>0.37513000000000002</v>
      </c>
      <c r="H191" s="17">
        <v>1.0774000000000001E-2</v>
      </c>
      <c r="I191" s="17">
        <v>1.821E-2</v>
      </c>
      <c r="J191" s="17">
        <v>7.4359999999999999E-3</v>
      </c>
      <c r="K191" s="17">
        <v>0.40834799999999999</v>
      </c>
      <c r="L191" s="17">
        <v>822.1</v>
      </c>
      <c r="M191" s="17">
        <v>0.59756100000000001</v>
      </c>
      <c r="N191" s="17">
        <v>0</v>
      </c>
      <c r="O191" s="17">
        <v>0</v>
      </c>
      <c r="P191" s="17">
        <v>0</v>
      </c>
      <c r="Q191" s="17">
        <v>0.52990599999999999</v>
      </c>
      <c r="R191" s="17">
        <v>1.3195E-2</v>
      </c>
      <c r="S191" s="17">
        <v>2.0643999999999999E-2</v>
      </c>
      <c r="T191" s="17">
        <v>7.4479999999999998E-3</v>
      </c>
      <c r="U191" s="17">
        <v>0.36080699999999999</v>
      </c>
      <c r="V191" s="17">
        <v>448.3</v>
      </c>
      <c r="W191" s="17">
        <v>0.36838100000000001</v>
      </c>
      <c r="X191" s="17">
        <v>1597</v>
      </c>
      <c r="Y191" s="17">
        <v>0</v>
      </c>
      <c r="Z191" s="17">
        <v>0</v>
      </c>
    </row>
    <row r="192" spans="1:31">
      <c r="A192" s="17">
        <v>179</v>
      </c>
      <c r="B192" s="19">
        <v>0.15342592592592594</v>
      </c>
      <c r="C192" s="17">
        <v>148.6</v>
      </c>
      <c r="D192" s="17">
        <v>0</v>
      </c>
      <c r="E192" s="17">
        <v>0</v>
      </c>
      <c r="F192" s="17">
        <v>0</v>
      </c>
      <c r="G192" s="17">
        <v>0.47328900000000002</v>
      </c>
      <c r="H192" s="17">
        <v>1.1438E-2</v>
      </c>
      <c r="I192" s="17">
        <v>1.9061000000000002E-2</v>
      </c>
      <c r="J192" s="17">
        <v>7.6239999999999997E-3</v>
      </c>
      <c r="K192" s="17">
        <v>0.39996500000000001</v>
      </c>
      <c r="L192" s="17">
        <v>392.5</v>
      </c>
      <c r="M192" s="17">
        <v>2.4390000000000002E-3</v>
      </c>
      <c r="N192" s="17">
        <v>1378</v>
      </c>
      <c r="O192" s="17">
        <v>0</v>
      </c>
      <c r="P192" s="17">
        <v>0</v>
      </c>
      <c r="Q192" s="17">
        <v>0.60037200000000002</v>
      </c>
      <c r="R192" s="17">
        <v>9.7380000000000001E-3</v>
      </c>
      <c r="S192" s="17">
        <v>1.9449999999999999E-2</v>
      </c>
      <c r="T192" s="17">
        <v>9.7120000000000001E-3</v>
      </c>
      <c r="U192" s="17">
        <v>0.49930799999999997</v>
      </c>
      <c r="V192" s="17">
        <v>525.29999999999995</v>
      </c>
      <c r="W192" s="17">
        <v>2.4390000000000002E-3</v>
      </c>
      <c r="X192" s="17">
        <v>1035</v>
      </c>
      <c r="Y192" s="17">
        <v>0</v>
      </c>
      <c r="Z192" s="17">
        <v>0</v>
      </c>
      <c r="AA192" s="17">
        <v>0.76816600000000002</v>
      </c>
      <c r="AB192" s="17">
        <v>1.72059E-2</v>
      </c>
      <c r="AC192" s="17">
        <v>9.9055900000000006E-3</v>
      </c>
      <c r="AD192" s="17">
        <v>0.25</v>
      </c>
      <c r="AE192" s="17">
        <v>2115.9</v>
      </c>
    </row>
    <row r="193" spans="1:31">
      <c r="A193" s="17">
        <v>180</v>
      </c>
      <c r="B193" s="19">
        <v>0.1534837962962963</v>
      </c>
      <c r="C193" s="17">
        <v>149.5</v>
      </c>
      <c r="D193" s="17">
        <v>0</v>
      </c>
      <c r="E193" s="17">
        <v>0</v>
      </c>
      <c r="F193" s="17">
        <v>0</v>
      </c>
      <c r="G193" s="17">
        <v>0.34065400000000001</v>
      </c>
      <c r="H193" s="17">
        <v>1.2192E-2</v>
      </c>
      <c r="I193" s="17">
        <v>1.9147999999999998E-2</v>
      </c>
      <c r="J193" s="17">
        <v>6.9560000000000004E-3</v>
      </c>
      <c r="K193" s="17">
        <v>0.36326799999999998</v>
      </c>
      <c r="L193" s="17">
        <v>453.3</v>
      </c>
      <c r="M193" s="17">
        <v>2.4390000000000002E-3</v>
      </c>
      <c r="N193" s="17">
        <v>2567</v>
      </c>
      <c r="O193" s="17">
        <v>0</v>
      </c>
      <c r="P193" s="17">
        <v>0</v>
      </c>
      <c r="Q193" s="17">
        <v>0.342972</v>
      </c>
      <c r="R193" s="17">
        <v>1.0068000000000001E-2</v>
      </c>
      <c r="S193" s="17">
        <v>1.7680999999999999E-2</v>
      </c>
      <c r="T193" s="17">
        <v>7.613E-3</v>
      </c>
      <c r="U193" s="17">
        <v>0.43057099999999998</v>
      </c>
      <c r="V193" s="17">
        <v>731.9</v>
      </c>
      <c r="W193" s="17">
        <v>2.4390000000000002E-3</v>
      </c>
      <c r="X193" s="17">
        <v>1219</v>
      </c>
      <c r="Y193" s="17">
        <v>0</v>
      </c>
      <c r="Z193" s="17">
        <v>0</v>
      </c>
      <c r="AA193" s="17">
        <v>0.66241700000000003</v>
      </c>
      <c r="AB193" s="17">
        <v>3.6282799999999997E-2</v>
      </c>
      <c r="AC193" s="17">
        <v>1.03441E-2</v>
      </c>
      <c r="AD193" s="17">
        <v>0.25</v>
      </c>
      <c r="AE193" s="17">
        <v>1832.3</v>
      </c>
    </row>
    <row r="194" spans="1:31">
      <c r="A194" s="17">
        <v>181</v>
      </c>
      <c r="B194" s="19">
        <v>0.15354166666666666</v>
      </c>
      <c r="C194" s="17">
        <v>151.19999999999999</v>
      </c>
      <c r="D194" s="17">
        <v>0</v>
      </c>
      <c r="E194" s="17">
        <v>0</v>
      </c>
      <c r="F194" s="17">
        <v>0</v>
      </c>
      <c r="G194" s="17">
        <v>0.48819499999999999</v>
      </c>
      <c r="H194" s="17">
        <v>1.2260999999999999E-2</v>
      </c>
      <c r="I194" s="17">
        <v>2.0417000000000001E-2</v>
      </c>
      <c r="J194" s="17">
        <v>8.1550000000000008E-3</v>
      </c>
      <c r="K194" s="17">
        <v>0.39944200000000002</v>
      </c>
      <c r="L194" s="17">
        <v>341.8</v>
      </c>
      <c r="M194" s="17">
        <v>2.4390000000000002E-3</v>
      </c>
      <c r="N194" s="17">
        <v>3213</v>
      </c>
      <c r="O194" s="17">
        <v>0</v>
      </c>
      <c r="P194" s="17">
        <v>0</v>
      </c>
      <c r="Q194" s="17">
        <v>0.31631399999999998</v>
      </c>
      <c r="R194" s="17">
        <v>1.3206000000000001E-2</v>
      </c>
      <c r="S194" s="17">
        <v>1.7826000000000002E-2</v>
      </c>
      <c r="T194" s="17">
        <v>4.62E-3</v>
      </c>
      <c r="U194" s="17">
        <v>0.25918099999999999</v>
      </c>
      <c r="V194" s="17">
        <v>358.1</v>
      </c>
      <c r="W194" s="17">
        <v>0.36838100000000001</v>
      </c>
      <c r="X194" s="17">
        <v>1639</v>
      </c>
      <c r="Y194" s="17">
        <v>0</v>
      </c>
      <c r="Z194" s="17">
        <v>0</v>
      </c>
      <c r="AA194" s="17">
        <v>0.39873900000000001</v>
      </c>
      <c r="AB194" s="17">
        <v>3.4322199999999997E-2</v>
      </c>
      <c r="AC194" s="17">
        <v>1.33644E-2</v>
      </c>
      <c r="AD194" s="17">
        <v>0.25</v>
      </c>
      <c r="AE194" s="17">
        <v>2429.6999999999998</v>
      </c>
    </row>
    <row r="195" spans="1:31">
      <c r="A195" s="17">
        <v>182</v>
      </c>
      <c r="B195" s="19">
        <v>0.15358796296296295</v>
      </c>
      <c r="C195" s="17">
        <v>151</v>
      </c>
      <c r="D195" s="17">
        <v>0</v>
      </c>
      <c r="E195" s="17">
        <v>0</v>
      </c>
      <c r="F195" s="17">
        <v>0</v>
      </c>
      <c r="G195" s="17">
        <v>0.31388199999999999</v>
      </c>
      <c r="H195" s="17">
        <v>9.4990000000000005E-3</v>
      </c>
      <c r="I195" s="17">
        <v>1.7822999999999999E-2</v>
      </c>
      <c r="J195" s="17">
        <v>8.3239999999999998E-3</v>
      </c>
      <c r="K195" s="17">
        <v>0.46701599999999999</v>
      </c>
      <c r="L195" s="17">
        <v>968</v>
      </c>
      <c r="M195" s="17">
        <v>2.4390000000000002E-3</v>
      </c>
      <c r="N195" s="17">
        <v>1510</v>
      </c>
      <c r="O195" s="17">
        <v>0</v>
      </c>
      <c r="P195" s="17">
        <v>0</v>
      </c>
      <c r="Q195" s="17">
        <v>0.702318</v>
      </c>
      <c r="R195" s="17">
        <v>7.6639999999999998E-3</v>
      </c>
      <c r="S195" s="17">
        <v>1.9722E-2</v>
      </c>
      <c r="T195" s="17">
        <v>1.2057999999999999E-2</v>
      </c>
      <c r="U195" s="17">
        <v>0.61141199999999996</v>
      </c>
      <c r="V195" s="17">
        <v>848.4</v>
      </c>
      <c r="W195" s="17">
        <v>0.49423499999999998</v>
      </c>
      <c r="X195" s="17">
        <v>1723</v>
      </c>
      <c r="Y195" s="17">
        <v>0</v>
      </c>
      <c r="Z195" s="17">
        <v>0</v>
      </c>
      <c r="AA195" s="17">
        <v>0.94063399999999997</v>
      </c>
      <c r="AB195" s="17">
        <v>4.5149099999999998E-2</v>
      </c>
      <c r="AC195" s="17">
        <v>8.2082200000000004E-3</v>
      </c>
      <c r="AD195" s="17">
        <v>0.25</v>
      </c>
      <c r="AE195" s="17">
        <v>858</v>
      </c>
    </row>
    <row r="196" spans="1:31">
      <c r="A196" s="17">
        <v>183</v>
      </c>
      <c r="B196" s="19">
        <v>0.15364583333333334</v>
      </c>
      <c r="C196" s="17">
        <v>153</v>
      </c>
      <c r="D196" s="17">
        <v>0</v>
      </c>
      <c r="E196" s="17">
        <v>0</v>
      </c>
      <c r="F196" s="17">
        <v>0</v>
      </c>
      <c r="G196" s="17">
        <v>0.496174</v>
      </c>
      <c r="H196" s="17">
        <v>1.0468999999999999E-2</v>
      </c>
      <c r="I196" s="17">
        <v>1.8661000000000001E-2</v>
      </c>
      <c r="J196" s="17">
        <v>8.1919999999999996E-3</v>
      </c>
      <c r="K196" s="17">
        <v>0.438971</v>
      </c>
      <c r="L196" s="17">
        <v>522.20000000000005</v>
      </c>
      <c r="M196" s="17">
        <v>0.21884700000000001</v>
      </c>
      <c r="N196" s="17">
        <v>1521</v>
      </c>
      <c r="O196" s="17">
        <v>0</v>
      </c>
      <c r="P196" s="17">
        <v>0</v>
      </c>
      <c r="Q196" s="17">
        <v>0.35527300000000001</v>
      </c>
      <c r="R196" s="17">
        <v>1.0616E-2</v>
      </c>
      <c r="S196" s="17">
        <v>1.6472000000000001E-2</v>
      </c>
      <c r="T196" s="17">
        <v>5.8560000000000001E-3</v>
      </c>
      <c r="U196" s="17">
        <v>0.35552899999999998</v>
      </c>
      <c r="V196" s="17">
        <v>418.8</v>
      </c>
      <c r="W196" s="17">
        <v>0.36838100000000001</v>
      </c>
      <c r="X196" s="17">
        <v>1107</v>
      </c>
      <c r="Y196" s="17">
        <v>0</v>
      </c>
      <c r="Z196" s="17">
        <v>0</v>
      </c>
      <c r="AA196" s="17">
        <v>0.54696800000000001</v>
      </c>
      <c r="AB196" s="17">
        <v>2.5064199999999998E-2</v>
      </c>
      <c r="AC196" s="17">
        <v>1.0762600000000001E-2</v>
      </c>
      <c r="AD196" s="17">
        <v>0.25</v>
      </c>
      <c r="AE196" s="17">
        <v>1590.6</v>
      </c>
    </row>
    <row r="197" spans="1:31">
      <c r="A197" s="17">
        <v>184</v>
      </c>
      <c r="B197" s="19">
        <v>0.1537037037037037</v>
      </c>
      <c r="C197" s="17">
        <v>153.30000000000001</v>
      </c>
      <c r="D197" s="17">
        <v>0</v>
      </c>
      <c r="E197" s="17">
        <v>0</v>
      </c>
      <c r="F197" s="17">
        <v>0</v>
      </c>
      <c r="G197" s="17">
        <v>0.449432</v>
      </c>
      <c r="H197" s="17">
        <v>1.0593E-2</v>
      </c>
      <c r="I197" s="17">
        <v>1.9300000000000001E-2</v>
      </c>
      <c r="J197" s="17">
        <v>8.7069999999999995E-3</v>
      </c>
      <c r="K197" s="17">
        <v>0.45116000000000001</v>
      </c>
      <c r="L197" s="17">
        <v>737</v>
      </c>
      <c r="M197" s="17">
        <v>0.422483</v>
      </c>
      <c r="N197" s="17">
        <v>3828</v>
      </c>
      <c r="O197" s="17">
        <v>0</v>
      </c>
      <c r="P197" s="17">
        <v>0</v>
      </c>
      <c r="Q197" s="17">
        <v>0.37499199999999999</v>
      </c>
      <c r="R197" s="17">
        <v>9.3329999999999993E-3</v>
      </c>
      <c r="S197" s="17">
        <v>1.7073999999999999E-2</v>
      </c>
      <c r="T197" s="17">
        <v>7.7409999999999996E-3</v>
      </c>
      <c r="U197" s="17">
        <v>0.45338099999999998</v>
      </c>
      <c r="V197" s="17">
        <v>495.9</v>
      </c>
      <c r="W197" s="17">
        <v>2.4390000000000002E-3</v>
      </c>
      <c r="X197" s="17">
        <v>912</v>
      </c>
      <c r="Y197" s="17">
        <v>0</v>
      </c>
      <c r="Z197" s="17">
        <v>0</v>
      </c>
      <c r="AA197" s="17">
        <v>0.69750900000000005</v>
      </c>
      <c r="AB197" s="17">
        <v>8.3649100000000004E-2</v>
      </c>
      <c r="AC197" s="17">
        <v>9.9807899999999998E-3</v>
      </c>
      <c r="AD197" s="17">
        <v>0.25</v>
      </c>
      <c r="AE197" s="17">
        <v>1127</v>
      </c>
    </row>
    <row r="198" spans="1:31">
      <c r="A198" s="17">
        <v>185</v>
      </c>
      <c r="B198" s="19">
        <v>0.15376157407407406</v>
      </c>
      <c r="C198" s="17">
        <v>154.30000000000001</v>
      </c>
      <c r="D198" s="17">
        <v>0</v>
      </c>
      <c r="E198" s="17">
        <v>0</v>
      </c>
      <c r="F198" s="17">
        <v>0</v>
      </c>
      <c r="G198" s="17">
        <v>0.35530699999999998</v>
      </c>
      <c r="H198" s="17">
        <v>1.0048E-2</v>
      </c>
      <c r="I198" s="17">
        <v>1.7524000000000001E-2</v>
      </c>
      <c r="J198" s="17">
        <v>7.476E-3</v>
      </c>
      <c r="K198" s="17">
        <v>0.42660199999999998</v>
      </c>
      <c r="L198" s="17">
        <v>758.2</v>
      </c>
      <c r="M198" s="17">
        <v>2.4390000000000002E-3</v>
      </c>
      <c r="N198" s="17">
        <v>1619</v>
      </c>
      <c r="O198" s="17">
        <v>0</v>
      </c>
      <c r="P198" s="17">
        <v>0</v>
      </c>
      <c r="Q198" s="17">
        <v>0.237014</v>
      </c>
      <c r="R198" s="17">
        <v>1.2232E-2</v>
      </c>
      <c r="S198" s="17">
        <v>1.7014000000000001E-2</v>
      </c>
      <c r="T198" s="17">
        <v>4.7819999999999998E-3</v>
      </c>
      <c r="U198" s="17">
        <v>0.28107300000000002</v>
      </c>
      <c r="V198" s="17">
        <v>371.2</v>
      </c>
      <c r="W198" s="17">
        <v>0.59756100000000001</v>
      </c>
      <c r="X198" s="17">
        <v>2339</v>
      </c>
      <c r="Y198" s="17">
        <v>0</v>
      </c>
      <c r="Z198" s="17">
        <v>0</v>
      </c>
      <c r="AA198" s="17">
        <v>0.432419</v>
      </c>
      <c r="AB198" s="17">
        <v>3.8209300000000002E-2</v>
      </c>
      <c r="AC198" s="17">
        <v>1.24146E-2</v>
      </c>
      <c r="AD198" s="17">
        <v>0.25</v>
      </c>
      <c r="AE198" s="17">
        <v>1095.4000000000001</v>
      </c>
    </row>
    <row r="199" spans="1:31">
      <c r="A199" s="17">
        <v>186</v>
      </c>
      <c r="B199" s="19">
        <v>0.15381944444444443</v>
      </c>
      <c r="C199" s="17">
        <v>156.1</v>
      </c>
      <c r="D199" s="17">
        <v>0</v>
      </c>
      <c r="E199" s="17">
        <v>0</v>
      </c>
      <c r="F199" s="17">
        <v>0</v>
      </c>
      <c r="G199" s="17">
        <v>0.327988</v>
      </c>
      <c r="H199" s="17">
        <v>8.2190000000000006E-3</v>
      </c>
      <c r="I199" s="17">
        <v>1.5398999999999999E-2</v>
      </c>
      <c r="J199" s="17">
        <v>7.1799999999999998E-3</v>
      </c>
      <c r="K199" s="17">
        <v>0.46628199999999997</v>
      </c>
      <c r="L199" s="17">
        <v>912.3</v>
      </c>
      <c r="M199" s="17">
        <v>0.23161899999999999</v>
      </c>
      <c r="N199" s="17">
        <v>0</v>
      </c>
      <c r="O199" s="17">
        <v>0</v>
      </c>
      <c r="P199" s="17">
        <v>0</v>
      </c>
      <c r="Q199" s="17">
        <v>0.52151700000000001</v>
      </c>
      <c r="R199" s="17">
        <v>8.6110000000000006E-3</v>
      </c>
      <c r="S199" s="17">
        <v>1.6986999999999999E-2</v>
      </c>
      <c r="T199" s="17">
        <v>8.3770000000000008E-3</v>
      </c>
      <c r="U199" s="17">
        <v>0.49312</v>
      </c>
      <c r="V199" s="17">
        <v>795.8</v>
      </c>
      <c r="W199" s="17">
        <v>2.4390000000000002E-3</v>
      </c>
      <c r="X199" s="17">
        <v>3190</v>
      </c>
      <c r="Y199" s="17">
        <v>0</v>
      </c>
      <c r="Z199" s="17">
        <v>0</v>
      </c>
    </row>
    <row r="200" spans="1:31">
      <c r="A200" s="17">
        <v>187</v>
      </c>
      <c r="B200" s="19">
        <v>0.15386574074074075</v>
      </c>
      <c r="C200" s="17">
        <v>155.9</v>
      </c>
      <c r="D200" s="17">
        <v>0</v>
      </c>
      <c r="E200" s="17">
        <v>0</v>
      </c>
      <c r="F200" s="17">
        <v>0</v>
      </c>
      <c r="G200" s="17">
        <v>0.40068399999999998</v>
      </c>
      <c r="H200" s="17">
        <v>9.6080000000000002E-3</v>
      </c>
      <c r="I200" s="17">
        <v>1.7121000000000001E-2</v>
      </c>
      <c r="J200" s="17">
        <v>7.5129999999999997E-3</v>
      </c>
      <c r="K200" s="17">
        <v>0.43884200000000001</v>
      </c>
      <c r="L200" s="17">
        <v>479.6</v>
      </c>
      <c r="M200" s="17">
        <v>2.4390000000000002E-3</v>
      </c>
      <c r="N200" s="17">
        <v>3276</v>
      </c>
      <c r="O200" s="17">
        <v>0</v>
      </c>
      <c r="P200" s="17">
        <v>0</v>
      </c>
      <c r="Q200" s="17">
        <v>0.44186199999999998</v>
      </c>
      <c r="R200" s="17">
        <v>1.0958000000000001E-2</v>
      </c>
      <c r="S200" s="17">
        <v>1.7346E-2</v>
      </c>
      <c r="T200" s="17">
        <v>6.3879999999999996E-3</v>
      </c>
      <c r="U200" s="17">
        <v>0.36826999999999999</v>
      </c>
      <c r="V200" s="17">
        <v>572.9</v>
      </c>
      <c r="W200" s="17">
        <v>0.55135199999999995</v>
      </c>
      <c r="X200" s="17">
        <v>1682</v>
      </c>
      <c r="Y200" s="17">
        <v>0</v>
      </c>
      <c r="Z200" s="17">
        <v>0</v>
      </c>
      <c r="AA200" s="17">
        <v>0.56656899999999999</v>
      </c>
      <c r="AB200" s="17">
        <v>4.8387199999999998E-2</v>
      </c>
      <c r="AC200" s="17">
        <v>1.1267299999999999E-2</v>
      </c>
      <c r="AD200" s="17">
        <v>0.25</v>
      </c>
      <c r="AE200" s="17">
        <v>1731.8</v>
      </c>
    </row>
    <row r="201" spans="1:31">
      <c r="A201" s="17">
        <v>188</v>
      </c>
      <c r="B201" s="19">
        <v>0.15392361111111111</v>
      </c>
      <c r="C201" s="17">
        <v>157.5</v>
      </c>
      <c r="D201" s="17">
        <v>0</v>
      </c>
      <c r="E201" s="17">
        <v>0</v>
      </c>
      <c r="F201" s="17">
        <v>0</v>
      </c>
      <c r="G201" s="17">
        <v>0.344723</v>
      </c>
      <c r="H201" s="17">
        <v>1.0848999999999999E-2</v>
      </c>
      <c r="I201" s="17">
        <v>1.7156000000000001E-2</v>
      </c>
      <c r="J201" s="17">
        <v>6.3070000000000001E-3</v>
      </c>
      <c r="K201" s="17">
        <v>0.36763299999999999</v>
      </c>
      <c r="L201" s="17">
        <v>710.6</v>
      </c>
      <c r="M201" s="17">
        <v>0.45591999999999999</v>
      </c>
      <c r="N201" s="17">
        <v>1513</v>
      </c>
      <c r="O201" s="17">
        <v>0</v>
      </c>
      <c r="P201" s="17">
        <v>0</v>
      </c>
      <c r="Q201" s="17">
        <v>0.50338799999999995</v>
      </c>
      <c r="R201" s="17">
        <v>7.2290000000000002E-3</v>
      </c>
      <c r="S201" s="17">
        <v>1.5744000000000001E-2</v>
      </c>
      <c r="T201" s="17">
        <v>8.515E-3</v>
      </c>
      <c r="U201" s="17">
        <v>0.54085700000000003</v>
      </c>
      <c r="V201" s="17">
        <v>761.3</v>
      </c>
      <c r="W201" s="17">
        <v>0.45591999999999999</v>
      </c>
      <c r="X201" s="17">
        <v>0</v>
      </c>
      <c r="Y201" s="17">
        <v>0</v>
      </c>
      <c r="Z201" s="17">
        <v>0</v>
      </c>
      <c r="AA201" s="17">
        <v>0.83208800000000005</v>
      </c>
      <c r="AB201" s="17">
        <v>3.3626799999999998E-2</v>
      </c>
      <c r="AC201" s="17">
        <v>7.515E-3</v>
      </c>
      <c r="AD201" s="17">
        <v>0.25</v>
      </c>
      <c r="AE201" s="17">
        <v>1168.8</v>
      </c>
    </row>
    <row r="202" spans="1:31">
      <c r="A202" s="17">
        <v>189</v>
      </c>
      <c r="B202" s="19">
        <v>0.15398148148148147</v>
      </c>
      <c r="C202" s="17">
        <v>158.6</v>
      </c>
      <c r="D202" s="17">
        <v>0</v>
      </c>
      <c r="E202" s="17">
        <v>0</v>
      </c>
      <c r="F202" s="17">
        <v>0</v>
      </c>
      <c r="G202" s="17">
        <v>0.37257499999999999</v>
      </c>
      <c r="H202" s="17">
        <v>1.0704999999999999E-2</v>
      </c>
      <c r="I202" s="17">
        <v>1.5710999999999999E-2</v>
      </c>
      <c r="J202" s="17">
        <v>5.006E-3</v>
      </c>
      <c r="K202" s="17">
        <v>0.31862699999999999</v>
      </c>
      <c r="L202" s="17">
        <v>445.2</v>
      </c>
      <c r="M202" s="17">
        <v>2.4390000000000002E-3</v>
      </c>
      <c r="N202" s="17">
        <v>5327</v>
      </c>
      <c r="O202" s="17">
        <v>0</v>
      </c>
      <c r="P202" s="17">
        <v>0</v>
      </c>
      <c r="Q202" s="17">
        <v>0.53218600000000005</v>
      </c>
      <c r="R202" s="17">
        <v>1.0319E-2</v>
      </c>
      <c r="S202" s="17">
        <v>1.719E-2</v>
      </c>
      <c r="T202" s="17">
        <v>6.8710000000000004E-3</v>
      </c>
      <c r="U202" s="17">
        <v>0.39971099999999998</v>
      </c>
      <c r="V202" s="17">
        <v>358.1</v>
      </c>
      <c r="W202" s="17">
        <v>2.4390000000000002E-3</v>
      </c>
      <c r="X202" s="17">
        <v>1425</v>
      </c>
      <c r="Y202" s="17">
        <v>0</v>
      </c>
      <c r="Z202" s="17">
        <v>0</v>
      </c>
      <c r="AA202" s="17">
        <v>0.61494000000000004</v>
      </c>
      <c r="AB202" s="17">
        <v>7.1270899999999998E-2</v>
      </c>
      <c r="AC202" s="17">
        <v>1.08085E-2</v>
      </c>
      <c r="AD202" s="17">
        <v>0.25</v>
      </c>
      <c r="AE202" s="17">
        <v>1865.8</v>
      </c>
    </row>
    <row r="203" spans="1:31">
      <c r="A203" s="17">
        <v>190</v>
      </c>
      <c r="B203" s="19">
        <v>0.15403935185185186</v>
      </c>
      <c r="C203" s="17">
        <v>158.80000000000001</v>
      </c>
      <c r="D203" s="17">
        <v>0</v>
      </c>
      <c r="E203" s="17">
        <v>0</v>
      </c>
      <c r="F203" s="17">
        <v>0</v>
      </c>
      <c r="G203" s="17">
        <v>0.32651200000000002</v>
      </c>
      <c r="H203" s="17">
        <v>8.574E-3</v>
      </c>
      <c r="I203" s="17">
        <v>1.6816999999999999E-2</v>
      </c>
      <c r="J203" s="17">
        <v>8.2419999999999993E-3</v>
      </c>
      <c r="K203" s="17">
        <v>0.490122</v>
      </c>
      <c r="L203" s="17">
        <v>705.6</v>
      </c>
      <c r="M203" s="17">
        <v>0.210954</v>
      </c>
      <c r="N203" s="17">
        <v>0</v>
      </c>
      <c r="O203" s="17">
        <v>0</v>
      </c>
      <c r="P203" s="17">
        <v>0</v>
      </c>
      <c r="Q203" s="17">
        <v>0.54539300000000002</v>
      </c>
      <c r="R203" s="17">
        <v>1.0481000000000001E-2</v>
      </c>
      <c r="S203" s="17">
        <v>1.8311000000000001E-2</v>
      </c>
      <c r="T203" s="17">
        <v>7.8300000000000002E-3</v>
      </c>
      <c r="U203" s="17">
        <v>0.42760999999999999</v>
      </c>
      <c r="V203" s="17">
        <v>278</v>
      </c>
      <c r="W203" s="17">
        <v>0.36838100000000001</v>
      </c>
      <c r="X203" s="17">
        <v>1124</v>
      </c>
      <c r="Y203" s="17">
        <v>0</v>
      </c>
      <c r="Z203" s="17">
        <v>0</v>
      </c>
    </row>
    <row r="204" spans="1:31">
      <c r="A204" s="17">
        <v>191</v>
      </c>
      <c r="B204" s="19">
        <v>0.15408564814814815</v>
      </c>
      <c r="C204" s="17">
        <v>161.4</v>
      </c>
      <c r="D204" s="17">
        <v>0</v>
      </c>
      <c r="E204" s="17">
        <v>0</v>
      </c>
      <c r="F204" s="17">
        <v>0</v>
      </c>
      <c r="G204" s="17">
        <v>0.51513600000000004</v>
      </c>
      <c r="H204" s="17">
        <v>8.8830000000000003E-3</v>
      </c>
      <c r="I204" s="17">
        <v>1.6402E-2</v>
      </c>
      <c r="J204" s="17">
        <v>7.5189999999999996E-3</v>
      </c>
      <c r="K204" s="17">
        <v>0.45842500000000003</v>
      </c>
      <c r="L204" s="17">
        <v>492.8</v>
      </c>
      <c r="M204" s="17">
        <v>2.4390000000000002E-3</v>
      </c>
      <c r="N204" s="17">
        <v>1512</v>
      </c>
      <c r="O204" s="17">
        <v>0</v>
      </c>
      <c r="P204" s="17">
        <v>0</v>
      </c>
      <c r="Q204" s="17">
        <v>0.44613599999999998</v>
      </c>
      <c r="R204" s="17">
        <v>1.1391999999999999E-2</v>
      </c>
      <c r="S204" s="17">
        <v>1.8071E-2</v>
      </c>
      <c r="T204" s="17">
        <v>6.679E-3</v>
      </c>
      <c r="U204" s="17">
        <v>0.369591</v>
      </c>
      <c r="V204" s="17">
        <v>233.5</v>
      </c>
      <c r="W204" s="17">
        <v>0.22674</v>
      </c>
      <c r="X204" s="17">
        <v>800</v>
      </c>
      <c r="Y204" s="17">
        <v>0</v>
      </c>
      <c r="Z204" s="17">
        <v>0</v>
      </c>
      <c r="AA204" s="17">
        <v>0.56860200000000005</v>
      </c>
      <c r="AB204" s="17">
        <v>2.3542899999999999E-2</v>
      </c>
      <c r="AC204" s="17">
        <v>1.15496E-2</v>
      </c>
      <c r="AD204" s="17">
        <v>0.25</v>
      </c>
      <c r="AE204" s="17">
        <v>1685.6</v>
      </c>
    </row>
    <row r="205" spans="1:31">
      <c r="A205" s="17">
        <v>192</v>
      </c>
      <c r="B205" s="19">
        <v>0.15414351851851851</v>
      </c>
      <c r="C205" s="17">
        <v>160.80000000000001</v>
      </c>
      <c r="D205" s="17">
        <v>0</v>
      </c>
      <c r="E205" s="17">
        <v>0</v>
      </c>
      <c r="F205" s="17">
        <v>0</v>
      </c>
      <c r="G205" s="17">
        <v>0.109335</v>
      </c>
      <c r="H205" s="17">
        <v>1.2635E-2</v>
      </c>
      <c r="I205" s="17">
        <v>1.6719999999999999E-2</v>
      </c>
      <c r="J205" s="17">
        <v>4.0850000000000001E-3</v>
      </c>
      <c r="K205" s="17">
        <v>0.24429999999999999</v>
      </c>
      <c r="L205" s="17">
        <v>572.9</v>
      </c>
      <c r="M205" s="17">
        <v>0.59756100000000001</v>
      </c>
      <c r="N205" s="17">
        <v>11647</v>
      </c>
      <c r="O205" s="17">
        <v>0</v>
      </c>
      <c r="P205" s="17">
        <v>0</v>
      </c>
      <c r="Q205" s="17">
        <v>0.39261099999999999</v>
      </c>
      <c r="R205" s="17">
        <v>1.2711999999999999E-2</v>
      </c>
      <c r="S205" s="17">
        <v>1.9021E-2</v>
      </c>
      <c r="T205" s="17">
        <v>6.3090000000000004E-3</v>
      </c>
      <c r="U205" s="17">
        <v>0.33167000000000002</v>
      </c>
      <c r="V205" s="17">
        <v>702.5</v>
      </c>
      <c r="W205" s="17">
        <v>0.45591999999999999</v>
      </c>
      <c r="X205" s="17">
        <v>0</v>
      </c>
      <c r="Y205" s="17">
        <v>0</v>
      </c>
      <c r="Z205" s="17">
        <v>0</v>
      </c>
      <c r="AA205" s="17">
        <v>0.51026199999999999</v>
      </c>
      <c r="AB205" s="17">
        <v>0.17757500000000001</v>
      </c>
      <c r="AC205" s="17">
        <v>1.38324E-2</v>
      </c>
      <c r="AD205" s="17">
        <v>0.25</v>
      </c>
      <c r="AE205" s="17">
        <v>1449.8</v>
      </c>
    </row>
    <row r="206" spans="1:31">
      <c r="A206" s="17">
        <v>193</v>
      </c>
      <c r="B206" s="19">
        <v>0.15420138888888887</v>
      </c>
      <c r="C206" s="17">
        <v>162.6</v>
      </c>
      <c r="D206" s="17">
        <v>0</v>
      </c>
      <c r="E206" s="17">
        <v>0</v>
      </c>
      <c r="F206" s="17">
        <v>0</v>
      </c>
      <c r="G206" s="17">
        <v>0.23518800000000001</v>
      </c>
      <c r="H206" s="17">
        <v>1.0557E-2</v>
      </c>
      <c r="I206" s="17">
        <v>1.6482E-2</v>
      </c>
      <c r="J206" s="17">
        <v>5.9239999999999996E-3</v>
      </c>
      <c r="K206" s="17">
        <v>0.35944700000000002</v>
      </c>
      <c r="L206" s="17">
        <v>479.6</v>
      </c>
      <c r="M206" s="17">
        <v>2.4390000000000002E-3</v>
      </c>
      <c r="N206" s="17">
        <v>1324</v>
      </c>
      <c r="O206" s="17">
        <v>0</v>
      </c>
      <c r="P206" s="17">
        <v>0</v>
      </c>
      <c r="Q206" s="17">
        <v>0.32092999999999999</v>
      </c>
      <c r="R206" s="17">
        <v>9.5149999999999992E-3</v>
      </c>
      <c r="S206" s="17">
        <v>1.5129E-2</v>
      </c>
      <c r="T206" s="17">
        <v>5.6140000000000001E-3</v>
      </c>
      <c r="U206" s="17">
        <v>0.37107899999999999</v>
      </c>
      <c r="V206" s="17">
        <v>251.7</v>
      </c>
      <c r="W206" s="17">
        <v>0.13920199999999999</v>
      </c>
      <c r="X206" s="17">
        <v>0</v>
      </c>
      <c r="Y206" s="17">
        <v>0</v>
      </c>
      <c r="Z206" s="17">
        <v>0</v>
      </c>
      <c r="AA206" s="17">
        <v>0.57089100000000004</v>
      </c>
      <c r="AB206" s="17">
        <v>2.0133600000000001E-2</v>
      </c>
      <c r="AC206" s="17">
        <v>9.6282499999999997E-3</v>
      </c>
      <c r="AD206" s="17">
        <v>0.25</v>
      </c>
      <c r="AE206" s="17">
        <v>1731.8</v>
      </c>
    </row>
    <row r="207" spans="1:31">
      <c r="A207" s="17">
        <v>194</v>
      </c>
      <c r="B207" s="19">
        <v>0.15425925925925926</v>
      </c>
      <c r="C207" s="17">
        <v>163.4</v>
      </c>
      <c r="D207" s="17">
        <v>0</v>
      </c>
      <c r="E207" s="17">
        <v>0</v>
      </c>
      <c r="F207" s="17">
        <v>0</v>
      </c>
      <c r="G207" s="17">
        <v>0.22845099999999999</v>
      </c>
      <c r="H207" s="17">
        <v>1.1122E-2</v>
      </c>
      <c r="I207" s="17">
        <v>1.6362999999999999E-2</v>
      </c>
      <c r="J207" s="17">
        <v>5.241E-3</v>
      </c>
      <c r="K207" s="17">
        <v>0.32030599999999998</v>
      </c>
      <c r="L207" s="17">
        <v>217.2</v>
      </c>
      <c r="M207" s="17">
        <v>2.4390000000000002E-3</v>
      </c>
      <c r="N207" s="17">
        <v>1153</v>
      </c>
      <c r="O207" s="17">
        <v>0</v>
      </c>
      <c r="P207" s="17">
        <v>0</v>
      </c>
      <c r="Q207" s="17">
        <v>0.31259399999999998</v>
      </c>
      <c r="R207" s="17">
        <v>1.1894E-2</v>
      </c>
      <c r="S207" s="17">
        <v>1.6313000000000001E-2</v>
      </c>
      <c r="T207" s="17">
        <v>4.4190000000000002E-3</v>
      </c>
      <c r="U207" s="17">
        <v>0.27088200000000001</v>
      </c>
      <c r="V207" s="17">
        <v>535.29999999999995</v>
      </c>
      <c r="W207" s="17">
        <v>0.59756100000000001</v>
      </c>
      <c r="X207" s="17">
        <v>5325</v>
      </c>
      <c r="Y207" s="17">
        <v>0</v>
      </c>
      <c r="Z207" s="17">
        <v>0</v>
      </c>
      <c r="AA207" s="17">
        <v>0.416742</v>
      </c>
      <c r="AB207" s="17">
        <v>8.0427499999999996E-3</v>
      </c>
      <c r="AC207" s="17">
        <v>1.19296E-2</v>
      </c>
      <c r="AD207" s="17">
        <v>0.25</v>
      </c>
      <c r="AE207" s="17">
        <v>3823.6</v>
      </c>
    </row>
    <row r="208" spans="1:31">
      <c r="A208" s="17">
        <v>195</v>
      </c>
      <c r="B208" s="19">
        <v>0.15431712962962962</v>
      </c>
      <c r="C208" s="17">
        <v>164.1</v>
      </c>
      <c r="D208" s="17">
        <v>0</v>
      </c>
      <c r="E208" s="17">
        <v>0</v>
      </c>
      <c r="F208" s="17">
        <v>0</v>
      </c>
      <c r="G208" s="17">
        <v>0.414636</v>
      </c>
      <c r="H208" s="17">
        <v>6.2220000000000001E-3</v>
      </c>
      <c r="I208" s="17">
        <v>1.7165E-2</v>
      </c>
      <c r="J208" s="17">
        <v>1.0943E-2</v>
      </c>
      <c r="K208" s="17">
        <v>0.63753000000000004</v>
      </c>
      <c r="L208" s="17">
        <v>1174.5999999999999</v>
      </c>
      <c r="M208" s="17">
        <v>3.0998000000000001E-2</v>
      </c>
      <c r="N208" s="17">
        <v>3606</v>
      </c>
      <c r="O208" s="17">
        <v>0</v>
      </c>
      <c r="P208" s="17">
        <v>0</v>
      </c>
      <c r="Q208" s="17">
        <v>0.14087</v>
      </c>
      <c r="R208" s="17">
        <v>9.9810000000000003E-3</v>
      </c>
      <c r="S208" s="17">
        <v>1.5445E-2</v>
      </c>
      <c r="T208" s="17">
        <v>5.4640000000000001E-3</v>
      </c>
      <c r="U208" s="17">
        <v>0.353771</v>
      </c>
      <c r="V208" s="17">
        <v>1195.9000000000001</v>
      </c>
      <c r="W208" s="17">
        <v>0.59756100000000001</v>
      </c>
      <c r="X208" s="17">
        <v>15723</v>
      </c>
      <c r="Y208" s="17">
        <v>0</v>
      </c>
      <c r="Z208" s="17">
        <v>0</v>
      </c>
      <c r="AA208" s="17">
        <v>0.54426300000000005</v>
      </c>
      <c r="AB208" s="17">
        <v>0.120556</v>
      </c>
      <c r="AC208" s="17">
        <v>1.06395E-2</v>
      </c>
      <c r="AD208" s="17">
        <v>0.25</v>
      </c>
      <c r="AE208" s="17">
        <v>707.1</v>
      </c>
    </row>
    <row r="209" spans="1:31">
      <c r="A209" s="17">
        <v>196</v>
      </c>
      <c r="B209" s="19">
        <v>0.15436342592592592</v>
      </c>
      <c r="C209" s="17">
        <v>165.2</v>
      </c>
      <c r="D209" s="17">
        <v>0</v>
      </c>
      <c r="E209" s="17">
        <v>0</v>
      </c>
      <c r="F209" s="17">
        <v>0</v>
      </c>
      <c r="G209" s="17">
        <v>0.50864399999999999</v>
      </c>
      <c r="H209" s="17">
        <v>9.3519999999999992E-3</v>
      </c>
      <c r="I209" s="17">
        <v>1.6650000000000002E-2</v>
      </c>
      <c r="J209" s="17">
        <v>7.2979999999999998E-3</v>
      </c>
      <c r="K209" s="17">
        <v>0.43831500000000001</v>
      </c>
      <c r="L209" s="17">
        <v>440.1</v>
      </c>
      <c r="M209" s="17">
        <v>7.3179999999999999E-3</v>
      </c>
      <c r="N209" s="17">
        <v>3590</v>
      </c>
      <c r="O209" s="17">
        <v>0</v>
      </c>
      <c r="P209" s="17">
        <v>0</v>
      </c>
      <c r="Q209" s="17">
        <v>0.10943</v>
      </c>
      <c r="R209" s="17">
        <v>1.2441000000000001E-2</v>
      </c>
      <c r="S209" s="17">
        <v>1.5972E-2</v>
      </c>
      <c r="T209" s="17">
        <v>3.5309999999999999E-3</v>
      </c>
      <c r="U209" s="17">
        <v>0.221082</v>
      </c>
      <c r="V209" s="17">
        <v>1195.9000000000001</v>
      </c>
      <c r="W209" s="17">
        <v>0.59756100000000001</v>
      </c>
      <c r="X209" s="17">
        <v>0</v>
      </c>
      <c r="Y209" s="17">
        <v>0</v>
      </c>
      <c r="Z209" s="17">
        <v>0</v>
      </c>
      <c r="AA209" s="17">
        <v>0.34012599999999998</v>
      </c>
      <c r="AB209" s="17">
        <v>4.8645899999999999E-2</v>
      </c>
      <c r="AC209" s="17">
        <v>1.2612399999999999E-2</v>
      </c>
      <c r="AD209" s="17">
        <v>0.25</v>
      </c>
      <c r="AE209" s="17">
        <v>1887.1</v>
      </c>
    </row>
    <row r="210" spans="1:31">
      <c r="A210" s="17">
        <v>197</v>
      </c>
      <c r="B210" s="19">
        <v>0.15442129629629631</v>
      </c>
      <c r="C210" s="17">
        <v>165.7</v>
      </c>
      <c r="D210" s="17">
        <v>0</v>
      </c>
      <c r="E210" s="17">
        <v>0</v>
      </c>
      <c r="F210" s="17">
        <v>0</v>
      </c>
      <c r="G210" s="17">
        <v>0.434888</v>
      </c>
      <c r="H210" s="17">
        <v>1.004E-2</v>
      </c>
      <c r="I210" s="17">
        <v>1.6102000000000002E-2</v>
      </c>
      <c r="J210" s="17">
        <v>6.0619999999999997E-3</v>
      </c>
      <c r="K210" s="17">
        <v>0.37648399999999999</v>
      </c>
      <c r="L210" s="17">
        <v>517.1</v>
      </c>
      <c r="M210" s="17">
        <v>0.39392500000000003</v>
      </c>
      <c r="N210" s="17">
        <v>2118</v>
      </c>
      <c r="O210" s="17">
        <v>0</v>
      </c>
      <c r="P210" s="17">
        <v>0</v>
      </c>
      <c r="Q210" s="17">
        <v>0.34964099999999998</v>
      </c>
      <c r="R210" s="17">
        <v>9.2929999999999992E-3</v>
      </c>
      <c r="S210" s="17">
        <v>1.5939999999999999E-2</v>
      </c>
      <c r="T210" s="17">
        <v>6.6470000000000001E-3</v>
      </c>
      <c r="U210" s="17">
        <v>0.416991</v>
      </c>
      <c r="V210" s="17">
        <v>341.8</v>
      </c>
      <c r="W210" s="17">
        <v>2.4390000000000002E-3</v>
      </c>
      <c r="X210" s="17">
        <v>1973</v>
      </c>
      <c r="Y210" s="17">
        <v>0</v>
      </c>
      <c r="Z210" s="17">
        <v>0</v>
      </c>
      <c r="AA210" s="17">
        <v>0.64152500000000001</v>
      </c>
      <c r="AB210" s="17">
        <v>3.4223999999999997E-2</v>
      </c>
      <c r="AC210" s="17">
        <v>9.5208299999999992E-3</v>
      </c>
      <c r="AD210" s="17">
        <v>0.25</v>
      </c>
      <c r="AE210" s="17">
        <v>1606</v>
      </c>
    </row>
    <row r="211" spans="1:31">
      <c r="A211" s="17">
        <v>198</v>
      </c>
      <c r="B211" s="19">
        <v>0.15447916666666667</v>
      </c>
      <c r="C211" s="17">
        <v>167.4</v>
      </c>
      <c r="D211" s="17">
        <v>0</v>
      </c>
      <c r="E211" s="17">
        <v>0</v>
      </c>
      <c r="F211" s="17">
        <v>0</v>
      </c>
      <c r="G211" s="17">
        <v>0.38104700000000002</v>
      </c>
      <c r="H211" s="17">
        <v>1.0867E-2</v>
      </c>
      <c r="I211" s="17">
        <v>1.6573000000000001E-2</v>
      </c>
      <c r="J211" s="17">
        <v>5.7060000000000001E-3</v>
      </c>
      <c r="K211" s="17">
        <v>0.34429199999999999</v>
      </c>
      <c r="L211" s="17">
        <v>272.89999999999998</v>
      </c>
      <c r="M211" s="17">
        <v>2.4390000000000002E-3</v>
      </c>
      <c r="N211" s="17">
        <v>0</v>
      </c>
      <c r="O211" s="17">
        <v>0</v>
      </c>
      <c r="P211" s="17">
        <v>0</v>
      </c>
      <c r="Q211" s="17">
        <v>0.43040099999999998</v>
      </c>
      <c r="R211" s="17">
        <v>8.8990000000000007E-3</v>
      </c>
      <c r="S211" s="17">
        <v>1.6555E-2</v>
      </c>
      <c r="T211" s="17">
        <v>7.6559999999999996E-3</v>
      </c>
      <c r="U211" s="17">
        <v>0.46245700000000001</v>
      </c>
      <c r="V211" s="17">
        <v>689.4</v>
      </c>
      <c r="W211" s="17">
        <v>0.45591999999999999</v>
      </c>
      <c r="X211" s="17">
        <v>2326</v>
      </c>
      <c r="Y211" s="17">
        <v>0</v>
      </c>
      <c r="Z211" s="17">
        <v>0</v>
      </c>
    </row>
    <row r="212" spans="1:31">
      <c r="A212" s="17">
        <v>199</v>
      </c>
      <c r="B212" s="19">
        <v>0.15453703703703703</v>
      </c>
      <c r="C212" s="17">
        <v>167.9</v>
      </c>
      <c r="D212" s="17">
        <v>0</v>
      </c>
      <c r="E212" s="17">
        <v>0</v>
      </c>
      <c r="F212" s="17">
        <v>0</v>
      </c>
      <c r="G212" s="17">
        <v>0.26155200000000001</v>
      </c>
      <c r="H212" s="17">
        <v>1.1979999999999999E-2</v>
      </c>
      <c r="I212" s="17">
        <v>1.6865000000000002E-2</v>
      </c>
      <c r="J212" s="17">
        <v>4.8849999999999996E-3</v>
      </c>
      <c r="K212" s="17">
        <v>0.28965600000000002</v>
      </c>
      <c r="L212" s="17">
        <v>233.5</v>
      </c>
      <c r="M212" s="17">
        <v>0.198182</v>
      </c>
      <c r="N212" s="17">
        <v>1542</v>
      </c>
      <c r="O212" s="17">
        <v>0</v>
      </c>
      <c r="P212" s="17">
        <v>0</v>
      </c>
      <c r="Q212" s="17">
        <v>0.37502000000000002</v>
      </c>
      <c r="R212" s="17">
        <v>9.1870000000000007E-3</v>
      </c>
      <c r="S212" s="17">
        <v>1.5417999999999999E-2</v>
      </c>
      <c r="T212" s="17">
        <v>6.2310000000000004E-3</v>
      </c>
      <c r="U212" s="17">
        <v>0.40415400000000001</v>
      </c>
      <c r="V212" s="17">
        <v>710.6</v>
      </c>
      <c r="W212" s="17">
        <v>0.45591999999999999</v>
      </c>
      <c r="X212" s="17">
        <v>3830</v>
      </c>
      <c r="Y212" s="17">
        <v>0</v>
      </c>
      <c r="Z212" s="17">
        <v>0</v>
      </c>
      <c r="AA212" s="17">
        <v>0.621776</v>
      </c>
      <c r="AB212" s="17">
        <v>1.1513199999999999E-2</v>
      </c>
      <c r="AC212" s="17">
        <v>9.2587499999999996E-3</v>
      </c>
      <c r="AD212" s="17">
        <v>0.25</v>
      </c>
      <c r="AE212" s="17">
        <v>3557.3</v>
      </c>
    </row>
    <row r="213" spans="1:31">
      <c r="A213" s="17">
        <v>200</v>
      </c>
      <c r="B213" s="19">
        <v>0.15459490740740742</v>
      </c>
      <c r="C213" s="17">
        <v>169.4</v>
      </c>
      <c r="D213" s="17">
        <v>0</v>
      </c>
      <c r="E213" s="17">
        <v>0</v>
      </c>
      <c r="F213" s="17">
        <v>0</v>
      </c>
      <c r="G213" s="17">
        <v>0.36681799999999998</v>
      </c>
      <c r="H213" s="17">
        <v>9.5729999999999999E-3</v>
      </c>
      <c r="I213" s="17">
        <v>1.6709999999999999E-2</v>
      </c>
      <c r="J213" s="17">
        <v>7.1370000000000001E-3</v>
      </c>
      <c r="K213" s="17">
        <v>0.42710300000000001</v>
      </c>
      <c r="L213" s="17">
        <v>469.6</v>
      </c>
      <c r="M213" s="17">
        <v>2.4390000000000002E-3</v>
      </c>
      <c r="N213" s="17">
        <v>960</v>
      </c>
      <c r="O213" s="17">
        <v>0</v>
      </c>
      <c r="P213" s="17">
        <v>0</v>
      </c>
      <c r="Q213" s="17">
        <v>0.34970499999999999</v>
      </c>
      <c r="R213" s="17">
        <v>1.0807000000000001E-2</v>
      </c>
      <c r="S213" s="17">
        <v>1.7493000000000002E-2</v>
      </c>
      <c r="T213" s="17">
        <v>6.6860000000000001E-3</v>
      </c>
      <c r="U213" s="17">
        <v>0.38219700000000001</v>
      </c>
      <c r="V213" s="17">
        <v>1195.9000000000001</v>
      </c>
      <c r="W213" s="17">
        <v>0.59756100000000001</v>
      </c>
      <c r="X213" s="17">
        <v>510</v>
      </c>
      <c r="Y213" s="17">
        <v>0</v>
      </c>
      <c r="Z213" s="17">
        <v>0</v>
      </c>
      <c r="AA213" s="17">
        <v>0.58799500000000005</v>
      </c>
      <c r="AB213" s="17">
        <v>1.438E-2</v>
      </c>
      <c r="AC213" s="17">
        <v>1.0903599999999999E-2</v>
      </c>
      <c r="AD213" s="17">
        <v>0.25</v>
      </c>
      <c r="AE213" s="17">
        <v>1768.9</v>
      </c>
    </row>
    <row r="214" spans="1:31">
      <c r="A214" s="17">
        <v>201</v>
      </c>
      <c r="B214" s="19">
        <v>0.15464120370370371</v>
      </c>
      <c r="C214" s="17">
        <v>169.4</v>
      </c>
      <c r="D214" s="17">
        <v>0</v>
      </c>
      <c r="E214" s="17">
        <v>0</v>
      </c>
      <c r="F214" s="17">
        <v>0</v>
      </c>
      <c r="G214" s="17">
        <v>0.41136600000000001</v>
      </c>
      <c r="H214" s="17">
        <v>9.7000000000000003E-3</v>
      </c>
      <c r="I214" s="17">
        <v>1.7697000000000001E-2</v>
      </c>
      <c r="J214" s="17">
        <v>7.9970000000000006E-3</v>
      </c>
      <c r="K214" s="17">
        <v>0.45187899999999998</v>
      </c>
      <c r="L214" s="17">
        <v>556.6</v>
      </c>
      <c r="M214" s="17">
        <v>2.4390000000000002E-3</v>
      </c>
      <c r="N214" s="17">
        <v>5661</v>
      </c>
      <c r="O214" s="17">
        <v>0</v>
      </c>
      <c r="P214" s="17">
        <v>0</v>
      </c>
      <c r="Q214" s="17">
        <v>0.30699599999999999</v>
      </c>
      <c r="R214" s="17">
        <v>8.9680000000000003E-3</v>
      </c>
      <c r="S214" s="17">
        <v>1.6462999999999998E-2</v>
      </c>
      <c r="T214" s="17">
        <v>7.4949999999999999E-3</v>
      </c>
      <c r="U214" s="17">
        <v>0.45525900000000002</v>
      </c>
      <c r="V214" s="17">
        <v>1169.5999999999999</v>
      </c>
      <c r="W214" s="17">
        <v>0.59756100000000001</v>
      </c>
      <c r="X214" s="17">
        <v>1382</v>
      </c>
      <c r="Y214" s="17">
        <v>0</v>
      </c>
      <c r="Z214" s="17">
        <v>0</v>
      </c>
      <c r="AA214" s="17">
        <v>0.70039899999999999</v>
      </c>
      <c r="AB214" s="17">
        <v>9.2522800000000002E-2</v>
      </c>
      <c r="AC214" s="17">
        <v>9.6617999999999999E-3</v>
      </c>
      <c r="AD214" s="17">
        <v>0.25</v>
      </c>
      <c r="AE214" s="17">
        <v>1492.2</v>
      </c>
    </row>
    <row r="215" spans="1:31">
      <c r="A215" s="17">
        <v>202</v>
      </c>
      <c r="B215" s="19">
        <v>0.15469907407407407</v>
      </c>
      <c r="C215" s="17">
        <v>171.2</v>
      </c>
      <c r="D215" s="17">
        <v>0</v>
      </c>
      <c r="E215" s="17">
        <v>0</v>
      </c>
      <c r="F215" s="17">
        <v>0</v>
      </c>
      <c r="G215" s="17">
        <v>0.33310299999999998</v>
      </c>
      <c r="H215" s="17">
        <v>8.4550000000000007E-3</v>
      </c>
      <c r="I215" s="17">
        <v>1.6976999999999999E-2</v>
      </c>
      <c r="J215" s="17">
        <v>8.5210000000000008E-3</v>
      </c>
      <c r="K215" s="17">
        <v>0.50193399999999999</v>
      </c>
      <c r="L215" s="17">
        <v>413.8</v>
      </c>
      <c r="M215" s="17">
        <v>2.4390000000000002E-3</v>
      </c>
      <c r="N215" s="17">
        <v>2515</v>
      </c>
      <c r="O215" s="17">
        <v>0</v>
      </c>
      <c r="P215" s="17">
        <v>0</v>
      </c>
      <c r="Q215" s="17">
        <v>0.53143200000000002</v>
      </c>
      <c r="R215" s="17">
        <v>7.9039999999999996E-3</v>
      </c>
      <c r="S215" s="17">
        <v>1.6383999999999999E-2</v>
      </c>
      <c r="T215" s="17">
        <v>8.4790000000000004E-3</v>
      </c>
      <c r="U215" s="17">
        <v>0.51754599999999995</v>
      </c>
      <c r="V215" s="17">
        <v>938.6</v>
      </c>
      <c r="W215" s="17">
        <v>0.23161899999999999</v>
      </c>
      <c r="X215" s="17">
        <v>1365</v>
      </c>
      <c r="Y215" s="17">
        <v>0</v>
      </c>
      <c r="Z215" s="17">
        <v>0</v>
      </c>
      <c r="AA215" s="17">
        <v>0.79622400000000004</v>
      </c>
      <c r="AB215" s="17">
        <v>3.2578700000000002E-2</v>
      </c>
      <c r="AC215" s="17">
        <v>8.1806599999999993E-3</v>
      </c>
      <c r="AD215" s="17">
        <v>0.25</v>
      </c>
      <c r="AE215" s="17">
        <v>2007.1</v>
      </c>
    </row>
    <row r="216" spans="1:31">
      <c r="A216" s="17">
        <v>203</v>
      </c>
      <c r="B216" s="19">
        <v>0.15475694444444446</v>
      </c>
      <c r="C216" s="17">
        <v>172.3</v>
      </c>
      <c r="D216" s="17">
        <v>0</v>
      </c>
      <c r="E216" s="17">
        <v>0</v>
      </c>
      <c r="F216" s="17">
        <v>0</v>
      </c>
      <c r="G216" s="17">
        <v>0.41626000000000002</v>
      </c>
      <c r="H216" s="17">
        <v>6.1809999999999999E-3</v>
      </c>
      <c r="I216" s="17">
        <v>1.601E-2</v>
      </c>
      <c r="J216" s="17">
        <v>9.8289999999999992E-3</v>
      </c>
      <c r="K216" s="17">
        <v>0.61391899999999999</v>
      </c>
      <c r="L216" s="17">
        <v>1195.9000000000001</v>
      </c>
      <c r="M216" s="17">
        <v>2.4390000000000002E-3</v>
      </c>
      <c r="N216" s="17">
        <v>0</v>
      </c>
      <c r="O216" s="17">
        <v>0</v>
      </c>
      <c r="P216" s="17">
        <v>0</v>
      </c>
      <c r="Q216" s="17">
        <v>0.31202999999999997</v>
      </c>
      <c r="R216" s="17">
        <v>7.8810000000000009E-3</v>
      </c>
      <c r="S216" s="17">
        <v>1.4726E-2</v>
      </c>
      <c r="T216" s="17">
        <v>6.8440000000000003E-3</v>
      </c>
      <c r="U216" s="17">
        <v>0.46479100000000001</v>
      </c>
      <c r="V216" s="17">
        <v>822.1</v>
      </c>
      <c r="W216" s="17">
        <v>2.4390000000000002E-3</v>
      </c>
      <c r="X216" s="17">
        <v>2122</v>
      </c>
      <c r="Y216" s="17">
        <v>0</v>
      </c>
      <c r="Z216" s="17">
        <v>0</v>
      </c>
    </row>
    <row r="217" spans="1:31">
      <c r="A217" s="17">
        <v>204</v>
      </c>
      <c r="B217" s="19">
        <v>0.15481481481481482</v>
      </c>
      <c r="C217" s="17">
        <v>172.5</v>
      </c>
      <c r="D217" s="17">
        <v>0</v>
      </c>
      <c r="E217" s="17">
        <v>0</v>
      </c>
      <c r="F217" s="17">
        <v>0</v>
      </c>
      <c r="G217" s="17">
        <v>0.313971</v>
      </c>
      <c r="H217" s="17">
        <v>7.7910000000000002E-3</v>
      </c>
      <c r="I217" s="17">
        <v>1.4935E-2</v>
      </c>
      <c r="J217" s="17">
        <v>7.1440000000000002E-3</v>
      </c>
      <c r="K217" s="17">
        <v>0.47834100000000002</v>
      </c>
      <c r="L217" s="17">
        <v>1195.9000000000001</v>
      </c>
      <c r="M217" s="17">
        <v>2.4390000000000002E-3</v>
      </c>
      <c r="N217" s="17">
        <v>1785</v>
      </c>
      <c r="O217" s="17">
        <v>0</v>
      </c>
      <c r="P217" s="17">
        <v>0</v>
      </c>
      <c r="Q217" s="17">
        <v>0.419879</v>
      </c>
      <c r="R217" s="17">
        <v>1.0063000000000001E-2</v>
      </c>
      <c r="S217" s="17">
        <v>1.5692999999999999E-2</v>
      </c>
      <c r="T217" s="17">
        <v>5.6309999999999997E-3</v>
      </c>
      <c r="U217" s="17">
        <v>0.35878700000000002</v>
      </c>
      <c r="V217" s="17">
        <v>495.9</v>
      </c>
      <c r="W217" s="17">
        <v>0.59756100000000001</v>
      </c>
      <c r="X217" s="17">
        <v>1972</v>
      </c>
      <c r="Y217" s="17">
        <v>0</v>
      </c>
      <c r="Z217" s="17">
        <v>0</v>
      </c>
      <c r="AA217" s="17">
        <v>0.55198000000000003</v>
      </c>
      <c r="AB217" s="17">
        <v>6.4626299999999998E-2</v>
      </c>
      <c r="AC217" s="17">
        <v>1.0426700000000001E-2</v>
      </c>
      <c r="AD217" s="17">
        <v>0.25</v>
      </c>
      <c r="AE217" s="17">
        <v>694.5</v>
      </c>
    </row>
    <row r="218" spans="1:31">
      <c r="A218" s="17">
        <v>205</v>
      </c>
      <c r="B218" s="19">
        <v>0.15486111111111112</v>
      </c>
      <c r="C218" s="17">
        <v>174.5</v>
      </c>
      <c r="D218" s="17">
        <v>0</v>
      </c>
      <c r="E218" s="17">
        <v>0</v>
      </c>
      <c r="F218" s="17">
        <v>0</v>
      </c>
      <c r="G218" s="17">
        <v>0.43756600000000001</v>
      </c>
      <c r="H218" s="17">
        <v>8.3899999999999999E-3</v>
      </c>
      <c r="I218" s="17">
        <v>1.538E-2</v>
      </c>
      <c r="J218" s="17">
        <v>6.9899999999999997E-3</v>
      </c>
      <c r="K218" s="17">
        <v>0.45449400000000001</v>
      </c>
      <c r="L218" s="17">
        <v>728.8</v>
      </c>
      <c r="M218" s="17">
        <v>2.4390000000000002E-3</v>
      </c>
      <c r="N218" s="17">
        <v>2037</v>
      </c>
      <c r="O218" s="17">
        <v>0</v>
      </c>
      <c r="P218" s="17">
        <v>0</v>
      </c>
      <c r="Q218" s="17">
        <v>0.31633699999999998</v>
      </c>
      <c r="R218" s="17">
        <v>1.1077999999999999E-2</v>
      </c>
      <c r="S218" s="17">
        <v>1.5467E-2</v>
      </c>
      <c r="T218" s="17">
        <v>4.3880000000000004E-3</v>
      </c>
      <c r="U218" s="17">
        <v>0.28372999999999998</v>
      </c>
      <c r="V218" s="17">
        <v>676.2</v>
      </c>
      <c r="W218" s="17">
        <v>0.31427899999999998</v>
      </c>
      <c r="X218" s="17">
        <v>1028</v>
      </c>
      <c r="Y218" s="17">
        <v>0</v>
      </c>
      <c r="Z218" s="17">
        <v>0</v>
      </c>
      <c r="AA218" s="17">
        <v>0.43650800000000001</v>
      </c>
      <c r="AB218" s="17">
        <v>4.5834899999999998E-2</v>
      </c>
      <c r="AC218" s="17">
        <v>1.1279600000000001E-2</v>
      </c>
      <c r="AD218" s="17">
        <v>0.25</v>
      </c>
      <c r="AE218" s="17">
        <v>1139.5999999999999</v>
      </c>
    </row>
    <row r="219" spans="1:31">
      <c r="A219" s="17">
        <v>206</v>
      </c>
      <c r="B219" s="19">
        <v>0.15491898148148148</v>
      </c>
      <c r="C219" s="17">
        <v>174.5</v>
      </c>
      <c r="D219" s="17">
        <v>0</v>
      </c>
      <c r="E219" s="17">
        <v>0</v>
      </c>
      <c r="F219" s="17">
        <v>0</v>
      </c>
      <c r="G219" s="17">
        <v>0.437056</v>
      </c>
      <c r="H219" s="17">
        <v>6.5830000000000003E-3</v>
      </c>
      <c r="I219" s="17">
        <v>1.5604E-2</v>
      </c>
      <c r="J219" s="17">
        <v>9.0209999999999995E-3</v>
      </c>
      <c r="K219" s="17">
        <v>0.57811400000000002</v>
      </c>
      <c r="L219" s="17">
        <v>771.4</v>
      </c>
      <c r="M219" s="17">
        <v>2.4390000000000002E-3</v>
      </c>
      <c r="N219" s="17">
        <v>1787</v>
      </c>
      <c r="O219" s="17">
        <v>0</v>
      </c>
      <c r="P219" s="17">
        <v>0</v>
      </c>
      <c r="Q219" s="17">
        <v>0.393791</v>
      </c>
      <c r="R219" s="17">
        <v>9.9380000000000007E-3</v>
      </c>
      <c r="S219" s="17">
        <v>1.6889999999999999E-2</v>
      </c>
      <c r="T219" s="17">
        <v>6.9519999999999998E-3</v>
      </c>
      <c r="U219" s="17">
        <v>0.41162399999999999</v>
      </c>
      <c r="V219" s="17">
        <v>577.9</v>
      </c>
      <c r="W219" s="17">
        <v>2.4390000000000002E-3</v>
      </c>
      <c r="X219" s="17">
        <v>1288</v>
      </c>
      <c r="Y219" s="17">
        <v>0</v>
      </c>
      <c r="Z219" s="17">
        <v>0</v>
      </c>
      <c r="AA219" s="17">
        <v>0.63326800000000005</v>
      </c>
      <c r="AB219" s="17">
        <v>4.2709499999999997E-2</v>
      </c>
      <c r="AC219" s="17">
        <v>1.0234699999999999E-2</v>
      </c>
      <c r="AD219" s="17">
        <v>0.25</v>
      </c>
      <c r="AE219" s="17">
        <v>1076.7</v>
      </c>
    </row>
    <row r="220" spans="1:31">
      <c r="A220" s="17">
        <v>207</v>
      </c>
      <c r="B220" s="19">
        <v>0.15497685185185187</v>
      </c>
      <c r="C220" s="17">
        <v>176.3</v>
      </c>
      <c r="D220" s="17">
        <v>0</v>
      </c>
      <c r="E220" s="17">
        <v>0</v>
      </c>
      <c r="F220" s="17">
        <v>0</v>
      </c>
      <c r="G220" s="17">
        <v>0.34848800000000002</v>
      </c>
      <c r="H220" s="17">
        <v>8.7910000000000002E-3</v>
      </c>
      <c r="I220" s="17">
        <v>1.6754000000000002E-2</v>
      </c>
      <c r="J220" s="17">
        <v>7.9629999999999996E-3</v>
      </c>
      <c r="K220" s="17">
        <v>0.47529399999999999</v>
      </c>
      <c r="L220" s="17">
        <v>728.8</v>
      </c>
      <c r="M220" s="17">
        <v>2.4390000000000002E-3</v>
      </c>
      <c r="N220" s="17">
        <v>0</v>
      </c>
      <c r="O220" s="17">
        <v>0</v>
      </c>
      <c r="P220" s="17">
        <v>0</v>
      </c>
      <c r="Q220" s="17">
        <v>0.13311200000000001</v>
      </c>
      <c r="R220" s="17">
        <v>1.1336000000000001E-2</v>
      </c>
      <c r="S220" s="17">
        <v>1.5796999999999999E-2</v>
      </c>
      <c r="T220" s="17">
        <v>4.4619999999999998E-3</v>
      </c>
      <c r="U220" s="17">
        <v>0.28244200000000003</v>
      </c>
      <c r="V220" s="17">
        <v>930.4</v>
      </c>
      <c r="W220" s="17">
        <v>0.59756100000000001</v>
      </c>
      <c r="X220" s="17">
        <v>940</v>
      </c>
      <c r="Y220" s="17">
        <v>0</v>
      </c>
      <c r="Z220" s="17">
        <v>0</v>
      </c>
    </row>
    <row r="221" spans="1:31">
      <c r="A221" s="17">
        <v>208</v>
      </c>
      <c r="B221" s="19">
        <v>0.15503472222222223</v>
      </c>
      <c r="C221" s="17">
        <v>176.7</v>
      </c>
      <c r="D221" s="17">
        <v>0</v>
      </c>
      <c r="E221" s="17">
        <v>0</v>
      </c>
      <c r="F221" s="17">
        <v>0</v>
      </c>
      <c r="G221" s="17">
        <v>0.507969</v>
      </c>
      <c r="H221" s="17">
        <v>7.7920000000000003E-3</v>
      </c>
      <c r="I221" s="17">
        <v>1.7604999999999999E-2</v>
      </c>
      <c r="J221" s="17">
        <v>9.8130000000000005E-3</v>
      </c>
      <c r="K221" s="17">
        <v>0.55741399999999997</v>
      </c>
      <c r="L221" s="17">
        <v>1045</v>
      </c>
      <c r="M221" s="17">
        <v>0.22674</v>
      </c>
      <c r="N221" s="17">
        <v>2897</v>
      </c>
      <c r="O221" s="17">
        <v>0</v>
      </c>
      <c r="P221" s="17">
        <v>0</v>
      </c>
      <c r="Q221" s="17">
        <v>0.28688799999999998</v>
      </c>
      <c r="R221" s="17">
        <v>8.4440000000000001E-3</v>
      </c>
      <c r="S221" s="17">
        <v>1.4295E-2</v>
      </c>
      <c r="T221" s="17">
        <v>5.8500000000000002E-3</v>
      </c>
      <c r="U221" s="17">
        <v>0.40926000000000001</v>
      </c>
      <c r="V221" s="17">
        <v>745.1</v>
      </c>
      <c r="W221" s="17">
        <v>0.36838100000000001</v>
      </c>
      <c r="X221" s="17">
        <v>529</v>
      </c>
      <c r="Y221" s="17">
        <v>0</v>
      </c>
      <c r="Z221" s="17">
        <v>0</v>
      </c>
      <c r="AA221" s="17">
        <v>0.62963100000000005</v>
      </c>
      <c r="AB221" s="17">
        <v>8.9226299999999995E-2</v>
      </c>
      <c r="AC221" s="17">
        <v>8.9664800000000006E-3</v>
      </c>
      <c r="AD221" s="17">
        <v>0.25</v>
      </c>
      <c r="AE221" s="17">
        <v>794.8</v>
      </c>
    </row>
    <row r="222" spans="1:31">
      <c r="A222" s="17">
        <v>209</v>
      </c>
      <c r="B222" s="19">
        <v>0.15509259259259259</v>
      </c>
      <c r="C222" s="17">
        <v>177.6</v>
      </c>
      <c r="D222" s="17">
        <v>0</v>
      </c>
      <c r="E222" s="17">
        <v>0</v>
      </c>
      <c r="F222" s="17">
        <v>0</v>
      </c>
      <c r="G222" s="17">
        <v>0.35208600000000001</v>
      </c>
      <c r="H222" s="17">
        <v>9.0489999999999998E-3</v>
      </c>
      <c r="I222" s="17">
        <v>1.6289999999999999E-2</v>
      </c>
      <c r="J222" s="17">
        <v>7.241E-3</v>
      </c>
      <c r="K222" s="17">
        <v>0.44450000000000001</v>
      </c>
      <c r="L222" s="17">
        <v>535.29999999999995</v>
      </c>
      <c r="M222" s="17">
        <v>2.4390000000000002E-3</v>
      </c>
      <c r="N222" s="17">
        <v>4676</v>
      </c>
      <c r="O222" s="17">
        <v>0</v>
      </c>
      <c r="P222" s="17">
        <v>0</v>
      </c>
      <c r="Q222" s="17">
        <v>0.40966000000000002</v>
      </c>
      <c r="R222" s="17">
        <v>6.7330000000000003E-3</v>
      </c>
      <c r="S222" s="17">
        <v>1.4539E-2</v>
      </c>
      <c r="T222" s="17">
        <v>7.8069999999999997E-3</v>
      </c>
      <c r="U222" s="17">
        <v>0.53692499999999999</v>
      </c>
      <c r="V222" s="17">
        <v>1195.9000000000001</v>
      </c>
      <c r="W222" s="17">
        <v>2.4390000000000002E-3</v>
      </c>
      <c r="X222" s="17">
        <v>3777</v>
      </c>
      <c r="Y222" s="17">
        <v>0</v>
      </c>
      <c r="Z222" s="17">
        <v>0</v>
      </c>
      <c r="AA222" s="17">
        <v>0.82603800000000005</v>
      </c>
      <c r="AB222" s="17">
        <v>7.4925199999999997E-2</v>
      </c>
      <c r="AC222" s="17">
        <v>7.31769E-3</v>
      </c>
      <c r="AD222" s="17">
        <v>0.25</v>
      </c>
      <c r="AE222" s="17">
        <v>1551.5</v>
      </c>
    </row>
    <row r="223" spans="1:31">
      <c r="A223" s="17">
        <v>210</v>
      </c>
      <c r="B223" s="19">
        <v>0.15513888888888888</v>
      </c>
      <c r="C223" s="17">
        <v>178.8</v>
      </c>
      <c r="D223" s="17">
        <v>0</v>
      </c>
      <c r="E223" s="17">
        <v>0</v>
      </c>
      <c r="F223" s="17">
        <v>0</v>
      </c>
      <c r="G223" s="17">
        <v>0.230153</v>
      </c>
      <c r="H223" s="17">
        <v>1.1756000000000001E-2</v>
      </c>
      <c r="I223" s="17">
        <v>1.5577000000000001E-2</v>
      </c>
      <c r="J223" s="17">
        <v>3.8210000000000002E-3</v>
      </c>
      <c r="K223" s="17">
        <v>0.24529000000000001</v>
      </c>
      <c r="L223" s="17">
        <v>363.1</v>
      </c>
      <c r="M223" s="17">
        <v>0.22674</v>
      </c>
      <c r="N223" s="17">
        <v>2289</v>
      </c>
      <c r="O223" s="17">
        <v>0</v>
      </c>
      <c r="P223" s="17">
        <v>0</v>
      </c>
      <c r="Q223" s="17">
        <v>0.22853299999999999</v>
      </c>
      <c r="R223" s="17">
        <v>1.0539E-2</v>
      </c>
      <c r="S223" s="17">
        <v>1.457E-2</v>
      </c>
      <c r="T223" s="17">
        <v>4.0309999999999999E-3</v>
      </c>
      <c r="U223" s="17">
        <v>0.27663700000000002</v>
      </c>
      <c r="V223" s="17">
        <v>718.8</v>
      </c>
      <c r="W223" s="17">
        <v>0.31427899999999998</v>
      </c>
      <c r="X223" s="17">
        <v>3136</v>
      </c>
      <c r="Y223" s="17">
        <v>0</v>
      </c>
      <c r="Z223" s="17">
        <v>0</v>
      </c>
      <c r="AA223" s="17">
        <v>0.425595</v>
      </c>
      <c r="AB223" s="17">
        <v>2.6188699999999999E-2</v>
      </c>
      <c r="AC223" s="17">
        <v>1.0645E-2</v>
      </c>
      <c r="AD223" s="17">
        <v>0.25</v>
      </c>
      <c r="AE223" s="17">
        <v>2287.3000000000002</v>
      </c>
    </row>
    <row r="224" spans="1:31">
      <c r="A224" s="17">
        <v>211</v>
      </c>
      <c r="B224" s="19">
        <v>0.15519675925925927</v>
      </c>
      <c r="C224" s="17">
        <v>179.9</v>
      </c>
      <c r="D224" s="17">
        <v>0</v>
      </c>
      <c r="E224" s="17">
        <v>0</v>
      </c>
      <c r="F224" s="17">
        <v>0</v>
      </c>
      <c r="G224" s="17">
        <v>0.33682000000000001</v>
      </c>
      <c r="H224" s="17">
        <v>1.1583E-2</v>
      </c>
      <c r="I224" s="17">
        <v>1.6803999999999999E-2</v>
      </c>
      <c r="J224" s="17">
        <v>5.2209999999999999E-3</v>
      </c>
      <c r="K224" s="17">
        <v>0.31071900000000002</v>
      </c>
      <c r="L224" s="17">
        <v>594.20000000000005</v>
      </c>
      <c r="M224" s="17">
        <v>0.59756100000000001</v>
      </c>
      <c r="N224" s="17">
        <v>975</v>
      </c>
      <c r="O224" s="17">
        <v>0</v>
      </c>
      <c r="P224" s="17">
        <v>0</v>
      </c>
      <c r="Q224" s="17">
        <v>0.4874</v>
      </c>
      <c r="R224" s="17">
        <v>7.9710000000000007E-3</v>
      </c>
      <c r="S224" s="17">
        <v>1.5962E-2</v>
      </c>
      <c r="T224" s="17">
        <v>7.9909999999999998E-3</v>
      </c>
      <c r="U224" s="17">
        <v>0.50063599999999997</v>
      </c>
      <c r="V224" s="17">
        <v>808.9</v>
      </c>
      <c r="W224" s="17">
        <v>0.14408000000000001</v>
      </c>
      <c r="X224" s="17">
        <v>1160</v>
      </c>
      <c r="Y224" s="17">
        <v>0</v>
      </c>
      <c r="Z224" s="17">
        <v>0</v>
      </c>
      <c r="AA224" s="17">
        <v>0.77020999999999995</v>
      </c>
      <c r="AB224" s="17">
        <v>1.8405600000000001E-2</v>
      </c>
      <c r="AC224" s="17">
        <v>8.1179300000000006E-3</v>
      </c>
      <c r="AD224" s="17">
        <v>0.25</v>
      </c>
      <c r="AE224" s="17">
        <v>1397.9</v>
      </c>
    </row>
    <row r="225" spans="1:31">
      <c r="A225" s="17">
        <v>212</v>
      </c>
      <c r="B225" s="19">
        <v>0.15525462962962963</v>
      </c>
      <c r="C225" s="17">
        <v>180.1</v>
      </c>
      <c r="D225" s="17">
        <v>0</v>
      </c>
      <c r="E225" s="17">
        <v>0</v>
      </c>
      <c r="F225" s="17">
        <v>0</v>
      </c>
      <c r="G225" s="17">
        <v>0.16888600000000001</v>
      </c>
      <c r="H225" s="17">
        <v>1.0572E-2</v>
      </c>
      <c r="I225" s="17">
        <v>1.4987E-2</v>
      </c>
      <c r="J225" s="17">
        <v>4.4149999999999997E-3</v>
      </c>
      <c r="K225" s="17">
        <v>0.29461100000000001</v>
      </c>
      <c r="L225" s="17">
        <v>440.1</v>
      </c>
      <c r="M225" s="17">
        <v>0.59756100000000001</v>
      </c>
      <c r="N225" s="17">
        <v>4654</v>
      </c>
      <c r="O225" s="17">
        <v>0</v>
      </c>
      <c r="P225" s="17">
        <v>0</v>
      </c>
      <c r="Q225" s="17">
        <v>0.27128200000000002</v>
      </c>
      <c r="R225" s="17">
        <v>9.2770000000000005E-3</v>
      </c>
      <c r="S225" s="17">
        <v>1.3946999999999999E-2</v>
      </c>
      <c r="T225" s="17">
        <v>4.6709999999999998E-3</v>
      </c>
      <c r="U225" s="17">
        <v>0.33487899999999998</v>
      </c>
      <c r="V225" s="17">
        <v>612.29999999999995</v>
      </c>
      <c r="W225" s="17">
        <v>2.4390000000000002E-3</v>
      </c>
      <c r="X225" s="17">
        <v>4217</v>
      </c>
      <c r="Y225" s="17">
        <v>0</v>
      </c>
      <c r="Z225" s="17">
        <v>0</v>
      </c>
      <c r="AA225" s="17">
        <v>0.51519899999999996</v>
      </c>
      <c r="AB225" s="17">
        <v>6.2157299999999999E-2</v>
      </c>
      <c r="AC225" s="17">
        <v>9.5670100000000008E-3</v>
      </c>
      <c r="AD225" s="17">
        <v>0.25</v>
      </c>
      <c r="AE225" s="17">
        <v>1887.1</v>
      </c>
    </row>
    <row r="226" spans="1:31">
      <c r="A226" s="17">
        <v>213</v>
      </c>
      <c r="B226" s="19">
        <v>0.15531249999999999</v>
      </c>
      <c r="C226" s="17">
        <v>181.8</v>
      </c>
      <c r="D226" s="17">
        <v>0</v>
      </c>
      <c r="E226" s="17">
        <v>0</v>
      </c>
      <c r="F226" s="17">
        <v>0</v>
      </c>
      <c r="G226" s="17">
        <v>0.286161</v>
      </c>
      <c r="H226" s="17">
        <v>1.1337E-2</v>
      </c>
      <c r="I226" s="17">
        <v>1.5493E-2</v>
      </c>
      <c r="J226" s="17">
        <v>4.156E-3</v>
      </c>
      <c r="K226" s="17">
        <v>0.26825100000000002</v>
      </c>
      <c r="L226" s="17">
        <v>333.7</v>
      </c>
      <c r="M226" s="17">
        <v>0.13920199999999999</v>
      </c>
      <c r="N226" s="17">
        <v>7561</v>
      </c>
      <c r="O226" s="17">
        <v>0</v>
      </c>
      <c r="P226" s="17">
        <v>0</v>
      </c>
      <c r="Q226" s="17">
        <v>0.38117400000000001</v>
      </c>
      <c r="R226" s="17">
        <v>7.0809999999999996E-3</v>
      </c>
      <c r="S226" s="17">
        <v>1.3684999999999999E-2</v>
      </c>
      <c r="T226" s="17">
        <v>6.6039999999999996E-3</v>
      </c>
      <c r="U226" s="17">
        <v>0.48256100000000002</v>
      </c>
      <c r="V226" s="17">
        <v>453.3</v>
      </c>
      <c r="W226" s="17">
        <v>2.4390000000000002E-3</v>
      </c>
      <c r="X226" s="17">
        <v>1522</v>
      </c>
      <c r="Y226" s="17">
        <v>0</v>
      </c>
      <c r="Z226" s="17">
        <v>0</v>
      </c>
      <c r="AA226" s="17">
        <v>0.74240200000000001</v>
      </c>
      <c r="AB226" s="17">
        <v>7.54861E-2</v>
      </c>
      <c r="AC226" s="17">
        <v>7.5797299999999998E-3</v>
      </c>
      <c r="AD226" s="17">
        <v>0.25</v>
      </c>
      <c r="AE226" s="17">
        <v>2488.9</v>
      </c>
    </row>
    <row r="227" spans="1:31">
      <c r="A227" s="17">
        <v>214</v>
      </c>
      <c r="B227" s="19">
        <v>0.15535879629629631</v>
      </c>
      <c r="C227" s="17">
        <v>182.5</v>
      </c>
      <c r="D227" s="17">
        <v>0</v>
      </c>
      <c r="E227" s="17">
        <v>0</v>
      </c>
      <c r="F227" s="17">
        <v>0</v>
      </c>
      <c r="G227" s="17">
        <v>0.34712199999999999</v>
      </c>
      <c r="H227" s="17">
        <v>7.8549999999999991E-3</v>
      </c>
      <c r="I227" s="17">
        <v>1.4323000000000001E-2</v>
      </c>
      <c r="J227" s="17">
        <v>6.4679999999999998E-3</v>
      </c>
      <c r="K227" s="17">
        <v>0.45156400000000002</v>
      </c>
      <c r="L227" s="17">
        <v>514</v>
      </c>
      <c r="M227" s="17">
        <v>2.4390000000000002E-3</v>
      </c>
      <c r="N227" s="17">
        <v>1608</v>
      </c>
      <c r="O227" s="17">
        <v>0</v>
      </c>
      <c r="P227" s="17">
        <v>0</v>
      </c>
      <c r="Q227" s="17">
        <v>0.32331599999999999</v>
      </c>
      <c r="R227" s="17">
        <v>9.8779999999999996E-3</v>
      </c>
      <c r="S227" s="17">
        <v>1.5376000000000001E-2</v>
      </c>
      <c r="T227" s="17">
        <v>5.4970000000000001E-3</v>
      </c>
      <c r="U227" s="17">
        <v>0.35753299999999999</v>
      </c>
      <c r="V227" s="17">
        <v>1007.5</v>
      </c>
      <c r="W227" s="17">
        <v>0.59756100000000001</v>
      </c>
      <c r="X227" s="17">
        <v>1203</v>
      </c>
      <c r="Y227" s="17">
        <v>0</v>
      </c>
      <c r="Z227" s="17">
        <v>0</v>
      </c>
      <c r="AA227" s="17">
        <v>0.55005099999999996</v>
      </c>
      <c r="AB227" s="17">
        <v>2.6053E-2</v>
      </c>
      <c r="AC227" s="17">
        <v>1.00216E-2</v>
      </c>
      <c r="AD227" s="17">
        <v>0.25</v>
      </c>
      <c r="AE227" s="17">
        <v>1615.8</v>
      </c>
    </row>
    <row r="228" spans="1:31">
      <c r="A228" s="17">
        <v>215</v>
      </c>
      <c r="B228" s="19">
        <v>0.15541666666666668</v>
      </c>
      <c r="C228" s="17">
        <v>183.2</v>
      </c>
      <c r="D228" s="17">
        <v>0</v>
      </c>
      <c r="E228" s="17">
        <v>0</v>
      </c>
      <c r="F228" s="17">
        <v>0</v>
      </c>
      <c r="G228" s="17">
        <v>0.30481900000000001</v>
      </c>
      <c r="H228" s="17">
        <v>1.0918000000000001E-2</v>
      </c>
      <c r="I228" s="17">
        <v>1.5687E-2</v>
      </c>
      <c r="J228" s="17">
        <v>4.7689999999999998E-3</v>
      </c>
      <c r="K228" s="17">
        <v>0.30402899999999999</v>
      </c>
      <c r="L228" s="17">
        <v>405.7</v>
      </c>
      <c r="M228" s="17">
        <v>2.4390000000000002E-3</v>
      </c>
      <c r="N228" s="17">
        <v>3131</v>
      </c>
      <c r="O228" s="17">
        <v>0</v>
      </c>
      <c r="P228" s="17">
        <v>0</v>
      </c>
      <c r="Q228" s="17">
        <v>0.45412000000000002</v>
      </c>
      <c r="R228" s="17">
        <v>7.4200000000000004E-3</v>
      </c>
      <c r="S228" s="17">
        <v>1.4722000000000001E-2</v>
      </c>
      <c r="T228" s="17">
        <v>7.3020000000000003E-3</v>
      </c>
      <c r="U228" s="17">
        <v>0.49601200000000001</v>
      </c>
      <c r="V228" s="17">
        <v>731.9</v>
      </c>
      <c r="W228" s="17">
        <v>2.4390000000000002E-3</v>
      </c>
      <c r="X228" s="17">
        <v>1613</v>
      </c>
      <c r="Y228" s="17">
        <v>0</v>
      </c>
      <c r="Z228" s="17">
        <v>0</v>
      </c>
      <c r="AA228" s="17">
        <v>0.76309499999999997</v>
      </c>
      <c r="AB228" s="17">
        <v>3.9480500000000002E-2</v>
      </c>
      <c r="AC228" s="17">
        <v>7.7080600000000001E-3</v>
      </c>
      <c r="AD228" s="17">
        <v>0.25</v>
      </c>
      <c r="AE228" s="17">
        <v>2047.3</v>
      </c>
    </row>
    <row r="229" spans="1:31">
      <c r="A229" s="17">
        <v>216</v>
      </c>
      <c r="B229" s="19">
        <v>0.15547453703703704</v>
      </c>
      <c r="C229" s="17">
        <v>184.9</v>
      </c>
      <c r="D229" s="17">
        <v>0</v>
      </c>
      <c r="E229" s="17">
        <v>0</v>
      </c>
      <c r="F229" s="17">
        <v>0</v>
      </c>
      <c r="G229" s="17">
        <v>0.34864499999999998</v>
      </c>
      <c r="H229" s="17">
        <v>6.3359999999999996E-3</v>
      </c>
      <c r="I229" s="17">
        <v>1.4683999999999999E-2</v>
      </c>
      <c r="J229" s="17">
        <v>8.3479999999999995E-3</v>
      </c>
      <c r="K229" s="17">
        <v>0.56850199999999995</v>
      </c>
      <c r="L229" s="17">
        <v>1195.9000000000001</v>
      </c>
      <c r="M229" s="17">
        <v>2.4390000000000002E-3</v>
      </c>
      <c r="N229" s="17">
        <v>2519</v>
      </c>
      <c r="O229" s="17">
        <v>0</v>
      </c>
      <c r="P229" s="17">
        <v>0</v>
      </c>
      <c r="Q229" s="17">
        <v>7.7171000000000003E-2</v>
      </c>
      <c r="R229" s="17">
        <v>1.0545000000000001E-2</v>
      </c>
      <c r="S229" s="17">
        <v>1.4233000000000001E-2</v>
      </c>
      <c r="T229" s="17">
        <v>3.6879999999999999E-3</v>
      </c>
      <c r="U229" s="17">
        <v>0.259135</v>
      </c>
      <c r="V229" s="17">
        <v>607.29999999999995</v>
      </c>
      <c r="W229" s="17">
        <v>2.4390000000000002E-3</v>
      </c>
      <c r="X229" s="17">
        <v>16024</v>
      </c>
      <c r="Y229" s="17">
        <v>0</v>
      </c>
      <c r="Z229" s="17">
        <v>0</v>
      </c>
      <c r="AA229" s="17">
        <v>0.39867000000000002</v>
      </c>
      <c r="AB229" s="17">
        <v>8.8818099999999997E-2</v>
      </c>
      <c r="AC229" s="17">
        <v>1.08725E-2</v>
      </c>
      <c r="AD229" s="17">
        <v>0.25</v>
      </c>
      <c r="AE229" s="17">
        <v>694.5</v>
      </c>
    </row>
    <row r="230" spans="1:31">
      <c r="A230" s="17">
        <v>217</v>
      </c>
      <c r="B230" s="19">
        <v>0.1555324074074074</v>
      </c>
      <c r="C230" s="17">
        <v>185.2</v>
      </c>
      <c r="D230" s="17">
        <v>0</v>
      </c>
      <c r="E230" s="17">
        <v>0</v>
      </c>
      <c r="F230" s="17">
        <v>0</v>
      </c>
      <c r="G230" s="17">
        <v>0.32264799999999999</v>
      </c>
      <c r="H230" s="17">
        <v>6.966E-3</v>
      </c>
      <c r="I230" s="17">
        <v>1.4352E-2</v>
      </c>
      <c r="J230" s="17">
        <v>7.3860000000000002E-3</v>
      </c>
      <c r="K230" s="17">
        <v>0.51463400000000004</v>
      </c>
      <c r="L230" s="17">
        <v>1161.5</v>
      </c>
      <c r="M230" s="17">
        <v>2.4390000000000002E-3</v>
      </c>
      <c r="N230" s="17">
        <v>2478</v>
      </c>
      <c r="O230" s="17">
        <v>0</v>
      </c>
      <c r="P230" s="17">
        <v>0</v>
      </c>
      <c r="Q230" s="17">
        <v>6.1823999999999997E-2</v>
      </c>
      <c r="R230" s="17">
        <v>1.0271000000000001E-2</v>
      </c>
      <c r="S230" s="17">
        <v>1.417E-2</v>
      </c>
      <c r="T230" s="17">
        <v>3.8990000000000001E-3</v>
      </c>
      <c r="U230" s="17">
        <v>0.275142</v>
      </c>
      <c r="V230" s="17">
        <v>1195.9000000000001</v>
      </c>
      <c r="W230" s="17">
        <v>0.56900200000000001</v>
      </c>
      <c r="X230" s="17">
        <v>1370</v>
      </c>
      <c r="Y230" s="17">
        <v>0</v>
      </c>
      <c r="Z230" s="17">
        <v>0</v>
      </c>
      <c r="AA230" s="17">
        <v>0.42329600000000001</v>
      </c>
      <c r="AB230" s="17">
        <v>8.5210099999999997E-2</v>
      </c>
      <c r="AC230" s="17">
        <v>1.0603400000000001E-2</v>
      </c>
      <c r="AD230" s="17">
        <v>0.25</v>
      </c>
      <c r="AE230" s="17">
        <v>715.1</v>
      </c>
    </row>
    <row r="231" spans="1:31">
      <c r="A231" s="17">
        <v>218</v>
      </c>
      <c r="B231" s="19">
        <v>0.15557870370370372</v>
      </c>
      <c r="C231" s="17">
        <v>186.5</v>
      </c>
      <c r="D231" s="17">
        <v>0</v>
      </c>
      <c r="E231" s="17">
        <v>0</v>
      </c>
      <c r="F231" s="17">
        <v>0</v>
      </c>
      <c r="G231" s="17">
        <v>0.22977500000000001</v>
      </c>
      <c r="H231" s="17">
        <v>8.3300000000000006E-3</v>
      </c>
      <c r="I231" s="17">
        <v>1.4657E-2</v>
      </c>
      <c r="J231" s="17">
        <v>6.3280000000000003E-3</v>
      </c>
      <c r="K231" s="17">
        <v>0.431703</v>
      </c>
      <c r="L231" s="17">
        <v>779.5</v>
      </c>
      <c r="M231" s="17">
        <v>0.59756100000000001</v>
      </c>
      <c r="N231" s="17">
        <v>1613</v>
      </c>
      <c r="O231" s="17">
        <v>0</v>
      </c>
      <c r="P231" s="17">
        <v>0</v>
      </c>
      <c r="Q231" s="17">
        <v>0.33885399999999999</v>
      </c>
      <c r="R231" s="17">
        <v>7.7939999999999997E-3</v>
      </c>
      <c r="S231" s="17">
        <v>1.3313999999999999E-2</v>
      </c>
      <c r="T231" s="17">
        <v>5.5199999999999997E-3</v>
      </c>
      <c r="U231" s="17">
        <v>0.41463</v>
      </c>
      <c r="V231" s="17">
        <v>525.29999999999995</v>
      </c>
      <c r="W231" s="17">
        <v>8.9978000000000002E-2</v>
      </c>
      <c r="X231" s="17">
        <v>2710</v>
      </c>
      <c r="Y231" s="17">
        <v>0</v>
      </c>
      <c r="Z231" s="17">
        <v>0</v>
      </c>
      <c r="AA231" s="17">
        <v>0.63789300000000004</v>
      </c>
      <c r="AB231" s="17">
        <v>3.9096400000000003E-2</v>
      </c>
      <c r="AC231" s="17">
        <v>8.0095300000000008E-3</v>
      </c>
      <c r="AD231" s="17">
        <v>0.25</v>
      </c>
      <c r="AE231" s="17">
        <v>1065.5</v>
      </c>
    </row>
    <row r="232" spans="1:31">
      <c r="A232" s="17">
        <v>219</v>
      </c>
      <c r="B232" s="19">
        <v>0.15563657407407408</v>
      </c>
      <c r="C232" s="17">
        <v>188</v>
      </c>
      <c r="D232" s="17">
        <v>0</v>
      </c>
      <c r="E232" s="17">
        <v>0</v>
      </c>
      <c r="F232" s="17">
        <v>0</v>
      </c>
      <c r="G232" s="17">
        <v>0.24972</v>
      </c>
      <c r="H232" s="17">
        <v>8.0960000000000008E-3</v>
      </c>
      <c r="I232" s="17">
        <v>1.4652999999999999E-2</v>
      </c>
      <c r="J232" s="17">
        <v>6.5579999999999996E-3</v>
      </c>
      <c r="K232" s="17">
        <v>0.44752700000000001</v>
      </c>
      <c r="L232" s="17">
        <v>1195.9000000000001</v>
      </c>
      <c r="M232" s="17">
        <v>2.4390000000000002E-3</v>
      </c>
      <c r="N232" s="17">
        <v>1985</v>
      </c>
      <c r="O232" s="17">
        <v>0</v>
      </c>
      <c r="P232" s="17">
        <v>0</v>
      </c>
      <c r="Q232" s="17">
        <v>0.417078</v>
      </c>
      <c r="R232" s="17">
        <v>7.3400000000000002E-3</v>
      </c>
      <c r="S232" s="17">
        <v>1.3592E-2</v>
      </c>
      <c r="T232" s="17">
        <v>6.2519999999999997E-3</v>
      </c>
      <c r="U232" s="17">
        <v>0.45996599999999999</v>
      </c>
      <c r="V232" s="17">
        <v>264.8</v>
      </c>
      <c r="W232" s="17">
        <v>8.5099999999999995E-2</v>
      </c>
      <c r="X232" s="17">
        <v>10085</v>
      </c>
      <c r="Y232" s="17">
        <v>0</v>
      </c>
      <c r="Z232" s="17">
        <v>0</v>
      </c>
      <c r="AA232" s="17">
        <v>0.70764000000000005</v>
      </c>
      <c r="AB232" s="17">
        <v>7.1328100000000005E-2</v>
      </c>
      <c r="AC232" s="17">
        <v>7.7863100000000003E-3</v>
      </c>
      <c r="AD232" s="17">
        <v>0.25</v>
      </c>
      <c r="AE232" s="17">
        <v>694.5</v>
      </c>
    </row>
    <row r="233" spans="1:31">
      <c r="A233" s="17">
        <v>220</v>
      </c>
      <c r="B233" s="19">
        <v>0.15569444444444444</v>
      </c>
      <c r="C233" s="17">
        <v>187.8</v>
      </c>
      <c r="D233" s="17">
        <v>0</v>
      </c>
      <c r="E233" s="17">
        <v>0</v>
      </c>
      <c r="F233" s="17">
        <v>0</v>
      </c>
      <c r="G233" s="17">
        <v>0.28226000000000001</v>
      </c>
      <c r="H233" s="17">
        <v>7.0829999999999999E-3</v>
      </c>
      <c r="I233" s="17">
        <v>1.4085E-2</v>
      </c>
      <c r="J233" s="17">
        <v>7.0020000000000004E-3</v>
      </c>
      <c r="K233" s="17">
        <v>0.49711499999999997</v>
      </c>
      <c r="L233" s="17">
        <v>920.4</v>
      </c>
      <c r="M233" s="17">
        <v>0.36838100000000001</v>
      </c>
      <c r="N233" s="17">
        <v>741</v>
      </c>
      <c r="O233" s="17">
        <v>0</v>
      </c>
      <c r="P233" s="17">
        <v>0</v>
      </c>
      <c r="Q233" s="17">
        <v>0.50499400000000005</v>
      </c>
      <c r="R233" s="17">
        <v>8.1119999999999994E-3</v>
      </c>
      <c r="S233" s="17">
        <v>1.5467E-2</v>
      </c>
      <c r="T233" s="17">
        <v>7.3550000000000004E-3</v>
      </c>
      <c r="U233" s="17">
        <v>0.47553699999999999</v>
      </c>
      <c r="V233" s="17">
        <v>1190.9000000000001</v>
      </c>
      <c r="W233" s="17">
        <v>0.59756100000000001</v>
      </c>
      <c r="X233" s="17">
        <v>1764</v>
      </c>
      <c r="Y233" s="17">
        <v>0</v>
      </c>
      <c r="Z233" s="17">
        <v>0</v>
      </c>
      <c r="AA233" s="17">
        <v>0.731595</v>
      </c>
      <c r="AB233" s="17">
        <v>2.15937E-2</v>
      </c>
      <c r="AC233" s="17">
        <v>8.2704500000000004E-3</v>
      </c>
      <c r="AD233" s="17">
        <v>0.25</v>
      </c>
      <c r="AE233" s="17">
        <v>902.4</v>
      </c>
    </row>
    <row r="234" spans="1:31">
      <c r="A234" s="17">
        <v>221</v>
      </c>
      <c r="B234" s="19">
        <v>0.1557523148148148</v>
      </c>
      <c r="C234" s="17">
        <v>189.8</v>
      </c>
      <c r="D234" s="17">
        <v>0</v>
      </c>
      <c r="E234" s="17">
        <v>0</v>
      </c>
      <c r="F234" s="17">
        <v>0</v>
      </c>
      <c r="G234" s="17">
        <v>0.207292</v>
      </c>
      <c r="H234" s="17">
        <v>9.0469999999999995E-3</v>
      </c>
      <c r="I234" s="17">
        <v>1.3161000000000001E-2</v>
      </c>
      <c r="J234" s="17">
        <v>4.1139999999999996E-3</v>
      </c>
      <c r="K234" s="17">
        <v>0.312581</v>
      </c>
      <c r="L234" s="17">
        <v>548.5</v>
      </c>
      <c r="M234" s="17">
        <v>0.59756100000000001</v>
      </c>
      <c r="N234" s="17">
        <v>2832</v>
      </c>
      <c r="O234" s="17">
        <v>0</v>
      </c>
      <c r="P234" s="17">
        <v>0</v>
      </c>
      <c r="Q234" s="17">
        <v>0.27600799999999998</v>
      </c>
      <c r="R234" s="17">
        <v>8.7489999999999998E-3</v>
      </c>
      <c r="S234" s="17">
        <v>1.4396000000000001E-2</v>
      </c>
      <c r="T234" s="17">
        <v>5.6470000000000001E-3</v>
      </c>
      <c r="U234" s="17">
        <v>0.39226499999999997</v>
      </c>
      <c r="V234" s="17">
        <v>204.1</v>
      </c>
      <c r="W234" s="17">
        <v>5.1663000000000001E-2</v>
      </c>
      <c r="X234" s="17">
        <v>2359</v>
      </c>
      <c r="Y234" s="17">
        <v>0</v>
      </c>
      <c r="Z234" s="17">
        <v>0</v>
      </c>
      <c r="AA234" s="17">
        <v>0.60348500000000005</v>
      </c>
      <c r="AB234" s="17">
        <v>4.78535E-2</v>
      </c>
      <c r="AC234" s="17">
        <v>9.0191100000000003E-3</v>
      </c>
      <c r="AD234" s="17">
        <v>0.25</v>
      </c>
      <c r="AE234" s="17">
        <v>1514.3</v>
      </c>
    </row>
    <row r="235" spans="1:31">
      <c r="A235" s="17">
        <v>222</v>
      </c>
      <c r="B235" s="19">
        <v>0.15581018518518519</v>
      </c>
      <c r="C235" s="17">
        <v>190.5</v>
      </c>
      <c r="D235" s="17">
        <v>0</v>
      </c>
      <c r="E235" s="17">
        <v>0</v>
      </c>
      <c r="F235" s="17">
        <v>0</v>
      </c>
      <c r="G235" s="17">
        <v>0.351524</v>
      </c>
      <c r="H235" s="17">
        <v>8.8959999999999994E-3</v>
      </c>
      <c r="I235" s="17">
        <v>1.5701E-2</v>
      </c>
      <c r="J235" s="17">
        <v>6.8060000000000004E-3</v>
      </c>
      <c r="K235" s="17">
        <v>0.43343500000000001</v>
      </c>
      <c r="L235" s="17">
        <v>289.2</v>
      </c>
      <c r="M235" s="17">
        <v>2.4390000000000002E-3</v>
      </c>
      <c r="N235" s="17">
        <v>832</v>
      </c>
      <c r="O235" s="17">
        <v>0</v>
      </c>
      <c r="P235" s="17">
        <v>0</v>
      </c>
      <c r="Q235" s="17">
        <v>0.43162299999999998</v>
      </c>
      <c r="R235" s="17">
        <v>8.7930000000000005E-3</v>
      </c>
      <c r="S235" s="17">
        <v>1.4461E-2</v>
      </c>
      <c r="T235" s="17">
        <v>5.6670000000000002E-3</v>
      </c>
      <c r="U235" s="17">
        <v>0.39192900000000003</v>
      </c>
      <c r="V235" s="17">
        <v>272.89999999999998</v>
      </c>
      <c r="W235" s="17">
        <v>2.4390000000000002E-3</v>
      </c>
      <c r="X235" s="17">
        <v>1703</v>
      </c>
      <c r="Y235" s="17">
        <v>0</v>
      </c>
      <c r="Z235" s="17">
        <v>0</v>
      </c>
      <c r="AA235" s="17">
        <v>0.60296700000000003</v>
      </c>
      <c r="AB235" s="17">
        <v>7.7305899999999999E-3</v>
      </c>
      <c r="AC235" s="17">
        <v>8.8368400000000003E-3</v>
      </c>
      <c r="AD235" s="17">
        <v>0.25</v>
      </c>
      <c r="AE235" s="17">
        <v>2871.8</v>
      </c>
    </row>
    <row r="236" spans="1:31">
      <c r="A236" s="17">
        <v>223</v>
      </c>
      <c r="B236" s="19">
        <v>0.15585648148148148</v>
      </c>
      <c r="C236" s="17">
        <v>190.5</v>
      </c>
      <c r="D236" s="17">
        <v>0</v>
      </c>
      <c r="E236" s="17">
        <v>0</v>
      </c>
      <c r="F236" s="17">
        <v>0</v>
      </c>
      <c r="G236" s="17">
        <v>0.28373599999999999</v>
      </c>
      <c r="H236" s="17">
        <v>8.9079999999999993E-3</v>
      </c>
      <c r="I236" s="17">
        <v>1.4265E-2</v>
      </c>
      <c r="J236" s="17">
        <v>5.3569999999999998E-3</v>
      </c>
      <c r="K236" s="17">
        <v>0.37551800000000002</v>
      </c>
      <c r="L236" s="17">
        <v>577.9</v>
      </c>
      <c r="M236" s="17">
        <v>0.32403599999999999</v>
      </c>
      <c r="N236" s="17">
        <v>356094</v>
      </c>
      <c r="O236" s="17">
        <v>0</v>
      </c>
      <c r="P236" s="17">
        <v>0</v>
      </c>
      <c r="Q236" s="17">
        <v>0.38204900000000003</v>
      </c>
      <c r="R236" s="17">
        <v>7.8539999999999999E-3</v>
      </c>
      <c r="S236" s="17">
        <v>1.3295E-2</v>
      </c>
      <c r="T236" s="17">
        <v>5.4419999999999998E-3</v>
      </c>
      <c r="U236" s="17">
        <v>0.40930899999999998</v>
      </c>
      <c r="V236" s="17">
        <v>461.4</v>
      </c>
      <c r="W236" s="17">
        <v>2.4390000000000002E-3</v>
      </c>
      <c r="X236" s="17">
        <v>1488</v>
      </c>
      <c r="Y236" s="17">
        <v>0</v>
      </c>
      <c r="Z236" s="17">
        <v>0</v>
      </c>
      <c r="AA236" s="17">
        <v>0.62970599999999999</v>
      </c>
      <c r="AB236" s="17">
        <v>0.86943599999999999</v>
      </c>
      <c r="AC236" s="17">
        <v>1.25849E-2</v>
      </c>
      <c r="AD236" s="17">
        <v>0.25</v>
      </c>
      <c r="AE236" s="17">
        <v>1437.2</v>
      </c>
    </row>
    <row r="237" spans="1:31">
      <c r="A237" s="17">
        <v>224</v>
      </c>
      <c r="B237" s="19">
        <v>0.15591435185185185</v>
      </c>
      <c r="C237" s="17">
        <v>192.7</v>
      </c>
      <c r="D237" s="17">
        <v>0</v>
      </c>
      <c r="E237" s="17">
        <v>0</v>
      </c>
      <c r="F237" s="17">
        <v>0</v>
      </c>
      <c r="G237" s="17">
        <v>0.2447</v>
      </c>
      <c r="H237" s="17">
        <v>7.0190000000000001E-3</v>
      </c>
      <c r="I237" s="17">
        <v>1.4701000000000001E-2</v>
      </c>
      <c r="J237" s="17">
        <v>7.6829999999999997E-3</v>
      </c>
      <c r="K237" s="17">
        <v>0.52257500000000001</v>
      </c>
      <c r="L237" s="17">
        <v>886</v>
      </c>
      <c r="M237" s="17">
        <v>5.4539999999999996E-3</v>
      </c>
      <c r="N237" s="17">
        <v>0</v>
      </c>
      <c r="O237" s="17">
        <v>0</v>
      </c>
      <c r="P237" s="17">
        <v>0</v>
      </c>
      <c r="Q237" s="17">
        <v>0.38779799999999998</v>
      </c>
      <c r="R237" s="17">
        <v>8.94E-3</v>
      </c>
      <c r="S237" s="17">
        <v>1.4246999999999999E-2</v>
      </c>
      <c r="T237" s="17">
        <v>5.3070000000000001E-3</v>
      </c>
      <c r="U237" s="17">
        <v>0.37251299999999998</v>
      </c>
      <c r="V237" s="17">
        <v>843.4</v>
      </c>
      <c r="W237" s="17">
        <v>0.59756100000000001</v>
      </c>
      <c r="X237" s="17">
        <v>9158</v>
      </c>
      <c r="Y237" s="17">
        <v>0</v>
      </c>
      <c r="Z237" s="17">
        <v>0</v>
      </c>
    </row>
    <row r="238" spans="1:31">
      <c r="A238" s="17">
        <v>225</v>
      </c>
      <c r="B238" s="19">
        <v>0.15597222222222221</v>
      </c>
      <c r="C238" s="17">
        <v>192.7</v>
      </c>
      <c r="D238" s="17">
        <v>0</v>
      </c>
      <c r="E238" s="17">
        <v>0</v>
      </c>
      <c r="F238" s="17">
        <v>0</v>
      </c>
      <c r="G238" s="17">
        <v>0.15915199999999999</v>
      </c>
      <c r="H238" s="17">
        <v>1.1386E-2</v>
      </c>
      <c r="I238" s="17">
        <v>1.5237000000000001E-2</v>
      </c>
      <c r="J238" s="17">
        <v>3.8509999999999998E-3</v>
      </c>
      <c r="K238" s="17">
        <v>0.25273800000000002</v>
      </c>
      <c r="L238" s="17">
        <v>267.89999999999998</v>
      </c>
      <c r="M238" s="17">
        <v>2.4390000000000002E-3</v>
      </c>
      <c r="N238" s="17">
        <v>7207</v>
      </c>
      <c r="O238" s="17">
        <v>0</v>
      </c>
      <c r="P238" s="17">
        <v>0</v>
      </c>
      <c r="Q238" s="17">
        <v>0.20341500000000001</v>
      </c>
      <c r="R238" s="17">
        <v>8.9029999999999995E-3</v>
      </c>
      <c r="S238" s="17">
        <v>1.3698E-2</v>
      </c>
      <c r="T238" s="17">
        <v>4.7949999999999998E-3</v>
      </c>
      <c r="U238" s="17">
        <v>0.350049</v>
      </c>
      <c r="V238" s="17">
        <v>1045</v>
      </c>
      <c r="W238" s="17">
        <v>0.36838100000000001</v>
      </c>
      <c r="X238" s="17">
        <v>0</v>
      </c>
      <c r="Y238" s="17">
        <v>0</v>
      </c>
      <c r="Z238" s="17">
        <v>0</v>
      </c>
      <c r="AA238" s="17">
        <v>0.53853700000000004</v>
      </c>
      <c r="AB238" s="17">
        <v>5.8806200000000003E-2</v>
      </c>
      <c r="AC238" s="17">
        <v>9.18478E-3</v>
      </c>
      <c r="AD238" s="17">
        <v>0.25</v>
      </c>
      <c r="AE238" s="17">
        <v>3100</v>
      </c>
    </row>
    <row r="239" spans="1:31">
      <c r="A239" s="17">
        <v>226</v>
      </c>
      <c r="B239" s="19">
        <v>0.1560300925925926</v>
      </c>
      <c r="C239" s="17">
        <v>194.1</v>
      </c>
      <c r="D239" s="17">
        <v>0</v>
      </c>
      <c r="E239" s="17">
        <v>0</v>
      </c>
      <c r="F239" s="17">
        <v>0</v>
      </c>
      <c r="G239" s="17">
        <v>0.30080400000000002</v>
      </c>
      <c r="H239" s="17">
        <v>6.6600000000000001E-3</v>
      </c>
      <c r="I239" s="17">
        <v>1.3920999999999999E-2</v>
      </c>
      <c r="J239" s="17">
        <v>7.2610000000000001E-3</v>
      </c>
      <c r="K239" s="17">
        <v>0.52160899999999999</v>
      </c>
      <c r="L239" s="17">
        <v>1132.0999999999999</v>
      </c>
      <c r="M239" s="17">
        <v>0.36838100000000001</v>
      </c>
      <c r="N239" s="17">
        <v>0</v>
      </c>
      <c r="O239" s="17">
        <v>0</v>
      </c>
      <c r="P239" s="17">
        <v>0</v>
      </c>
      <c r="Q239" s="17">
        <v>0.36365199999999998</v>
      </c>
      <c r="R239" s="17">
        <v>7.1349999999999998E-3</v>
      </c>
      <c r="S239" s="17">
        <v>1.5654999999999999E-2</v>
      </c>
      <c r="T239" s="17">
        <v>8.5199999999999998E-3</v>
      </c>
      <c r="U239" s="17">
        <v>0.54426200000000002</v>
      </c>
      <c r="V239" s="17">
        <v>822.1</v>
      </c>
      <c r="W239" s="17">
        <v>7.3179999999999999E-3</v>
      </c>
      <c r="X239" s="17">
        <v>1210</v>
      </c>
      <c r="Y239" s="17">
        <v>0</v>
      </c>
      <c r="Z239" s="17">
        <v>0</v>
      </c>
    </row>
    <row r="240" spans="1:31">
      <c r="A240" s="17">
        <v>227</v>
      </c>
      <c r="B240" s="19">
        <v>0.15608796296296296</v>
      </c>
      <c r="C240" s="17">
        <v>195.4</v>
      </c>
      <c r="D240" s="17">
        <v>0</v>
      </c>
      <c r="E240" s="17">
        <v>0</v>
      </c>
      <c r="F240" s="17">
        <v>0</v>
      </c>
      <c r="G240" s="17">
        <v>0.31382100000000002</v>
      </c>
      <c r="H240" s="17">
        <v>9.0360000000000006E-3</v>
      </c>
      <c r="I240" s="17">
        <v>1.5153E-2</v>
      </c>
      <c r="J240" s="17">
        <v>6.117E-3</v>
      </c>
      <c r="K240" s="17">
        <v>0.40368399999999999</v>
      </c>
      <c r="L240" s="17">
        <v>784.6</v>
      </c>
      <c r="M240" s="17">
        <v>0.59756100000000001</v>
      </c>
      <c r="N240" s="17">
        <v>0</v>
      </c>
      <c r="O240" s="17">
        <v>0</v>
      </c>
      <c r="P240" s="17">
        <v>0</v>
      </c>
      <c r="Q240" s="17">
        <v>0.42710700000000001</v>
      </c>
      <c r="R240" s="17">
        <v>7.7070000000000003E-3</v>
      </c>
      <c r="S240" s="17">
        <v>1.5018999999999999E-2</v>
      </c>
      <c r="T240" s="17">
        <v>7.3119999999999999E-3</v>
      </c>
      <c r="U240" s="17">
        <v>0.48684899999999998</v>
      </c>
      <c r="V240" s="17">
        <v>358.1</v>
      </c>
      <c r="W240" s="17">
        <v>8.5099999999999995E-2</v>
      </c>
      <c r="X240" s="17">
        <v>1463</v>
      </c>
      <c r="Y240" s="17">
        <v>0</v>
      </c>
      <c r="Z240" s="17">
        <v>0</v>
      </c>
    </row>
    <row r="241" spans="1:31">
      <c r="A241" s="17">
        <v>228</v>
      </c>
      <c r="B241" s="19">
        <v>0.15613425925925925</v>
      </c>
      <c r="C241" s="17">
        <v>195.8</v>
      </c>
      <c r="D241" s="17">
        <v>0</v>
      </c>
      <c r="E241" s="17">
        <v>0</v>
      </c>
      <c r="F241" s="17">
        <v>0</v>
      </c>
      <c r="G241" s="17">
        <v>0.11118699999999999</v>
      </c>
      <c r="H241" s="17">
        <v>1.2244E-2</v>
      </c>
      <c r="I241" s="17">
        <v>1.6473999999999999E-2</v>
      </c>
      <c r="J241" s="17">
        <v>4.2300000000000003E-3</v>
      </c>
      <c r="K241" s="17">
        <v>0.25676700000000002</v>
      </c>
      <c r="L241" s="17">
        <v>1195.9000000000001</v>
      </c>
      <c r="M241" s="17">
        <v>0.13920199999999999</v>
      </c>
      <c r="N241" s="17">
        <v>11218</v>
      </c>
      <c r="O241" s="17">
        <v>0</v>
      </c>
      <c r="P241" s="17">
        <v>0</v>
      </c>
      <c r="Q241" s="17">
        <v>0.41148800000000002</v>
      </c>
      <c r="R241" s="17">
        <v>6.7510000000000001E-3</v>
      </c>
      <c r="S241" s="17">
        <v>1.4054000000000001E-2</v>
      </c>
      <c r="T241" s="17">
        <v>7.3029999999999996E-3</v>
      </c>
      <c r="U241" s="17">
        <v>0.51966400000000001</v>
      </c>
      <c r="V241" s="17">
        <v>1195.9000000000001</v>
      </c>
      <c r="W241" s="17">
        <v>5.1663000000000001E-2</v>
      </c>
      <c r="X241" s="17">
        <v>1054</v>
      </c>
      <c r="Y241" s="17">
        <v>0</v>
      </c>
      <c r="Z241" s="17">
        <v>0</v>
      </c>
      <c r="AA241" s="17">
        <v>0.79948200000000003</v>
      </c>
      <c r="AB241" s="17">
        <v>0.30271100000000001</v>
      </c>
      <c r="AC241" s="17">
        <v>8.9613899999999996E-3</v>
      </c>
      <c r="AD241" s="17">
        <v>0.25</v>
      </c>
      <c r="AE241" s="17">
        <v>694.5</v>
      </c>
    </row>
    <row r="242" spans="1:31">
      <c r="A242" s="17">
        <v>229</v>
      </c>
      <c r="B242" s="19">
        <v>0.15619212962962961</v>
      </c>
      <c r="C242" s="17">
        <v>197.4</v>
      </c>
      <c r="D242" s="17">
        <v>0</v>
      </c>
      <c r="E242" s="17">
        <v>0</v>
      </c>
      <c r="F242" s="17">
        <v>0</v>
      </c>
      <c r="G242" s="17">
        <v>0.36978</v>
      </c>
      <c r="H242" s="17">
        <v>8.2920000000000008E-3</v>
      </c>
      <c r="I242" s="17">
        <v>1.5206000000000001E-2</v>
      </c>
      <c r="J242" s="17">
        <v>6.9150000000000001E-3</v>
      </c>
      <c r="K242" s="17">
        <v>0.45471800000000001</v>
      </c>
      <c r="L242" s="17">
        <v>1110.8</v>
      </c>
      <c r="M242" s="17">
        <v>0.36838100000000001</v>
      </c>
      <c r="N242" s="17">
        <v>4904</v>
      </c>
      <c r="O242" s="17">
        <v>0</v>
      </c>
      <c r="P242" s="17">
        <v>0</v>
      </c>
      <c r="Q242" s="17">
        <v>0.116082</v>
      </c>
      <c r="R242" s="17">
        <v>1.008E-2</v>
      </c>
      <c r="S242" s="17">
        <v>1.4149999999999999E-2</v>
      </c>
      <c r="T242" s="17">
        <v>4.0699999999999998E-3</v>
      </c>
      <c r="U242" s="17">
        <v>0.28762700000000002</v>
      </c>
      <c r="V242" s="17">
        <v>418.8</v>
      </c>
      <c r="W242" s="17">
        <v>0.59756100000000001</v>
      </c>
      <c r="X242" s="17">
        <v>1321</v>
      </c>
      <c r="Y242" s="17">
        <v>0</v>
      </c>
      <c r="Z242" s="17">
        <v>0</v>
      </c>
      <c r="AA242" s="17">
        <v>0.44250299999999998</v>
      </c>
      <c r="AB242" s="17">
        <v>0.149865</v>
      </c>
      <c r="AC242" s="17">
        <v>1.06903E-2</v>
      </c>
      <c r="AD242" s="17">
        <v>0.25</v>
      </c>
      <c r="AE242" s="17">
        <v>747.7</v>
      </c>
    </row>
    <row r="243" spans="1:31">
      <c r="A243" s="17">
        <v>230</v>
      </c>
      <c r="B243" s="19">
        <v>0.15625</v>
      </c>
      <c r="C243" s="17">
        <v>197.4</v>
      </c>
      <c r="D243" s="17">
        <v>0</v>
      </c>
      <c r="E243" s="17">
        <v>0</v>
      </c>
      <c r="F243" s="17">
        <v>0</v>
      </c>
      <c r="G243" s="17">
        <v>0.30410199999999998</v>
      </c>
      <c r="H243" s="17">
        <v>9.9469999999999992E-3</v>
      </c>
      <c r="I243" s="17">
        <v>1.4595E-2</v>
      </c>
      <c r="J243" s="17">
        <v>4.6480000000000002E-3</v>
      </c>
      <c r="K243" s="17">
        <v>0.31845400000000001</v>
      </c>
      <c r="L243" s="17">
        <v>469.6</v>
      </c>
      <c r="M243" s="17">
        <v>0.36838100000000001</v>
      </c>
      <c r="N243" s="17">
        <v>0</v>
      </c>
      <c r="O243" s="17">
        <v>0</v>
      </c>
      <c r="P243" s="17">
        <v>0</v>
      </c>
      <c r="Q243" s="17">
        <v>0.29147400000000001</v>
      </c>
      <c r="R243" s="17">
        <v>9.8049999999999995E-3</v>
      </c>
      <c r="S243" s="17">
        <v>1.4468999999999999E-2</v>
      </c>
      <c r="T243" s="17">
        <v>4.6639999999999997E-3</v>
      </c>
      <c r="U243" s="17">
        <v>0.32236300000000001</v>
      </c>
      <c r="V243" s="17">
        <v>384.4</v>
      </c>
      <c r="W243" s="17">
        <v>0.36838100000000001</v>
      </c>
      <c r="X243" s="17">
        <v>2011</v>
      </c>
      <c r="Y243" s="17">
        <v>0</v>
      </c>
      <c r="Z243" s="17">
        <v>0</v>
      </c>
    </row>
    <row r="244" spans="1:31">
      <c r="A244" s="17">
        <v>231</v>
      </c>
      <c r="B244" s="19">
        <v>0.15630787037037039</v>
      </c>
      <c r="C244" s="17">
        <v>199.2</v>
      </c>
      <c r="D244" s="17">
        <v>0</v>
      </c>
      <c r="E244" s="17">
        <v>0</v>
      </c>
      <c r="F244" s="17">
        <v>0</v>
      </c>
      <c r="G244" s="17">
        <v>0.373083</v>
      </c>
      <c r="H244" s="17">
        <v>1.0965000000000001E-2</v>
      </c>
      <c r="I244" s="17">
        <v>1.6362000000000002E-2</v>
      </c>
      <c r="J244" s="17">
        <v>5.3969999999999999E-3</v>
      </c>
      <c r="K244" s="17">
        <v>0.32984200000000002</v>
      </c>
      <c r="L244" s="17">
        <v>445.2</v>
      </c>
      <c r="M244" s="17">
        <v>2.4390000000000002E-3</v>
      </c>
      <c r="N244" s="17">
        <v>0</v>
      </c>
      <c r="O244" s="17">
        <v>0</v>
      </c>
      <c r="P244" s="17">
        <v>0</v>
      </c>
      <c r="Q244" s="17">
        <v>0.177619</v>
      </c>
      <c r="R244" s="17">
        <v>8.5330000000000007E-3</v>
      </c>
      <c r="S244" s="17">
        <v>1.3447000000000001E-2</v>
      </c>
      <c r="T244" s="17">
        <v>4.914E-3</v>
      </c>
      <c r="U244" s="17">
        <v>0.365425</v>
      </c>
      <c r="V244" s="17">
        <v>877.8</v>
      </c>
      <c r="W244" s="17">
        <v>0.59756100000000001</v>
      </c>
      <c r="X244" s="17">
        <v>2406</v>
      </c>
      <c r="Y244" s="17">
        <v>0</v>
      </c>
      <c r="Z244" s="17">
        <v>0</v>
      </c>
    </row>
    <row r="245" spans="1:31">
      <c r="A245" s="17">
        <v>232</v>
      </c>
      <c r="B245" s="19">
        <v>0.15635416666666666</v>
      </c>
      <c r="C245" s="17">
        <v>200</v>
      </c>
      <c r="D245" s="17">
        <v>0</v>
      </c>
      <c r="E245" s="17">
        <v>0</v>
      </c>
      <c r="F245" s="17">
        <v>0</v>
      </c>
      <c r="G245" s="17">
        <v>0.31537700000000002</v>
      </c>
      <c r="H245" s="17">
        <v>8.2579999999999997E-3</v>
      </c>
      <c r="I245" s="17">
        <v>1.5517E-2</v>
      </c>
      <c r="J245" s="17">
        <v>7.2589999999999998E-3</v>
      </c>
      <c r="K245" s="17">
        <v>0.467804</v>
      </c>
      <c r="L245" s="17">
        <v>899.1</v>
      </c>
      <c r="M245" s="17">
        <v>2.4390000000000002E-3</v>
      </c>
      <c r="N245" s="17">
        <v>0</v>
      </c>
      <c r="O245" s="17">
        <v>0</v>
      </c>
      <c r="P245" s="17">
        <v>0</v>
      </c>
      <c r="Q245" s="17">
        <v>4.3198E-2</v>
      </c>
      <c r="R245" s="17">
        <v>1.0932000000000001E-2</v>
      </c>
      <c r="S245" s="17">
        <v>1.4411E-2</v>
      </c>
      <c r="T245" s="17">
        <v>3.4789999999999999E-3</v>
      </c>
      <c r="U245" s="17">
        <v>0.24143899999999999</v>
      </c>
      <c r="V245" s="17">
        <v>1195.9000000000001</v>
      </c>
      <c r="W245" s="17">
        <v>2.4390000000000002E-3</v>
      </c>
      <c r="X245" s="17">
        <v>1975</v>
      </c>
      <c r="Y245" s="17">
        <v>0</v>
      </c>
      <c r="Z245" s="17">
        <v>0</v>
      </c>
    </row>
    <row r="246" spans="1:31">
      <c r="A246" s="17">
        <v>233</v>
      </c>
      <c r="B246" s="19">
        <v>0.15641203703703704</v>
      </c>
      <c r="C246" s="17">
        <v>200.7</v>
      </c>
      <c r="D246" s="17">
        <v>0</v>
      </c>
      <c r="E246" s="17">
        <v>0</v>
      </c>
      <c r="F246" s="17">
        <v>0</v>
      </c>
      <c r="G246" s="17">
        <v>0.33223599999999998</v>
      </c>
      <c r="H246" s="17">
        <v>7.2579999999999997E-3</v>
      </c>
      <c r="I246" s="17">
        <v>1.3306E-2</v>
      </c>
      <c r="J246" s="17">
        <v>6.0489999999999997E-3</v>
      </c>
      <c r="K246" s="17">
        <v>0.454567</v>
      </c>
      <c r="L246" s="17">
        <v>689.4</v>
      </c>
      <c r="M246" s="17">
        <v>0.45591999999999999</v>
      </c>
      <c r="N246" s="17">
        <v>3034</v>
      </c>
      <c r="O246" s="17">
        <v>0</v>
      </c>
      <c r="P246" s="17">
        <v>0</v>
      </c>
      <c r="Q246" s="17">
        <v>0.36272300000000002</v>
      </c>
      <c r="R246" s="17">
        <v>8.7939999999999997E-3</v>
      </c>
      <c r="S246" s="17">
        <v>1.3658999999999999E-2</v>
      </c>
      <c r="T246" s="17">
        <v>4.8650000000000004E-3</v>
      </c>
      <c r="U246" s="17">
        <v>0.35618899999999998</v>
      </c>
      <c r="V246" s="17">
        <v>938.6</v>
      </c>
      <c r="W246" s="17">
        <v>0.59756100000000001</v>
      </c>
      <c r="X246" s="17">
        <v>1739</v>
      </c>
      <c r="Y246" s="17">
        <v>0</v>
      </c>
      <c r="Z246" s="17">
        <v>0</v>
      </c>
      <c r="AA246" s="17">
        <v>0.547983</v>
      </c>
      <c r="AB246" s="17">
        <v>6.3386799999999993E-2</v>
      </c>
      <c r="AC246" s="17">
        <v>9.1020200000000006E-3</v>
      </c>
      <c r="AD246" s="17">
        <v>0.25</v>
      </c>
      <c r="AE246" s="17">
        <v>1204.8</v>
      </c>
    </row>
    <row r="247" spans="1:31">
      <c r="A247" s="17">
        <v>234</v>
      </c>
      <c r="B247" s="19">
        <v>0.1564699074074074</v>
      </c>
      <c r="C247" s="17">
        <v>200.9</v>
      </c>
      <c r="D247" s="17">
        <v>0</v>
      </c>
      <c r="E247" s="17">
        <v>0</v>
      </c>
      <c r="F247" s="17">
        <v>0</v>
      </c>
      <c r="G247" s="17">
        <v>0.34376600000000002</v>
      </c>
      <c r="H247" s="17">
        <v>8.8360000000000001E-3</v>
      </c>
      <c r="I247" s="17">
        <v>1.4824E-2</v>
      </c>
      <c r="J247" s="17">
        <v>5.9890000000000004E-3</v>
      </c>
      <c r="K247" s="17">
        <v>0.40397499999999997</v>
      </c>
      <c r="L247" s="17">
        <v>500.9</v>
      </c>
      <c r="M247" s="17">
        <v>2.4390000000000002E-3</v>
      </c>
      <c r="N247" s="17">
        <v>1499</v>
      </c>
      <c r="O247" s="17">
        <v>0</v>
      </c>
      <c r="P247" s="17">
        <v>0</v>
      </c>
      <c r="Q247" s="17">
        <v>0.40858499999999998</v>
      </c>
      <c r="R247" s="17">
        <v>9.469E-3</v>
      </c>
      <c r="S247" s="17">
        <v>1.4487999999999999E-2</v>
      </c>
      <c r="T247" s="17">
        <v>5.019E-3</v>
      </c>
      <c r="U247" s="17">
        <v>0.34642600000000001</v>
      </c>
      <c r="V247" s="17">
        <v>572.9</v>
      </c>
      <c r="W247" s="17">
        <v>0.59756100000000001</v>
      </c>
      <c r="X247" s="17">
        <v>997</v>
      </c>
      <c r="Y247" s="17">
        <v>0</v>
      </c>
      <c r="Z247" s="17">
        <v>0</v>
      </c>
      <c r="AA247" s="17">
        <v>0.53296299999999996</v>
      </c>
      <c r="AB247" s="17">
        <v>2.37168E-2</v>
      </c>
      <c r="AC247" s="17">
        <v>9.5878700000000001E-3</v>
      </c>
      <c r="AD247" s="17">
        <v>0.25</v>
      </c>
      <c r="AE247" s="17">
        <v>1658.2</v>
      </c>
    </row>
    <row r="248" spans="1:31">
      <c r="A248" s="17">
        <v>235</v>
      </c>
      <c r="B248" s="19">
        <v>0.15652777777777779</v>
      </c>
      <c r="C248" s="17">
        <v>200.9</v>
      </c>
      <c r="D248" s="17">
        <v>0</v>
      </c>
      <c r="E248" s="17">
        <v>0</v>
      </c>
      <c r="F248" s="17">
        <v>0</v>
      </c>
      <c r="G248" s="17">
        <v>0.261961</v>
      </c>
      <c r="H248" s="17">
        <v>9.5420000000000001E-3</v>
      </c>
      <c r="I248" s="17">
        <v>1.5311E-2</v>
      </c>
      <c r="J248" s="17">
        <v>5.7689999999999998E-3</v>
      </c>
      <c r="K248" s="17">
        <v>0.37676300000000001</v>
      </c>
      <c r="L248" s="17">
        <v>817.1</v>
      </c>
      <c r="M248" s="17">
        <v>2.4390000000000002E-3</v>
      </c>
      <c r="N248" s="17">
        <v>0</v>
      </c>
      <c r="O248" s="17">
        <v>0</v>
      </c>
      <c r="P248" s="17">
        <v>0</v>
      </c>
      <c r="Q248" s="17">
        <v>0.23336799999999999</v>
      </c>
      <c r="R248" s="17">
        <v>1.0515999999999999E-2</v>
      </c>
      <c r="S248" s="17">
        <v>1.5395000000000001E-2</v>
      </c>
      <c r="T248" s="17">
        <v>4.8780000000000004E-3</v>
      </c>
      <c r="U248" s="17">
        <v>0.31689299999999998</v>
      </c>
      <c r="V248" s="17">
        <v>681.2</v>
      </c>
      <c r="W248" s="17">
        <v>0.45591999999999999</v>
      </c>
      <c r="X248" s="17">
        <v>764</v>
      </c>
      <c r="Y248" s="17">
        <v>0</v>
      </c>
      <c r="Z248" s="17">
        <v>0</v>
      </c>
    </row>
    <row r="249" spans="1:31">
      <c r="A249" s="17">
        <v>236</v>
      </c>
      <c r="B249" s="19">
        <v>0.15658564814814815</v>
      </c>
      <c r="C249" s="17">
        <v>200.9</v>
      </c>
      <c r="D249" s="17">
        <v>0</v>
      </c>
      <c r="E249" s="17">
        <v>0</v>
      </c>
      <c r="F249" s="17">
        <v>0</v>
      </c>
      <c r="G249" s="17">
        <v>0.33868599999999999</v>
      </c>
      <c r="H249" s="17">
        <v>8.8249999999999995E-3</v>
      </c>
      <c r="I249" s="17">
        <v>1.4985E-2</v>
      </c>
      <c r="J249" s="17">
        <v>6.1599999999999997E-3</v>
      </c>
      <c r="K249" s="17">
        <v>0.41106799999999999</v>
      </c>
      <c r="L249" s="17">
        <v>586</v>
      </c>
      <c r="M249" s="17">
        <v>0.59756100000000001</v>
      </c>
      <c r="N249" s="17">
        <v>4243</v>
      </c>
      <c r="O249" s="17">
        <v>0</v>
      </c>
      <c r="P249" s="17">
        <v>0</v>
      </c>
      <c r="Q249" s="17">
        <v>0.54125299999999998</v>
      </c>
      <c r="R249" s="17">
        <v>6.8349999999999999E-3</v>
      </c>
      <c r="S249" s="17">
        <v>1.4595E-2</v>
      </c>
      <c r="T249" s="17">
        <v>7.7600000000000004E-3</v>
      </c>
      <c r="U249" s="17">
        <v>0.53168400000000005</v>
      </c>
      <c r="V249" s="17">
        <v>355</v>
      </c>
      <c r="W249" s="17">
        <v>2.4390000000000002E-3</v>
      </c>
      <c r="X249" s="17">
        <v>1458</v>
      </c>
      <c r="Y249" s="17">
        <v>0</v>
      </c>
      <c r="Z249" s="17">
        <v>0</v>
      </c>
      <c r="AA249" s="17">
        <v>0.81797500000000001</v>
      </c>
      <c r="AB249" s="17">
        <v>7.4476200000000006E-2</v>
      </c>
      <c r="AC249" s="17">
        <v>7.4131900000000001E-3</v>
      </c>
      <c r="AD249" s="17">
        <v>0.25</v>
      </c>
      <c r="AE249" s="17">
        <v>1417.3</v>
      </c>
    </row>
    <row r="250" spans="1:31">
      <c r="A250" s="17">
        <v>237</v>
      </c>
      <c r="B250" s="19">
        <v>0.15663194444444445</v>
      </c>
      <c r="C250" s="17">
        <v>199.4</v>
      </c>
      <c r="D250" s="17">
        <v>0</v>
      </c>
      <c r="E250" s="17">
        <v>0</v>
      </c>
      <c r="F250" s="17">
        <v>0</v>
      </c>
      <c r="G250" s="17">
        <v>0.32537199999999999</v>
      </c>
      <c r="H250" s="17">
        <v>5.6020000000000002E-3</v>
      </c>
      <c r="I250" s="17">
        <v>1.3514999999999999E-2</v>
      </c>
      <c r="J250" s="17">
        <v>7.9129999999999999E-3</v>
      </c>
      <c r="K250" s="17">
        <v>0.58548100000000003</v>
      </c>
      <c r="L250" s="17">
        <v>1195.9000000000001</v>
      </c>
      <c r="M250" s="17">
        <v>2.4390000000000002E-3</v>
      </c>
      <c r="N250" s="17">
        <v>0</v>
      </c>
      <c r="O250" s="17">
        <v>0</v>
      </c>
      <c r="P250" s="17">
        <v>0</v>
      </c>
      <c r="Q250" s="17">
        <v>0.57626900000000003</v>
      </c>
      <c r="R250" s="17">
        <v>5.3220000000000003E-3</v>
      </c>
      <c r="S250" s="17">
        <v>1.4042000000000001E-2</v>
      </c>
      <c r="T250" s="17">
        <v>8.7200000000000003E-3</v>
      </c>
      <c r="U250" s="17">
        <v>0.62098799999999998</v>
      </c>
      <c r="V250" s="17">
        <v>808.9</v>
      </c>
      <c r="W250" s="17">
        <v>0.136187</v>
      </c>
      <c r="X250" s="17">
        <v>3790</v>
      </c>
      <c r="Y250" s="17">
        <v>0</v>
      </c>
      <c r="Z250" s="17">
        <v>0</v>
      </c>
    </row>
    <row r="251" spans="1:31">
      <c r="A251" s="17">
        <v>238</v>
      </c>
      <c r="B251" s="19">
        <v>0.15668981481481481</v>
      </c>
      <c r="C251" s="17">
        <v>200.3</v>
      </c>
      <c r="D251" s="17">
        <v>0</v>
      </c>
      <c r="E251" s="17">
        <v>0</v>
      </c>
      <c r="F251" s="17">
        <v>0</v>
      </c>
      <c r="G251" s="17">
        <v>0.33790900000000001</v>
      </c>
      <c r="H251" s="17">
        <v>1.0370000000000001E-2</v>
      </c>
      <c r="I251" s="17">
        <v>1.6596E-2</v>
      </c>
      <c r="J251" s="17">
        <v>6.2259999999999998E-3</v>
      </c>
      <c r="K251" s="17">
        <v>0.375168</v>
      </c>
      <c r="L251" s="17">
        <v>564.70000000000005</v>
      </c>
      <c r="M251" s="17">
        <v>0.422483</v>
      </c>
      <c r="N251" s="17">
        <v>803</v>
      </c>
      <c r="O251" s="17">
        <v>0</v>
      </c>
      <c r="P251" s="17">
        <v>0</v>
      </c>
      <c r="Q251" s="17">
        <v>0.28763699999999998</v>
      </c>
      <c r="R251" s="17">
        <v>6.1590000000000004E-3</v>
      </c>
      <c r="S251" s="17">
        <v>1.4593999999999999E-2</v>
      </c>
      <c r="T251" s="17">
        <v>8.4349999999999998E-3</v>
      </c>
      <c r="U251" s="17">
        <v>0.57799999999999996</v>
      </c>
      <c r="V251" s="17">
        <v>1195.9000000000001</v>
      </c>
      <c r="W251" s="17">
        <v>8.5099999999999995E-2</v>
      </c>
      <c r="X251" s="17">
        <v>0</v>
      </c>
      <c r="Y251" s="17">
        <v>0</v>
      </c>
      <c r="Z251" s="17">
        <v>0</v>
      </c>
      <c r="AA251" s="17">
        <v>0.88922999999999996</v>
      </c>
      <c r="AB251" s="17">
        <v>1.4457299999999999E-2</v>
      </c>
      <c r="AC251" s="17">
        <v>6.2807200000000001E-3</v>
      </c>
      <c r="AD251" s="17">
        <v>0.25</v>
      </c>
      <c r="AE251" s="17">
        <v>1470.7</v>
      </c>
    </row>
    <row r="252" spans="1:31">
      <c r="A252" s="17">
        <v>239</v>
      </c>
      <c r="B252" s="19">
        <v>0.1567476851851852</v>
      </c>
      <c r="C252" s="17">
        <v>198.5</v>
      </c>
      <c r="D252" s="17">
        <v>0</v>
      </c>
      <c r="E252" s="17">
        <v>0</v>
      </c>
      <c r="F252" s="17">
        <v>0</v>
      </c>
      <c r="G252" s="17">
        <v>0.373728</v>
      </c>
      <c r="H252" s="17">
        <v>7.5399999999999998E-3</v>
      </c>
      <c r="I252" s="17">
        <v>1.4324999999999999E-2</v>
      </c>
      <c r="J252" s="17">
        <v>6.7840000000000001E-3</v>
      </c>
      <c r="K252" s="17">
        <v>0.47361300000000001</v>
      </c>
      <c r="L252" s="17">
        <v>951.7</v>
      </c>
      <c r="M252" s="17">
        <v>0.22674</v>
      </c>
      <c r="N252" s="17">
        <v>0</v>
      </c>
      <c r="O252" s="17">
        <v>0</v>
      </c>
      <c r="P252" s="17">
        <v>0</v>
      </c>
      <c r="Q252" s="17">
        <v>0.27072400000000002</v>
      </c>
      <c r="R252" s="17">
        <v>7.5659999999999998E-3</v>
      </c>
      <c r="S252" s="17">
        <v>1.3835E-2</v>
      </c>
      <c r="T252" s="17">
        <v>6.2690000000000003E-3</v>
      </c>
      <c r="U252" s="17">
        <v>0.45311400000000002</v>
      </c>
      <c r="V252" s="17">
        <v>1195.9000000000001</v>
      </c>
      <c r="W252" s="17">
        <v>2.4390000000000002E-3</v>
      </c>
      <c r="X252" s="17">
        <v>3400</v>
      </c>
      <c r="Y252" s="17">
        <v>0</v>
      </c>
      <c r="Z252" s="17">
        <v>0</v>
      </c>
    </row>
    <row r="253" spans="1:31">
      <c r="A253" s="17">
        <v>240</v>
      </c>
      <c r="B253" s="19">
        <v>0.15680555555555556</v>
      </c>
      <c r="C253" s="17">
        <v>198.2</v>
      </c>
      <c r="D253" s="17">
        <v>0</v>
      </c>
      <c r="E253" s="17">
        <v>0</v>
      </c>
      <c r="F253" s="17">
        <v>0</v>
      </c>
      <c r="G253" s="17">
        <v>0.19447300000000001</v>
      </c>
      <c r="H253" s="17">
        <v>1.1129999999999999E-2</v>
      </c>
      <c r="I253" s="17">
        <v>1.4942E-2</v>
      </c>
      <c r="J253" s="17">
        <v>3.8110000000000002E-3</v>
      </c>
      <c r="K253" s="17">
        <v>0.255077</v>
      </c>
      <c r="L253" s="17">
        <v>423.9</v>
      </c>
      <c r="M253" s="17">
        <v>0.59756100000000001</v>
      </c>
      <c r="N253" s="17">
        <v>4726</v>
      </c>
      <c r="O253" s="17">
        <v>0</v>
      </c>
      <c r="P253" s="17">
        <v>0</v>
      </c>
      <c r="Q253" s="17">
        <v>0.26358999999999999</v>
      </c>
      <c r="R253" s="17">
        <v>8.8789999999999997E-3</v>
      </c>
      <c r="S253" s="17">
        <v>1.5639E-2</v>
      </c>
      <c r="T253" s="17">
        <v>6.7600000000000004E-3</v>
      </c>
      <c r="U253" s="17">
        <v>0.43223200000000001</v>
      </c>
      <c r="V253" s="17">
        <v>246.6</v>
      </c>
      <c r="W253" s="17">
        <v>2.4390000000000002E-3</v>
      </c>
      <c r="X253" s="17">
        <v>941</v>
      </c>
      <c r="Y253" s="17">
        <v>0</v>
      </c>
      <c r="Z253" s="17">
        <v>0</v>
      </c>
      <c r="AA253" s="17">
        <v>0.66497200000000001</v>
      </c>
      <c r="AB253" s="17">
        <v>6.0875899999999997E-2</v>
      </c>
      <c r="AC253" s="17">
        <v>9.2907400000000005E-3</v>
      </c>
      <c r="AD253" s="17">
        <v>0.25</v>
      </c>
      <c r="AE253" s="17">
        <v>1959.5</v>
      </c>
    </row>
    <row r="254" spans="1:31">
      <c r="A254" s="17">
        <v>241</v>
      </c>
      <c r="B254" s="19">
        <v>0.15686342592592592</v>
      </c>
      <c r="C254" s="17">
        <v>197.6</v>
      </c>
      <c r="D254" s="17">
        <v>0</v>
      </c>
      <c r="E254" s="17">
        <v>0</v>
      </c>
      <c r="F254" s="17">
        <v>0</v>
      </c>
      <c r="G254" s="17">
        <v>9.9173999999999998E-2</v>
      </c>
      <c r="H254" s="17">
        <v>1.0033E-2</v>
      </c>
      <c r="I254" s="17">
        <v>1.5467E-2</v>
      </c>
      <c r="J254" s="17">
        <v>5.4339999999999996E-3</v>
      </c>
      <c r="K254" s="17">
        <v>0.35133599999999998</v>
      </c>
      <c r="L254" s="17">
        <v>986.2</v>
      </c>
      <c r="M254" s="17">
        <v>0.59756100000000001</v>
      </c>
      <c r="N254" s="17">
        <v>10155</v>
      </c>
      <c r="O254" s="17">
        <v>0</v>
      </c>
      <c r="P254" s="17">
        <v>0</v>
      </c>
      <c r="Q254" s="17">
        <v>0.43625199999999997</v>
      </c>
      <c r="R254" s="17">
        <v>7.5030000000000001E-3</v>
      </c>
      <c r="S254" s="17">
        <v>1.4900999999999999E-2</v>
      </c>
      <c r="T254" s="17">
        <v>7.3980000000000001E-3</v>
      </c>
      <c r="U254" s="17">
        <v>0.49648799999999998</v>
      </c>
      <c r="V254" s="17">
        <v>543.5</v>
      </c>
      <c r="W254" s="17">
        <v>2.4390000000000002E-3</v>
      </c>
      <c r="X254" s="17">
        <v>4326</v>
      </c>
      <c r="Y254" s="17">
        <v>0</v>
      </c>
      <c r="Z254" s="17">
        <v>0</v>
      </c>
      <c r="AA254" s="17">
        <v>0.76382799999999995</v>
      </c>
      <c r="AB254" s="17">
        <v>0.24474099999999999</v>
      </c>
      <c r="AC254" s="17">
        <v>9.3136699999999996E-3</v>
      </c>
      <c r="AD254" s="17">
        <v>0.25</v>
      </c>
      <c r="AE254" s="17">
        <v>842.2</v>
      </c>
    </row>
    <row r="255" spans="1:31">
      <c r="A255" s="17">
        <v>242</v>
      </c>
      <c r="B255" s="19">
        <v>0.15690972222222221</v>
      </c>
      <c r="C255" s="17">
        <v>196.1</v>
      </c>
      <c r="D255" s="17">
        <v>0</v>
      </c>
      <c r="E255" s="17">
        <v>0</v>
      </c>
      <c r="F255" s="17">
        <v>0</v>
      </c>
      <c r="G255" s="17">
        <v>0.46738299999999999</v>
      </c>
      <c r="H255" s="17">
        <v>9.9699999999999997E-3</v>
      </c>
      <c r="I255" s="17">
        <v>1.6535000000000001E-2</v>
      </c>
      <c r="J255" s="17">
        <v>6.5649999999999997E-3</v>
      </c>
      <c r="K255" s="17">
        <v>0.39702399999999999</v>
      </c>
      <c r="L255" s="17">
        <v>384.4</v>
      </c>
      <c r="M255" s="17">
        <v>0.36838100000000001</v>
      </c>
      <c r="N255" s="17">
        <v>1717</v>
      </c>
      <c r="O255" s="17">
        <v>0</v>
      </c>
      <c r="P255" s="17">
        <v>0</v>
      </c>
      <c r="Q255" s="17">
        <v>0.34127400000000002</v>
      </c>
      <c r="R255" s="17">
        <v>9.5689999999999994E-3</v>
      </c>
      <c r="S255" s="17">
        <v>1.4518E-2</v>
      </c>
      <c r="T255" s="17">
        <v>4.9490000000000003E-3</v>
      </c>
      <c r="U255" s="17">
        <v>0.34087800000000001</v>
      </c>
      <c r="V255" s="17">
        <v>435.1</v>
      </c>
      <c r="W255" s="17">
        <v>0.36838100000000001</v>
      </c>
      <c r="X255" s="17">
        <v>8638</v>
      </c>
      <c r="Y255" s="17">
        <v>0</v>
      </c>
      <c r="Z255" s="17">
        <v>0</v>
      </c>
      <c r="AA255" s="17">
        <v>0.52442699999999998</v>
      </c>
      <c r="AB255" s="17">
        <v>2.0908E-2</v>
      </c>
      <c r="AC255" s="17">
        <v>9.6724700000000007E-3</v>
      </c>
      <c r="AD255" s="17">
        <v>0.25</v>
      </c>
      <c r="AE255" s="17">
        <v>2160.6</v>
      </c>
    </row>
    <row r="256" spans="1:31">
      <c r="A256" s="17">
        <v>243</v>
      </c>
      <c r="B256" s="19">
        <v>0.1569675925925926</v>
      </c>
      <c r="C256" s="17">
        <v>195.2</v>
      </c>
      <c r="D256" s="17">
        <v>0</v>
      </c>
      <c r="E256" s="17">
        <v>0</v>
      </c>
      <c r="F256" s="17">
        <v>0</v>
      </c>
      <c r="G256" s="17">
        <v>0.25022800000000001</v>
      </c>
      <c r="H256" s="17">
        <v>8.9449999999999998E-3</v>
      </c>
      <c r="I256" s="17">
        <v>1.5458E-2</v>
      </c>
      <c r="J256" s="17">
        <v>6.5139999999999998E-3</v>
      </c>
      <c r="K256" s="17">
        <v>0.42138399999999998</v>
      </c>
      <c r="L256" s="17">
        <v>212.2</v>
      </c>
      <c r="M256" s="17">
        <v>2.4390000000000002E-3</v>
      </c>
      <c r="N256" s="17">
        <v>11256</v>
      </c>
      <c r="O256" s="17">
        <v>0</v>
      </c>
      <c r="P256" s="17">
        <v>0</v>
      </c>
      <c r="Q256" s="17">
        <v>9.6018000000000006E-2</v>
      </c>
      <c r="R256" s="17">
        <v>1.2919E-2</v>
      </c>
      <c r="S256" s="17">
        <v>1.6424999999999999E-2</v>
      </c>
      <c r="T256" s="17">
        <v>3.506E-3</v>
      </c>
      <c r="U256" s="17">
        <v>0.21342800000000001</v>
      </c>
      <c r="V256" s="17">
        <v>1195.9000000000001</v>
      </c>
      <c r="W256" s="17">
        <v>2.4390000000000002E-3</v>
      </c>
      <c r="X256" s="17">
        <v>1994</v>
      </c>
      <c r="Y256" s="17">
        <v>0</v>
      </c>
      <c r="Z256" s="17">
        <v>0</v>
      </c>
      <c r="AA256" s="17">
        <v>0.328351</v>
      </c>
      <c r="AB256" s="17">
        <v>7.1744799999999997E-2</v>
      </c>
      <c r="AC256" s="17">
        <v>1.3170899999999999E-2</v>
      </c>
      <c r="AD256" s="17">
        <v>0.25</v>
      </c>
      <c r="AE256" s="17">
        <v>3914.1</v>
      </c>
    </row>
    <row r="257" spans="1:31">
      <c r="A257" s="17">
        <v>244</v>
      </c>
      <c r="B257" s="19">
        <v>0.15702546296296296</v>
      </c>
      <c r="C257" s="17">
        <v>194.3</v>
      </c>
      <c r="D257" s="17">
        <v>0</v>
      </c>
      <c r="E257" s="17">
        <v>0</v>
      </c>
      <c r="F257" s="17">
        <v>0</v>
      </c>
      <c r="G257" s="17">
        <v>0.219225</v>
      </c>
      <c r="H257" s="17">
        <v>1.0593999999999999E-2</v>
      </c>
      <c r="I257" s="17">
        <v>1.6929E-2</v>
      </c>
      <c r="J257" s="17">
        <v>6.3350000000000004E-3</v>
      </c>
      <c r="K257" s="17">
        <v>0.374199</v>
      </c>
      <c r="L257" s="17">
        <v>204.1</v>
      </c>
      <c r="M257" s="17">
        <v>2.4390000000000002E-3</v>
      </c>
      <c r="N257" s="17">
        <v>4326</v>
      </c>
      <c r="O257" s="17">
        <v>0</v>
      </c>
      <c r="P257" s="17">
        <v>0</v>
      </c>
      <c r="Q257" s="17">
        <v>0.36212899999999998</v>
      </c>
      <c r="R257" s="17">
        <v>9.3889999999999998E-3</v>
      </c>
      <c r="S257" s="17">
        <v>1.5734000000000001E-2</v>
      </c>
      <c r="T257" s="17">
        <v>6.3449999999999999E-3</v>
      </c>
      <c r="U257" s="17">
        <v>0.40328399999999998</v>
      </c>
      <c r="V257" s="17">
        <v>933.6</v>
      </c>
      <c r="W257" s="17">
        <v>0.123415</v>
      </c>
      <c r="X257" s="17">
        <v>2131</v>
      </c>
      <c r="Y257" s="17">
        <v>0</v>
      </c>
      <c r="Z257" s="17">
        <v>0</v>
      </c>
      <c r="AA257" s="17">
        <v>0.62043700000000002</v>
      </c>
      <c r="AB257" s="17">
        <v>2.7772499999999999E-2</v>
      </c>
      <c r="AC257" s="17">
        <v>9.5649700000000008E-3</v>
      </c>
      <c r="AD257" s="17">
        <v>0.25</v>
      </c>
      <c r="AE257" s="17">
        <v>4070.1</v>
      </c>
    </row>
    <row r="258" spans="1:31">
      <c r="A258" s="17">
        <v>245</v>
      </c>
      <c r="B258" s="19">
        <v>0.15708333333333332</v>
      </c>
      <c r="C258" s="17">
        <v>193.6</v>
      </c>
      <c r="D258" s="17">
        <v>0</v>
      </c>
      <c r="E258" s="17">
        <v>0</v>
      </c>
      <c r="F258" s="17">
        <v>0</v>
      </c>
      <c r="G258" s="17">
        <v>0.399563</v>
      </c>
      <c r="H258" s="17">
        <v>8.3639999999999999E-3</v>
      </c>
      <c r="I258" s="17">
        <v>1.5228999999999999E-2</v>
      </c>
      <c r="J258" s="17">
        <v>6.8649999999999996E-3</v>
      </c>
      <c r="K258" s="17">
        <v>0.45077099999999998</v>
      </c>
      <c r="L258" s="17">
        <v>604.20000000000005</v>
      </c>
      <c r="M258" s="17">
        <v>2.4390000000000002E-3</v>
      </c>
      <c r="N258" s="17">
        <v>1039</v>
      </c>
      <c r="O258" s="17">
        <v>0</v>
      </c>
      <c r="P258" s="17">
        <v>0</v>
      </c>
      <c r="Q258" s="17">
        <v>0.34223300000000001</v>
      </c>
      <c r="R258" s="17">
        <v>1.0555E-2</v>
      </c>
      <c r="S258" s="17">
        <v>1.5134999999999999E-2</v>
      </c>
      <c r="T258" s="17">
        <v>4.581E-3</v>
      </c>
      <c r="U258" s="17">
        <v>0.30264200000000002</v>
      </c>
      <c r="V258" s="17">
        <v>427</v>
      </c>
      <c r="W258" s="17">
        <v>2.4390000000000002E-3</v>
      </c>
      <c r="X258" s="17">
        <v>1416</v>
      </c>
      <c r="Y258" s="17">
        <v>0</v>
      </c>
      <c r="Z258" s="17">
        <v>0</v>
      </c>
      <c r="AA258" s="17">
        <v>0.46560299999999999</v>
      </c>
      <c r="AB258" s="17">
        <v>1.99189E-2</v>
      </c>
      <c r="AC258" s="17">
        <v>1.06458E-2</v>
      </c>
      <c r="AD258" s="17">
        <v>0.25</v>
      </c>
      <c r="AE258" s="17">
        <v>1374.6</v>
      </c>
    </row>
    <row r="259" spans="1:31">
      <c r="A259" s="17">
        <v>246</v>
      </c>
      <c r="B259" s="19">
        <v>0.15712962962962962</v>
      </c>
      <c r="C259" s="17">
        <v>192</v>
      </c>
      <c r="D259" s="17">
        <v>0</v>
      </c>
      <c r="E259" s="17">
        <v>0</v>
      </c>
      <c r="F259" s="17">
        <v>0</v>
      </c>
      <c r="G259" s="17">
        <v>0.16351599999999999</v>
      </c>
      <c r="H259" s="17">
        <v>9.5650000000000006E-3</v>
      </c>
      <c r="I259" s="17">
        <v>1.4836E-2</v>
      </c>
      <c r="J259" s="17">
        <v>5.2709999999999996E-3</v>
      </c>
      <c r="K259" s="17">
        <v>0.355271</v>
      </c>
      <c r="L259" s="17">
        <v>453.3</v>
      </c>
      <c r="M259" s="17">
        <v>2.4390000000000002E-3</v>
      </c>
      <c r="N259" s="17">
        <v>0</v>
      </c>
      <c r="O259" s="17">
        <v>0</v>
      </c>
      <c r="P259" s="17">
        <v>0</v>
      </c>
      <c r="Q259" s="17">
        <v>0.45188</v>
      </c>
      <c r="R259" s="17">
        <v>9.2479999999999993E-3</v>
      </c>
      <c r="S259" s="17">
        <v>1.5242E-2</v>
      </c>
      <c r="T259" s="17">
        <v>5.9940000000000002E-3</v>
      </c>
      <c r="U259" s="17">
        <v>0.39324500000000001</v>
      </c>
      <c r="V259" s="17">
        <v>787.7</v>
      </c>
      <c r="W259" s="17">
        <v>2.4390000000000002E-3</v>
      </c>
      <c r="X259" s="17">
        <v>7866</v>
      </c>
      <c r="Y259" s="17">
        <v>0</v>
      </c>
      <c r="Z259" s="17">
        <v>0</v>
      </c>
    </row>
    <row r="260" spans="1:31">
      <c r="A260" s="17">
        <v>247</v>
      </c>
      <c r="B260" s="19">
        <v>0.15718750000000001</v>
      </c>
      <c r="C260" s="17">
        <v>192</v>
      </c>
      <c r="D260" s="17">
        <v>0</v>
      </c>
      <c r="E260" s="17">
        <v>0</v>
      </c>
      <c r="F260" s="17">
        <v>0</v>
      </c>
      <c r="G260" s="17">
        <v>0.39675899999999997</v>
      </c>
      <c r="H260" s="17">
        <v>5.3559999999999997E-3</v>
      </c>
      <c r="I260" s="17">
        <v>1.5025999999999999E-2</v>
      </c>
      <c r="J260" s="17">
        <v>9.6699999999999998E-3</v>
      </c>
      <c r="K260" s="17">
        <v>0.64356199999999997</v>
      </c>
      <c r="L260" s="17">
        <v>1195.9000000000001</v>
      </c>
      <c r="M260" s="17">
        <v>0.13920199999999999</v>
      </c>
      <c r="N260" s="17">
        <v>0</v>
      </c>
      <c r="O260" s="17">
        <v>0</v>
      </c>
      <c r="P260" s="17">
        <v>0</v>
      </c>
      <c r="Q260" s="17">
        <v>0.45596599999999998</v>
      </c>
      <c r="R260" s="17">
        <v>1.0114E-2</v>
      </c>
      <c r="S260" s="17">
        <v>1.5827999999999998E-2</v>
      </c>
      <c r="T260" s="17">
        <v>5.7130000000000002E-3</v>
      </c>
      <c r="U260" s="17">
        <v>0.36097200000000002</v>
      </c>
      <c r="V260" s="17">
        <v>384.4</v>
      </c>
      <c r="W260" s="17">
        <v>0.36838100000000001</v>
      </c>
      <c r="X260" s="17">
        <v>925</v>
      </c>
      <c r="Y260" s="17">
        <v>0</v>
      </c>
      <c r="Z260" s="17">
        <v>0</v>
      </c>
    </row>
    <row r="261" spans="1:31">
      <c r="A261" s="17">
        <v>248</v>
      </c>
      <c r="B261" s="19">
        <v>0.15724537037037037</v>
      </c>
      <c r="C261" s="17">
        <v>190</v>
      </c>
      <c r="D261" s="17">
        <v>0</v>
      </c>
      <c r="E261" s="17">
        <v>0</v>
      </c>
      <c r="F261" s="17">
        <v>0</v>
      </c>
      <c r="G261" s="17">
        <v>0.31759399999999999</v>
      </c>
      <c r="H261" s="17">
        <v>8.5550000000000001E-3</v>
      </c>
      <c r="I261" s="17">
        <v>1.4971999999999999E-2</v>
      </c>
      <c r="J261" s="17">
        <v>6.417E-3</v>
      </c>
      <c r="K261" s="17">
        <v>0.42860900000000002</v>
      </c>
      <c r="L261" s="17">
        <v>461.4</v>
      </c>
      <c r="M261" s="17">
        <v>2.4390000000000002E-3</v>
      </c>
      <c r="N261" s="17">
        <v>1705</v>
      </c>
      <c r="O261" s="17">
        <v>0</v>
      </c>
      <c r="P261" s="17">
        <v>0</v>
      </c>
      <c r="Q261" s="17">
        <v>0.17826500000000001</v>
      </c>
      <c r="R261" s="17">
        <v>8.5640000000000004E-3</v>
      </c>
      <c r="S261" s="17">
        <v>1.291E-2</v>
      </c>
      <c r="T261" s="17">
        <v>4.346E-3</v>
      </c>
      <c r="U261" s="17">
        <v>0.33662500000000001</v>
      </c>
      <c r="V261" s="17">
        <v>1076.3</v>
      </c>
      <c r="W261" s="17">
        <v>2.4390000000000002E-3</v>
      </c>
      <c r="X261" s="17">
        <v>3562</v>
      </c>
      <c r="Y261" s="17">
        <v>0</v>
      </c>
      <c r="Z261" s="17">
        <v>0</v>
      </c>
      <c r="AA261" s="17">
        <v>0.51788400000000001</v>
      </c>
      <c r="AB261" s="17">
        <v>2.4828699999999999E-2</v>
      </c>
      <c r="AC261" s="17">
        <v>8.6723600000000005E-3</v>
      </c>
      <c r="AD261" s="17">
        <v>0.25</v>
      </c>
      <c r="AE261" s="17">
        <v>1800</v>
      </c>
    </row>
    <row r="262" spans="1:31">
      <c r="A262" s="17">
        <v>249</v>
      </c>
      <c r="B262" s="19">
        <v>0.15730324074074073</v>
      </c>
      <c r="C262" s="17">
        <v>189.2</v>
      </c>
      <c r="D262" s="17">
        <v>0</v>
      </c>
      <c r="E262" s="17">
        <v>0</v>
      </c>
      <c r="F262" s="17">
        <v>0</v>
      </c>
      <c r="G262" s="17">
        <v>0.148037</v>
      </c>
      <c r="H262" s="17">
        <v>8.5850000000000006E-3</v>
      </c>
      <c r="I262" s="17">
        <v>1.3920999999999999E-2</v>
      </c>
      <c r="J262" s="17">
        <v>5.3359999999999996E-3</v>
      </c>
      <c r="K262" s="17">
        <v>0.38331100000000001</v>
      </c>
      <c r="L262" s="17">
        <v>954.8</v>
      </c>
      <c r="M262" s="17">
        <v>2.4390000000000002E-3</v>
      </c>
      <c r="N262" s="17">
        <v>0</v>
      </c>
      <c r="O262" s="17">
        <v>0</v>
      </c>
      <c r="P262" s="17">
        <v>0</v>
      </c>
      <c r="Q262" s="17">
        <v>0.55267999999999995</v>
      </c>
      <c r="R262" s="17">
        <v>8.6269999999999993E-3</v>
      </c>
      <c r="S262" s="17">
        <v>1.6938999999999999E-2</v>
      </c>
      <c r="T262" s="17">
        <v>8.3119999999999999E-3</v>
      </c>
      <c r="U262" s="17">
        <v>0.49071999999999999</v>
      </c>
      <c r="V262" s="17">
        <v>487.7</v>
      </c>
      <c r="W262" s="17">
        <v>3.0998000000000001E-2</v>
      </c>
      <c r="X262" s="17">
        <v>1524</v>
      </c>
      <c r="Y262" s="17">
        <v>0</v>
      </c>
      <c r="Z262" s="17">
        <v>0</v>
      </c>
    </row>
    <row r="263" spans="1:31">
      <c r="A263" s="17">
        <v>250</v>
      </c>
      <c r="B263" s="19">
        <v>0.15736111111111112</v>
      </c>
      <c r="C263" s="17">
        <v>189</v>
      </c>
      <c r="D263" s="17">
        <v>0</v>
      </c>
      <c r="E263" s="17">
        <v>0</v>
      </c>
      <c r="F263" s="17">
        <v>0</v>
      </c>
      <c r="G263" s="17">
        <v>0.39091500000000001</v>
      </c>
      <c r="H263" s="17">
        <v>8.8149999999999999E-3</v>
      </c>
      <c r="I263" s="17">
        <v>1.6650999999999999E-2</v>
      </c>
      <c r="J263" s="17">
        <v>7.8359999999999992E-3</v>
      </c>
      <c r="K263" s="17">
        <v>0.470586</v>
      </c>
      <c r="L263" s="17">
        <v>432</v>
      </c>
      <c r="M263" s="17">
        <v>2.4390000000000002E-3</v>
      </c>
      <c r="N263" s="17">
        <v>5868</v>
      </c>
      <c r="O263" s="17">
        <v>0</v>
      </c>
      <c r="P263" s="17">
        <v>0</v>
      </c>
      <c r="Q263" s="17">
        <v>0.226524</v>
      </c>
      <c r="R263" s="17">
        <v>9.8429999999999993E-3</v>
      </c>
      <c r="S263" s="17">
        <v>1.5291000000000001E-2</v>
      </c>
      <c r="T263" s="17">
        <v>5.4479999999999997E-3</v>
      </c>
      <c r="U263" s="17">
        <v>0.35627999999999999</v>
      </c>
      <c r="V263" s="17">
        <v>869.7</v>
      </c>
      <c r="W263" s="17">
        <v>0.59756100000000001</v>
      </c>
      <c r="X263" s="17">
        <v>909</v>
      </c>
      <c r="Y263" s="17">
        <v>0</v>
      </c>
      <c r="Z263" s="17">
        <v>0</v>
      </c>
      <c r="AA263" s="17">
        <v>0.54812300000000003</v>
      </c>
      <c r="AB263" s="17">
        <v>7.5810900000000001E-2</v>
      </c>
      <c r="AC263" s="17">
        <v>1.0256400000000001E-2</v>
      </c>
      <c r="AD263" s="17">
        <v>0.25</v>
      </c>
      <c r="AE263" s="17">
        <v>1922.6</v>
      </c>
    </row>
    <row r="264" spans="1:31">
      <c r="A264" s="17">
        <v>251</v>
      </c>
      <c r="B264" s="19">
        <v>0.15740740740740741</v>
      </c>
      <c r="C264" s="17">
        <v>186.7</v>
      </c>
      <c r="D264" s="17">
        <v>0</v>
      </c>
      <c r="E264" s="17">
        <v>0</v>
      </c>
      <c r="F264" s="17">
        <v>0</v>
      </c>
      <c r="G264" s="17">
        <v>0.309168</v>
      </c>
      <c r="H264" s="17">
        <v>1.0315E-2</v>
      </c>
      <c r="I264" s="17">
        <v>1.6539999999999999E-2</v>
      </c>
      <c r="J264" s="17">
        <v>6.2240000000000004E-3</v>
      </c>
      <c r="K264" s="17">
        <v>0.37632399999999999</v>
      </c>
      <c r="L264" s="17">
        <v>543.5</v>
      </c>
      <c r="M264" s="17">
        <v>0.45591999999999999</v>
      </c>
      <c r="N264" s="17">
        <v>2046</v>
      </c>
      <c r="O264" s="17">
        <v>0</v>
      </c>
      <c r="P264" s="17">
        <v>0</v>
      </c>
      <c r="Q264" s="17">
        <v>0.18855</v>
      </c>
      <c r="R264" s="17">
        <v>1.0395E-2</v>
      </c>
      <c r="S264" s="17">
        <v>1.3945000000000001E-2</v>
      </c>
      <c r="T264" s="17">
        <v>3.5490000000000001E-3</v>
      </c>
      <c r="U264" s="17">
        <v>0.254527</v>
      </c>
      <c r="V264" s="17">
        <v>435.1</v>
      </c>
      <c r="W264" s="17">
        <v>0.59756100000000001</v>
      </c>
      <c r="X264" s="17">
        <v>2031</v>
      </c>
      <c r="Y264" s="17">
        <v>0</v>
      </c>
      <c r="Z264" s="17">
        <v>0</v>
      </c>
      <c r="AA264" s="17">
        <v>0.39157900000000001</v>
      </c>
      <c r="AB264" s="17">
        <v>3.4728099999999998E-2</v>
      </c>
      <c r="AC264" s="17">
        <v>1.05185E-2</v>
      </c>
      <c r="AD264" s="17">
        <v>0.25</v>
      </c>
      <c r="AE264" s="17">
        <v>1528.3</v>
      </c>
    </row>
    <row r="265" spans="1:31">
      <c r="A265" s="17">
        <v>252</v>
      </c>
      <c r="B265" s="19">
        <v>0.15746527777777777</v>
      </c>
      <c r="C265" s="17">
        <v>186.9</v>
      </c>
      <c r="D265" s="17">
        <v>0</v>
      </c>
      <c r="E265" s="17">
        <v>0</v>
      </c>
      <c r="F265" s="17">
        <v>0</v>
      </c>
      <c r="G265" s="17">
        <v>0.14024600000000001</v>
      </c>
      <c r="H265" s="17">
        <v>8.6580000000000008E-3</v>
      </c>
      <c r="I265" s="17">
        <v>1.3232000000000001E-2</v>
      </c>
      <c r="J265" s="17">
        <v>4.5739999999999999E-3</v>
      </c>
      <c r="K265" s="17">
        <v>0.34565400000000002</v>
      </c>
      <c r="L265" s="17">
        <v>427</v>
      </c>
      <c r="M265" s="17">
        <v>0.59756100000000001</v>
      </c>
      <c r="N265" s="17">
        <v>0</v>
      </c>
      <c r="O265" s="17">
        <v>0</v>
      </c>
      <c r="P265" s="17">
        <v>0</v>
      </c>
      <c r="Q265" s="17">
        <v>0.34717900000000002</v>
      </c>
      <c r="R265" s="17">
        <v>9.2630000000000004E-3</v>
      </c>
      <c r="S265" s="17">
        <v>1.5129999999999999E-2</v>
      </c>
      <c r="T265" s="17">
        <v>5.8669999999999998E-3</v>
      </c>
      <c r="U265" s="17">
        <v>0.38777600000000001</v>
      </c>
      <c r="V265" s="17">
        <v>641.79999999999995</v>
      </c>
      <c r="W265" s="17">
        <v>2.4390000000000002E-3</v>
      </c>
      <c r="X265" s="17">
        <v>2809</v>
      </c>
      <c r="Y265" s="17">
        <v>0</v>
      </c>
      <c r="Z265" s="17">
        <v>0</v>
      </c>
    </row>
    <row r="266" spans="1:31">
      <c r="A266" s="17">
        <v>253</v>
      </c>
      <c r="B266" s="19">
        <v>0.15752314814814813</v>
      </c>
      <c r="C266" s="17">
        <v>186.1</v>
      </c>
      <c r="D266" s="17">
        <v>0</v>
      </c>
      <c r="E266" s="17">
        <v>0</v>
      </c>
      <c r="F266" s="17">
        <v>0</v>
      </c>
      <c r="G266" s="17">
        <v>0.31239600000000001</v>
      </c>
      <c r="H266" s="17">
        <v>8.8170000000000002E-3</v>
      </c>
      <c r="I266" s="17">
        <v>1.7895999999999999E-2</v>
      </c>
      <c r="J266" s="17">
        <v>9.0790000000000003E-3</v>
      </c>
      <c r="K266" s="17">
        <v>0.507324</v>
      </c>
      <c r="L266" s="17">
        <v>745.1</v>
      </c>
      <c r="M266" s="17">
        <v>2.4390000000000002E-3</v>
      </c>
      <c r="N266" s="17">
        <v>2261</v>
      </c>
      <c r="O266" s="17">
        <v>0</v>
      </c>
      <c r="P266" s="17">
        <v>0</v>
      </c>
      <c r="Q266" s="17">
        <v>0.45569300000000001</v>
      </c>
      <c r="R266" s="17">
        <v>7.3920000000000001E-3</v>
      </c>
      <c r="S266" s="17">
        <v>1.5335E-2</v>
      </c>
      <c r="T266" s="17">
        <v>7.9430000000000004E-3</v>
      </c>
      <c r="U266" s="17">
        <v>0.51799499999999998</v>
      </c>
      <c r="V266" s="17">
        <v>659.9</v>
      </c>
      <c r="W266" s="17">
        <v>0.19516700000000001</v>
      </c>
      <c r="X266" s="17">
        <v>1168</v>
      </c>
      <c r="Y266" s="17">
        <v>0</v>
      </c>
      <c r="Z266" s="17">
        <v>0</v>
      </c>
      <c r="AA266" s="17">
        <v>0.79691500000000004</v>
      </c>
      <c r="AB266" s="17">
        <v>5.1692399999999999E-2</v>
      </c>
      <c r="AC266" s="17">
        <v>7.8021999999999996E-3</v>
      </c>
      <c r="AD266" s="17">
        <v>0.25</v>
      </c>
      <c r="AE266" s="17">
        <v>1114.7</v>
      </c>
    </row>
    <row r="267" spans="1:31">
      <c r="A267" s="17">
        <v>254</v>
      </c>
      <c r="B267" s="19">
        <v>0.15758101851851852</v>
      </c>
      <c r="C267" s="17">
        <v>183.9</v>
      </c>
      <c r="D267" s="17">
        <v>0</v>
      </c>
      <c r="E267" s="17">
        <v>0</v>
      </c>
      <c r="F267" s="17">
        <v>0</v>
      </c>
      <c r="G267" s="17">
        <v>0.23683699999999999</v>
      </c>
      <c r="H267" s="17">
        <v>1.0748000000000001E-2</v>
      </c>
      <c r="I267" s="17">
        <v>1.5896E-2</v>
      </c>
      <c r="J267" s="17">
        <v>5.1489999999999999E-3</v>
      </c>
      <c r="K267" s="17">
        <v>0.32388800000000001</v>
      </c>
      <c r="L267" s="17">
        <v>302.39999999999998</v>
      </c>
      <c r="M267" s="17">
        <v>2.4390000000000002E-3</v>
      </c>
      <c r="N267" s="17">
        <v>40696</v>
      </c>
      <c r="O267" s="17">
        <v>0</v>
      </c>
      <c r="P267" s="17">
        <v>0</v>
      </c>
      <c r="Q267" s="17">
        <v>0.15056</v>
      </c>
      <c r="R267" s="17">
        <v>9.9799999999999993E-3</v>
      </c>
      <c r="S267" s="17">
        <v>1.3844E-2</v>
      </c>
      <c r="T267" s="17">
        <v>3.8639999999999998E-3</v>
      </c>
      <c r="U267" s="17">
        <v>0.27913700000000002</v>
      </c>
      <c r="V267" s="17">
        <v>723.8</v>
      </c>
      <c r="W267" s="17">
        <v>0.36838100000000001</v>
      </c>
      <c r="X267" s="17">
        <v>1012</v>
      </c>
      <c r="Y267" s="17">
        <v>0</v>
      </c>
      <c r="Z267" s="17">
        <v>0</v>
      </c>
      <c r="AA267" s="17">
        <v>0.42944199999999999</v>
      </c>
      <c r="AB267" s="17">
        <v>0.28478199999999998</v>
      </c>
      <c r="AC267" s="17">
        <v>1.1080100000000001E-2</v>
      </c>
      <c r="AD267" s="17">
        <v>0.25</v>
      </c>
      <c r="AE267" s="17">
        <v>2746.9</v>
      </c>
    </row>
    <row r="268" spans="1:31">
      <c r="A268" s="17">
        <v>255</v>
      </c>
      <c r="B268" s="19">
        <v>0.15762731481481482</v>
      </c>
      <c r="C268" s="17">
        <v>184.1</v>
      </c>
      <c r="D268" s="17">
        <v>0</v>
      </c>
      <c r="E268" s="17">
        <v>0</v>
      </c>
      <c r="F268" s="17">
        <v>0</v>
      </c>
      <c r="G268" s="17">
        <v>8.0500000000000002E-2</v>
      </c>
      <c r="H268" s="17">
        <v>1.1493E-2</v>
      </c>
      <c r="I268" s="17">
        <v>1.5744000000000001E-2</v>
      </c>
      <c r="J268" s="17">
        <v>4.2509999999999996E-3</v>
      </c>
      <c r="K268" s="17">
        <v>0.27003199999999999</v>
      </c>
      <c r="L268" s="17">
        <v>492.8</v>
      </c>
      <c r="M268" s="17">
        <v>8.0221000000000001E-2</v>
      </c>
      <c r="N268" s="17">
        <v>1621</v>
      </c>
      <c r="O268" s="17">
        <v>0</v>
      </c>
      <c r="P268" s="17">
        <v>0</v>
      </c>
      <c r="Q268" s="17">
        <v>0.28994900000000001</v>
      </c>
      <c r="R268" s="17">
        <v>1.0274999999999999E-2</v>
      </c>
      <c r="S268" s="17">
        <v>1.5632E-2</v>
      </c>
      <c r="T268" s="17">
        <v>5.3579999999999999E-3</v>
      </c>
      <c r="U268" s="17">
        <v>0.34274399999999999</v>
      </c>
      <c r="V268" s="17">
        <v>358.1</v>
      </c>
      <c r="W268" s="17">
        <v>0.59756100000000001</v>
      </c>
      <c r="X268" s="17">
        <v>1049</v>
      </c>
      <c r="Y268" s="17">
        <v>0</v>
      </c>
      <c r="Z268" s="17">
        <v>0</v>
      </c>
      <c r="AA268" s="17">
        <v>0.52729899999999996</v>
      </c>
      <c r="AB268" s="17">
        <v>2.51884E-2</v>
      </c>
      <c r="AC268" s="17">
        <v>1.04095E-2</v>
      </c>
      <c r="AD268" s="17">
        <v>0.25</v>
      </c>
      <c r="AE268" s="17">
        <v>1685.6</v>
      </c>
    </row>
    <row r="269" spans="1:31">
      <c r="A269" s="17">
        <v>256</v>
      </c>
      <c r="B269" s="19">
        <v>0.15768518518518518</v>
      </c>
      <c r="C269" s="17">
        <v>182.7</v>
      </c>
      <c r="D269" s="17">
        <v>0</v>
      </c>
      <c r="E269" s="17">
        <v>0</v>
      </c>
      <c r="F269" s="17">
        <v>0</v>
      </c>
      <c r="G269" s="17">
        <v>0.54861899999999997</v>
      </c>
      <c r="H269" s="17">
        <v>9.4400000000000005E-3</v>
      </c>
      <c r="I269" s="17">
        <v>1.7868999999999999E-2</v>
      </c>
      <c r="J269" s="17">
        <v>8.4290000000000007E-3</v>
      </c>
      <c r="K269" s="17">
        <v>0.47172199999999997</v>
      </c>
      <c r="L269" s="17">
        <v>328.7</v>
      </c>
      <c r="M269" s="17">
        <v>0.36838100000000001</v>
      </c>
      <c r="N269" s="17">
        <v>1027</v>
      </c>
      <c r="O269" s="17">
        <v>0</v>
      </c>
      <c r="P269" s="17">
        <v>0</v>
      </c>
      <c r="Q269" s="17">
        <v>0.122075</v>
      </c>
      <c r="R269" s="17">
        <v>9.672E-3</v>
      </c>
      <c r="S269" s="17">
        <v>1.4001E-2</v>
      </c>
      <c r="T269" s="17">
        <v>4.3290000000000004E-3</v>
      </c>
      <c r="U269" s="17">
        <v>0.30920199999999998</v>
      </c>
      <c r="V269" s="17">
        <v>1045</v>
      </c>
      <c r="W269" s="17">
        <v>0.36838100000000001</v>
      </c>
      <c r="X269" s="17">
        <v>1497</v>
      </c>
      <c r="Y269" s="17">
        <v>0</v>
      </c>
      <c r="Z269" s="17">
        <v>0</v>
      </c>
      <c r="AA269" s="17">
        <v>0.47569600000000001</v>
      </c>
      <c r="AB269" s="17">
        <v>1.08025E-2</v>
      </c>
      <c r="AC269" s="17">
        <v>9.7182799999999993E-3</v>
      </c>
      <c r="AD269" s="17">
        <v>0.25</v>
      </c>
      <c r="AE269" s="17">
        <v>2527</v>
      </c>
    </row>
    <row r="270" spans="1:31">
      <c r="A270" s="17">
        <v>257</v>
      </c>
      <c r="B270" s="19">
        <v>0.15774305555555554</v>
      </c>
      <c r="C270" s="17">
        <v>181.2</v>
      </c>
      <c r="D270" s="17">
        <v>0</v>
      </c>
      <c r="E270" s="17">
        <v>0</v>
      </c>
      <c r="F270" s="17">
        <v>0</v>
      </c>
      <c r="G270" s="17">
        <v>0.39747300000000002</v>
      </c>
      <c r="H270" s="17">
        <v>1.2081E-2</v>
      </c>
      <c r="I270" s="17">
        <v>1.8811999999999999E-2</v>
      </c>
      <c r="J270" s="17">
        <v>6.731E-3</v>
      </c>
      <c r="K270" s="17">
        <v>0.35778500000000002</v>
      </c>
      <c r="L270" s="17">
        <v>389.4</v>
      </c>
      <c r="M270" s="17">
        <v>2.4390000000000002E-3</v>
      </c>
      <c r="N270" s="17">
        <v>1135</v>
      </c>
      <c r="O270" s="17">
        <v>0</v>
      </c>
      <c r="P270" s="17">
        <v>0</v>
      </c>
      <c r="Q270" s="17">
        <v>0.36754100000000001</v>
      </c>
      <c r="R270" s="17">
        <v>7.463E-3</v>
      </c>
      <c r="S270" s="17">
        <v>1.5395000000000001E-2</v>
      </c>
      <c r="T270" s="17">
        <v>7.9319999999999998E-3</v>
      </c>
      <c r="U270" s="17">
        <v>0.51523600000000003</v>
      </c>
      <c r="V270" s="17">
        <v>1187.8</v>
      </c>
      <c r="W270" s="17">
        <v>0.36838100000000001</v>
      </c>
      <c r="X270" s="17">
        <v>7326</v>
      </c>
      <c r="Y270" s="17">
        <v>0</v>
      </c>
      <c r="Z270" s="17">
        <v>0</v>
      </c>
      <c r="AA270" s="17">
        <v>0.79266999999999999</v>
      </c>
      <c r="AB270" s="17">
        <v>1.41058E-2</v>
      </c>
      <c r="AC270" s="17">
        <v>7.57503E-3</v>
      </c>
      <c r="AD270" s="17">
        <v>0.25</v>
      </c>
      <c r="AE270" s="17">
        <v>2132.8000000000002</v>
      </c>
    </row>
    <row r="271" spans="1:31">
      <c r="A271" s="17">
        <v>258</v>
      </c>
      <c r="B271" s="19">
        <v>0.15780092592592593</v>
      </c>
      <c r="C271" s="17">
        <v>181.4</v>
      </c>
      <c r="D271" s="17">
        <v>0</v>
      </c>
      <c r="E271" s="17">
        <v>0</v>
      </c>
      <c r="F271" s="17">
        <v>0</v>
      </c>
      <c r="G271" s="17">
        <v>0.31319999999999998</v>
      </c>
      <c r="H271" s="17">
        <v>7.6099999999999996E-3</v>
      </c>
      <c r="I271" s="17">
        <v>1.5584000000000001E-2</v>
      </c>
      <c r="J271" s="17">
        <v>7.9740000000000002E-3</v>
      </c>
      <c r="K271" s="17">
        <v>0.51169600000000004</v>
      </c>
      <c r="L271" s="17">
        <v>1195.9000000000001</v>
      </c>
      <c r="M271" s="17">
        <v>2.4390000000000002E-3</v>
      </c>
      <c r="N271" s="17">
        <v>0</v>
      </c>
      <c r="O271" s="17">
        <v>0</v>
      </c>
      <c r="P271" s="17">
        <v>0</v>
      </c>
      <c r="Q271" s="17">
        <v>0.33496799999999999</v>
      </c>
      <c r="R271" s="17">
        <v>9.5569999999999995E-3</v>
      </c>
      <c r="S271" s="17">
        <v>1.5337999999999999E-2</v>
      </c>
      <c r="T271" s="17">
        <v>5.7809999999999997E-3</v>
      </c>
      <c r="U271" s="17">
        <v>0.37689899999999998</v>
      </c>
      <c r="V271" s="17">
        <v>822.1</v>
      </c>
      <c r="W271" s="17">
        <v>0.59756100000000001</v>
      </c>
      <c r="X271" s="17">
        <v>1233</v>
      </c>
      <c r="Y271" s="17">
        <v>0</v>
      </c>
      <c r="Z271" s="17">
        <v>0</v>
      </c>
    </row>
    <row r="272" spans="1:31">
      <c r="A272" s="17">
        <v>259</v>
      </c>
      <c r="B272" s="19">
        <v>0.15784722222222222</v>
      </c>
      <c r="C272" s="17">
        <v>179</v>
      </c>
      <c r="D272" s="17">
        <v>0</v>
      </c>
      <c r="E272" s="17">
        <v>0</v>
      </c>
      <c r="F272" s="17">
        <v>0</v>
      </c>
      <c r="G272" s="17">
        <v>0.48319800000000002</v>
      </c>
      <c r="H272" s="17">
        <v>9.9780000000000008E-3</v>
      </c>
      <c r="I272" s="17">
        <v>1.6064999999999999E-2</v>
      </c>
      <c r="J272" s="17">
        <v>6.0879999999999997E-3</v>
      </c>
      <c r="K272" s="17">
        <v>0.37892900000000002</v>
      </c>
      <c r="L272" s="17">
        <v>350</v>
      </c>
      <c r="M272" s="17">
        <v>2.4390000000000002E-3</v>
      </c>
      <c r="N272" s="17">
        <v>2859</v>
      </c>
      <c r="O272" s="17">
        <v>0</v>
      </c>
      <c r="P272" s="17">
        <v>0</v>
      </c>
      <c r="Q272" s="17">
        <v>0.55994600000000005</v>
      </c>
      <c r="R272" s="17">
        <v>6.9249999999999997E-3</v>
      </c>
      <c r="S272" s="17">
        <v>1.5658999999999999E-2</v>
      </c>
      <c r="T272" s="17">
        <v>8.7340000000000004E-3</v>
      </c>
      <c r="U272" s="17">
        <v>0.557755</v>
      </c>
      <c r="V272" s="17">
        <v>710.6</v>
      </c>
      <c r="W272" s="17">
        <v>0.23161899999999999</v>
      </c>
      <c r="X272" s="17">
        <v>1477</v>
      </c>
      <c r="Y272" s="17">
        <v>0</v>
      </c>
      <c r="Z272" s="17">
        <v>0</v>
      </c>
      <c r="AA272" s="17">
        <v>0.85808499999999999</v>
      </c>
      <c r="AB272" s="17">
        <v>3.1366499999999999E-2</v>
      </c>
      <c r="AC272" s="17">
        <v>7.1990099999999996E-3</v>
      </c>
      <c r="AD272" s="17">
        <v>0.25</v>
      </c>
      <c r="AE272" s="17">
        <v>2373.3000000000002</v>
      </c>
    </row>
    <row r="273" spans="1:31">
      <c r="A273" s="17">
        <v>260</v>
      </c>
      <c r="B273" s="19">
        <v>0.15790509259259258</v>
      </c>
      <c r="C273" s="17">
        <v>179.2</v>
      </c>
      <c r="D273" s="17">
        <v>0</v>
      </c>
      <c r="E273" s="17">
        <v>0</v>
      </c>
      <c r="F273" s="17">
        <v>0</v>
      </c>
      <c r="G273" s="17">
        <v>0.41941600000000001</v>
      </c>
      <c r="H273" s="17">
        <v>9.5449999999999997E-3</v>
      </c>
      <c r="I273" s="17">
        <v>1.7361000000000001E-2</v>
      </c>
      <c r="J273" s="17">
        <v>7.8169999999999993E-3</v>
      </c>
      <c r="K273" s="17">
        <v>0.45024399999999998</v>
      </c>
      <c r="L273" s="17">
        <v>440.1</v>
      </c>
      <c r="M273" s="17">
        <v>8.9978000000000002E-2</v>
      </c>
      <c r="N273" s="17">
        <v>1427</v>
      </c>
      <c r="O273" s="17">
        <v>0</v>
      </c>
      <c r="P273" s="17">
        <v>0</v>
      </c>
      <c r="Q273" s="17">
        <v>0.52350300000000005</v>
      </c>
      <c r="R273" s="17">
        <v>1.0064E-2</v>
      </c>
      <c r="S273" s="17">
        <v>1.6567999999999999E-2</v>
      </c>
      <c r="T273" s="17">
        <v>6.5040000000000002E-3</v>
      </c>
      <c r="U273" s="17">
        <v>0.39257700000000001</v>
      </c>
      <c r="V273" s="17">
        <v>204.1</v>
      </c>
      <c r="W273" s="17">
        <v>2.4390000000000002E-3</v>
      </c>
      <c r="X273" s="17">
        <v>1249</v>
      </c>
      <c r="Y273" s="17">
        <v>0</v>
      </c>
      <c r="Z273" s="17">
        <v>0</v>
      </c>
      <c r="AA273" s="17">
        <v>0.60396499999999997</v>
      </c>
      <c r="AB273" s="17">
        <v>1.9916E-2</v>
      </c>
      <c r="AC273" s="17">
        <v>1.0193600000000001E-2</v>
      </c>
      <c r="AD273" s="17">
        <v>0.25</v>
      </c>
      <c r="AE273" s="17">
        <v>1887.1</v>
      </c>
    </row>
    <row r="274" spans="1:31">
      <c r="A274" s="17">
        <v>261</v>
      </c>
      <c r="B274" s="19">
        <v>0.15796296296296297</v>
      </c>
      <c r="C274" s="17">
        <v>177.4</v>
      </c>
      <c r="D274" s="17">
        <v>0</v>
      </c>
      <c r="E274" s="17">
        <v>0</v>
      </c>
      <c r="F274" s="17">
        <v>0</v>
      </c>
      <c r="G274" s="17">
        <v>0.484261</v>
      </c>
      <c r="H274" s="17">
        <v>6.7710000000000001E-3</v>
      </c>
      <c r="I274" s="17">
        <v>1.4074E-2</v>
      </c>
      <c r="J274" s="17">
        <v>7.3029999999999996E-3</v>
      </c>
      <c r="K274" s="17">
        <v>0.51889799999999997</v>
      </c>
      <c r="L274" s="17">
        <v>835.3</v>
      </c>
      <c r="M274" s="17">
        <v>2.4390000000000002E-3</v>
      </c>
      <c r="N274" s="17">
        <v>0</v>
      </c>
      <c r="O274" s="17">
        <v>0</v>
      </c>
      <c r="P274" s="17">
        <v>0</v>
      </c>
      <c r="Q274" s="17">
        <v>0.18824299999999999</v>
      </c>
      <c r="R274" s="17">
        <v>1.0191E-2</v>
      </c>
      <c r="S274" s="17">
        <v>1.3795E-2</v>
      </c>
      <c r="T274" s="17">
        <v>3.6050000000000001E-3</v>
      </c>
      <c r="U274" s="17">
        <v>0.26129200000000002</v>
      </c>
      <c r="V274" s="17">
        <v>423.9</v>
      </c>
      <c r="W274" s="17">
        <v>0.22674</v>
      </c>
      <c r="X274" s="17">
        <v>1445</v>
      </c>
      <c r="Y274" s="17">
        <v>0</v>
      </c>
      <c r="Z274" s="17">
        <v>0</v>
      </c>
    </row>
    <row r="275" spans="1:31">
      <c r="A275" s="17">
        <v>262</v>
      </c>
      <c r="B275" s="19">
        <v>0.15802083333333333</v>
      </c>
      <c r="C275" s="17">
        <v>176.8</v>
      </c>
      <c r="D275" s="17">
        <v>0</v>
      </c>
      <c r="E275" s="17">
        <v>0</v>
      </c>
      <c r="F275" s="17">
        <v>0</v>
      </c>
      <c r="G275" s="17">
        <v>0.41889999999999999</v>
      </c>
      <c r="H275" s="17">
        <v>9.3369999999999998E-3</v>
      </c>
      <c r="I275" s="17">
        <v>1.5599E-2</v>
      </c>
      <c r="J275" s="17">
        <v>6.2630000000000003E-3</v>
      </c>
      <c r="K275" s="17">
        <v>0.40146199999999999</v>
      </c>
      <c r="L275" s="17">
        <v>628.6</v>
      </c>
      <c r="M275" s="17">
        <v>0.36048799999999998</v>
      </c>
      <c r="N275" s="17">
        <v>0</v>
      </c>
      <c r="O275" s="17">
        <v>0</v>
      </c>
      <c r="P275" s="17">
        <v>0</v>
      </c>
      <c r="Q275" s="17">
        <v>0.360929</v>
      </c>
      <c r="R275" s="17">
        <v>1.0506E-2</v>
      </c>
      <c r="S275" s="17">
        <v>1.4730999999999999E-2</v>
      </c>
      <c r="T275" s="17">
        <v>4.2240000000000003E-3</v>
      </c>
      <c r="U275" s="17">
        <v>0.28676099999999999</v>
      </c>
      <c r="V275" s="17">
        <v>474.6</v>
      </c>
      <c r="W275" s="17">
        <v>0.59756100000000001</v>
      </c>
      <c r="X275" s="17">
        <v>1604</v>
      </c>
      <c r="Y275" s="17">
        <v>0</v>
      </c>
      <c r="Z275" s="17">
        <v>0</v>
      </c>
    </row>
    <row r="276" spans="1:31">
      <c r="A276" s="17">
        <v>263</v>
      </c>
      <c r="B276" s="19">
        <v>0.15807870370370369</v>
      </c>
      <c r="C276" s="17">
        <v>176.3</v>
      </c>
      <c r="D276" s="17">
        <v>0</v>
      </c>
      <c r="E276" s="17">
        <v>0</v>
      </c>
      <c r="F276" s="17">
        <v>0</v>
      </c>
      <c r="G276" s="17">
        <v>0.205321</v>
      </c>
      <c r="H276" s="17">
        <v>1.1723000000000001E-2</v>
      </c>
      <c r="I276" s="17">
        <v>1.6639000000000001E-2</v>
      </c>
      <c r="J276" s="17">
        <v>4.9160000000000002E-3</v>
      </c>
      <c r="K276" s="17">
        <v>0.29547000000000001</v>
      </c>
      <c r="L276" s="17">
        <v>336.8</v>
      </c>
      <c r="M276" s="17">
        <v>0.36838100000000001</v>
      </c>
      <c r="N276" s="17">
        <v>1939</v>
      </c>
      <c r="O276" s="17">
        <v>0</v>
      </c>
      <c r="P276" s="17">
        <v>0</v>
      </c>
      <c r="Q276" s="17">
        <v>0.46805000000000002</v>
      </c>
      <c r="R276" s="17">
        <v>8.1679999999999999E-3</v>
      </c>
      <c r="S276" s="17">
        <v>1.6934000000000001E-2</v>
      </c>
      <c r="T276" s="17">
        <v>8.7659999999999995E-3</v>
      </c>
      <c r="U276" s="17">
        <v>0.51764100000000002</v>
      </c>
      <c r="V276" s="17">
        <v>1195.9000000000001</v>
      </c>
      <c r="W276" s="17">
        <v>2.4390000000000002E-3</v>
      </c>
      <c r="X276" s="17">
        <v>0</v>
      </c>
      <c r="Y276" s="17">
        <v>0</v>
      </c>
      <c r="Z276" s="17">
        <v>0</v>
      </c>
      <c r="AA276" s="17">
        <v>0.79637100000000005</v>
      </c>
      <c r="AB276" s="17">
        <v>2.0691999999999999E-2</v>
      </c>
      <c r="AC276" s="17">
        <v>8.3494199999999998E-3</v>
      </c>
      <c r="AD276" s="17">
        <v>0.25</v>
      </c>
      <c r="AE276" s="17">
        <v>2466</v>
      </c>
    </row>
    <row r="277" spans="1:31">
      <c r="A277" s="17">
        <v>264</v>
      </c>
      <c r="B277" s="19">
        <v>0.15812499999999999</v>
      </c>
      <c r="C277" s="17">
        <v>174.5</v>
      </c>
      <c r="D277" s="17">
        <v>0</v>
      </c>
      <c r="E277" s="17">
        <v>0</v>
      </c>
      <c r="F277" s="17">
        <v>0</v>
      </c>
      <c r="G277" s="17">
        <v>0.54523600000000005</v>
      </c>
      <c r="H277" s="17">
        <v>8.8159999999999992E-3</v>
      </c>
      <c r="I277" s="17">
        <v>1.6093E-2</v>
      </c>
      <c r="J277" s="17">
        <v>7.2779999999999997E-3</v>
      </c>
      <c r="K277" s="17">
        <v>0.452208</v>
      </c>
      <c r="L277" s="17">
        <v>556.6</v>
      </c>
      <c r="M277" s="17">
        <v>0.59756100000000001</v>
      </c>
      <c r="N277" s="17">
        <v>1305</v>
      </c>
      <c r="O277" s="17">
        <v>0</v>
      </c>
      <c r="P277" s="17">
        <v>0</v>
      </c>
      <c r="Q277" s="17">
        <v>0.40087800000000001</v>
      </c>
      <c r="R277" s="17">
        <v>7.9590000000000008E-3</v>
      </c>
      <c r="S277" s="17">
        <v>1.5264E-2</v>
      </c>
      <c r="T277" s="17">
        <v>7.3049999999999999E-3</v>
      </c>
      <c r="U277" s="17">
        <v>0.47856500000000002</v>
      </c>
      <c r="V277" s="17">
        <v>577.9</v>
      </c>
      <c r="W277" s="17">
        <v>2.4390000000000002E-3</v>
      </c>
      <c r="X277" s="17">
        <v>0</v>
      </c>
      <c r="Y277" s="17">
        <v>0</v>
      </c>
      <c r="Z277" s="17">
        <v>0</v>
      </c>
      <c r="AA277" s="17">
        <v>0.73625399999999996</v>
      </c>
      <c r="AB277" s="17">
        <v>2.2957999999999999E-2</v>
      </c>
      <c r="AC277" s="17">
        <v>8.1267300000000004E-3</v>
      </c>
      <c r="AD277" s="17">
        <v>0.25</v>
      </c>
      <c r="AE277" s="17">
        <v>1492.2</v>
      </c>
    </row>
    <row r="278" spans="1:31">
      <c r="A278" s="17">
        <v>265</v>
      </c>
      <c r="B278" s="19">
        <v>0.15818287037037038</v>
      </c>
      <c r="C278" s="17">
        <v>174.3</v>
      </c>
      <c r="D278" s="17">
        <v>0</v>
      </c>
      <c r="E278" s="17">
        <v>0</v>
      </c>
      <c r="F278" s="17">
        <v>0</v>
      </c>
      <c r="G278" s="17">
        <v>0.65162600000000004</v>
      </c>
      <c r="H278" s="17">
        <v>7.2100000000000003E-3</v>
      </c>
      <c r="I278" s="17">
        <v>1.9144999999999999E-2</v>
      </c>
      <c r="J278" s="17">
        <v>1.1934999999999999E-2</v>
      </c>
      <c r="K278" s="17">
        <v>0.62341999999999997</v>
      </c>
      <c r="L278" s="17">
        <v>774.5</v>
      </c>
      <c r="M278" s="17">
        <v>2.4390000000000002E-3</v>
      </c>
      <c r="N278" s="17">
        <v>1052</v>
      </c>
      <c r="O278" s="17">
        <v>0</v>
      </c>
      <c r="P278" s="17">
        <v>0</v>
      </c>
      <c r="Q278" s="17">
        <v>0.339976</v>
      </c>
      <c r="R278" s="17">
        <v>8.7229999999999999E-3</v>
      </c>
      <c r="S278" s="17">
        <v>1.5476E-2</v>
      </c>
      <c r="T278" s="17">
        <v>6.7539999999999996E-3</v>
      </c>
      <c r="U278" s="17">
        <v>0.43637900000000002</v>
      </c>
      <c r="V278" s="17">
        <v>1097.5999999999999</v>
      </c>
      <c r="W278" s="17">
        <v>0.36838100000000001</v>
      </c>
      <c r="X278" s="17">
        <v>569</v>
      </c>
      <c r="Y278" s="17">
        <v>0</v>
      </c>
      <c r="Z278" s="17">
        <v>0</v>
      </c>
      <c r="AA278" s="17">
        <v>0.67135199999999995</v>
      </c>
      <c r="AB278" s="17">
        <v>2.5687700000000001E-2</v>
      </c>
      <c r="AC278" s="17">
        <v>8.8962399999999997E-3</v>
      </c>
      <c r="AD278" s="17">
        <v>0.25</v>
      </c>
      <c r="AE278" s="17">
        <v>1072.4000000000001</v>
      </c>
    </row>
    <row r="279" spans="1:31">
      <c r="A279" s="17">
        <v>266</v>
      </c>
      <c r="B279" s="19">
        <v>0.15824074074074074</v>
      </c>
      <c r="C279" s="17">
        <v>173.4</v>
      </c>
      <c r="D279" s="17">
        <v>0</v>
      </c>
      <c r="E279" s="17">
        <v>0</v>
      </c>
      <c r="F279" s="17">
        <v>0</v>
      </c>
      <c r="G279" s="17">
        <v>0.27078400000000002</v>
      </c>
      <c r="H279" s="17">
        <v>1.0614E-2</v>
      </c>
      <c r="I279" s="17">
        <v>1.6112000000000001E-2</v>
      </c>
      <c r="J279" s="17">
        <v>5.4980000000000003E-3</v>
      </c>
      <c r="K279" s="17">
        <v>0.341252</v>
      </c>
      <c r="L279" s="17">
        <v>1195.9000000000001</v>
      </c>
      <c r="M279" s="17">
        <v>0.59756100000000001</v>
      </c>
      <c r="N279" s="17">
        <v>54393</v>
      </c>
      <c r="O279" s="17">
        <v>0</v>
      </c>
      <c r="P279" s="17">
        <v>0</v>
      </c>
      <c r="Q279" s="17">
        <v>0.20397199999999999</v>
      </c>
      <c r="R279" s="17">
        <v>1.1053E-2</v>
      </c>
      <c r="S279" s="17">
        <v>1.6241999999999999E-2</v>
      </c>
      <c r="T279" s="17">
        <v>5.1879999999999999E-3</v>
      </c>
      <c r="U279" s="17">
        <v>0.31945200000000001</v>
      </c>
      <c r="V279" s="17">
        <v>363.1</v>
      </c>
      <c r="W279" s="17">
        <v>2.4390000000000002E-3</v>
      </c>
      <c r="X279" s="17">
        <v>1301</v>
      </c>
      <c r="Y279" s="17">
        <v>0</v>
      </c>
      <c r="Z279" s="17">
        <v>0</v>
      </c>
      <c r="AA279" s="17">
        <v>0.49146400000000001</v>
      </c>
      <c r="AB279" s="17">
        <v>0.67793499999999995</v>
      </c>
      <c r="AC279" s="17">
        <v>1.4570700000000001E-2</v>
      </c>
      <c r="AD279" s="17">
        <v>0.25</v>
      </c>
      <c r="AE279" s="17">
        <v>694.5</v>
      </c>
    </row>
    <row r="280" spans="1:31">
      <c r="A280" s="17">
        <v>267</v>
      </c>
      <c r="B280" s="19">
        <v>0.15829861111111113</v>
      </c>
      <c r="C280" s="17">
        <v>171.6</v>
      </c>
      <c r="D280" s="17">
        <v>0</v>
      </c>
      <c r="E280" s="17">
        <v>0</v>
      </c>
      <c r="F280" s="17">
        <v>0</v>
      </c>
      <c r="G280" s="17">
        <v>0.56813800000000003</v>
      </c>
      <c r="H280" s="17">
        <v>7.5100000000000002E-3</v>
      </c>
      <c r="I280" s="17">
        <v>1.7004999999999999E-2</v>
      </c>
      <c r="J280" s="17">
        <v>9.495E-3</v>
      </c>
      <c r="K280" s="17">
        <v>0.55834799999999996</v>
      </c>
      <c r="L280" s="17">
        <v>676.2</v>
      </c>
      <c r="M280" s="17">
        <v>2.4390000000000002E-3</v>
      </c>
      <c r="N280" s="17">
        <v>1988</v>
      </c>
      <c r="O280" s="17">
        <v>0</v>
      </c>
      <c r="P280" s="17">
        <v>0</v>
      </c>
      <c r="Q280" s="17">
        <v>0.51289700000000005</v>
      </c>
      <c r="R280" s="17">
        <v>6.9569999999999996E-3</v>
      </c>
      <c r="S280" s="17">
        <v>1.5599E-2</v>
      </c>
      <c r="T280" s="17">
        <v>8.6409999999999994E-3</v>
      </c>
      <c r="U280" s="17">
        <v>0.55397799999999997</v>
      </c>
      <c r="V280" s="17">
        <v>861.6</v>
      </c>
      <c r="W280" s="17">
        <v>0.59756100000000001</v>
      </c>
      <c r="X280" s="17">
        <v>660</v>
      </c>
      <c r="Y280" s="17">
        <v>0</v>
      </c>
      <c r="Z280" s="17">
        <v>0</v>
      </c>
      <c r="AA280" s="17">
        <v>0.85227299999999995</v>
      </c>
      <c r="AB280" s="17">
        <v>4.1683100000000001E-2</v>
      </c>
      <c r="AC280" s="17">
        <v>7.31753E-3</v>
      </c>
      <c r="AD280" s="17">
        <v>0.25</v>
      </c>
      <c r="AE280" s="17">
        <v>1228.3</v>
      </c>
    </row>
    <row r="281" spans="1:31">
      <c r="A281" s="17">
        <v>268</v>
      </c>
      <c r="B281" s="19">
        <v>0.15835648148148149</v>
      </c>
      <c r="C281" s="17">
        <v>172.1</v>
      </c>
      <c r="D281" s="17">
        <v>0</v>
      </c>
      <c r="E281" s="17">
        <v>0</v>
      </c>
      <c r="F281" s="17">
        <v>0</v>
      </c>
      <c r="G281" s="17">
        <v>0.41380699999999998</v>
      </c>
      <c r="H281" s="17">
        <v>9.9389999999999999E-3</v>
      </c>
      <c r="I281" s="17">
        <v>1.779E-2</v>
      </c>
      <c r="J281" s="17">
        <v>7.8510000000000003E-3</v>
      </c>
      <c r="K281" s="17">
        <v>0.44131199999999998</v>
      </c>
      <c r="L281" s="17">
        <v>959.9</v>
      </c>
      <c r="M281" s="17">
        <v>0.59756100000000001</v>
      </c>
      <c r="N281" s="17">
        <v>0</v>
      </c>
      <c r="O281" s="17">
        <v>0</v>
      </c>
      <c r="P281" s="17">
        <v>0</v>
      </c>
      <c r="Q281" s="17">
        <v>0.51491399999999998</v>
      </c>
      <c r="R281" s="17">
        <v>1.0427000000000001E-2</v>
      </c>
      <c r="S281" s="17">
        <v>1.702E-2</v>
      </c>
      <c r="T281" s="17">
        <v>6.5929999999999999E-3</v>
      </c>
      <c r="U281" s="17">
        <v>0.387376</v>
      </c>
      <c r="V281" s="17">
        <v>350</v>
      </c>
      <c r="W281" s="17">
        <v>2.4390000000000002E-3</v>
      </c>
      <c r="X281" s="17">
        <v>656</v>
      </c>
      <c r="Y281" s="17">
        <v>0</v>
      </c>
      <c r="Z281" s="17">
        <v>0</v>
      </c>
    </row>
    <row r="282" spans="1:31">
      <c r="A282" s="17">
        <v>269</v>
      </c>
      <c r="B282" s="19">
        <v>0.15840277777777778</v>
      </c>
      <c r="C282" s="17">
        <v>169.2</v>
      </c>
      <c r="D282" s="17">
        <v>0</v>
      </c>
      <c r="E282" s="17">
        <v>0</v>
      </c>
      <c r="F282" s="17">
        <v>0</v>
      </c>
      <c r="G282" s="17">
        <v>0.298377</v>
      </c>
      <c r="H282" s="17">
        <v>1.1691999999999999E-2</v>
      </c>
      <c r="I282" s="17">
        <v>1.7158E-2</v>
      </c>
      <c r="J282" s="17">
        <v>5.4660000000000004E-3</v>
      </c>
      <c r="K282" s="17">
        <v>0.31856800000000002</v>
      </c>
      <c r="L282" s="17">
        <v>259.8</v>
      </c>
      <c r="M282" s="17">
        <v>8.9978000000000002E-2</v>
      </c>
      <c r="N282" s="17">
        <v>1457</v>
      </c>
      <c r="O282" s="17">
        <v>0</v>
      </c>
      <c r="P282" s="17">
        <v>0</v>
      </c>
      <c r="Q282" s="17">
        <v>0.43610199999999999</v>
      </c>
      <c r="R282" s="17">
        <v>1.085E-2</v>
      </c>
      <c r="S282" s="17">
        <v>1.6631E-2</v>
      </c>
      <c r="T282" s="17">
        <v>5.7809999999999997E-3</v>
      </c>
      <c r="U282" s="17">
        <v>0.34762399999999999</v>
      </c>
      <c r="V282" s="17">
        <v>328.7</v>
      </c>
      <c r="W282" s="17">
        <v>2.4390000000000002E-3</v>
      </c>
      <c r="X282" s="17">
        <v>3088</v>
      </c>
      <c r="Y282" s="17">
        <v>0</v>
      </c>
      <c r="Z282" s="17">
        <v>0</v>
      </c>
      <c r="AA282" s="17">
        <v>0.534806</v>
      </c>
      <c r="AB282" s="17">
        <v>1.20994E-2</v>
      </c>
      <c r="AC282" s="17">
        <v>1.09196E-2</v>
      </c>
      <c r="AD282" s="17">
        <v>0.25</v>
      </c>
      <c r="AE282" s="17">
        <v>3197</v>
      </c>
    </row>
    <row r="283" spans="1:31">
      <c r="A283" s="17">
        <v>270</v>
      </c>
      <c r="B283" s="19">
        <v>0.15846064814814814</v>
      </c>
      <c r="C283" s="17">
        <v>169.6</v>
      </c>
      <c r="D283" s="17">
        <v>0</v>
      </c>
      <c r="E283" s="17">
        <v>0</v>
      </c>
      <c r="F283" s="17">
        <v>0</v>
      </c>
      <c r="G283" s="17">
        <v>0.353161</v>
      </c>
      <c r="H283" s="17">
        <v>1.0009000000000001E-2</v>
      </c>
      <c r="I283" s="17">
        <v>1.7725999999999999E-2</v>
      </c>
      <c r="J283" s="17">
        <v>7.7169999999999999E-3</v>
      </c>
      <c r="K283" s="17">
        <v>0.43535000000000001</v>
      </c>
      <c r="L283" s="17">
        <v>1195.9000000000001</v>
      </c>
      <c r="M283" s="17">
        <v>0.13920199999999999</v>
      </c>
      <c r="N283" s="17">
        <v>1614</v>
      </c>
      <c r="O283" s="17">
        <v>0</v>
      </c>
      <c r="P283" s="17">
        <v>0</v>
      </c>
      <c r="Q283" s="17">
        <v>0.31303599999999998</v>
      </c>
      <c r="R283" s="17">
        <v>9.4029999999999999E-3</v>
      </c>
      <c r="S283" s="17">
        <v>1.5389E-2</v>
      </c>
      <c r="T283" s="17">
        <v>5.9849999999999999E-3</v>
      </c>
      <c r="U283" s="17">
        <v>0.38894299999999998</v>
      </c>
      <c r="V283" s="17">
        <v>628.6</v>
      </c>
      <c r="W283" s="17">
        <v>0.59756100000000001</v>
      </c>
      <c r="X283" s="17">
        <v>0</v>
      </c>
      <c r="Y283" s="17">
        <v>0</v>
      </c>
      <c r="Z283" s="17">
        <v>0</v>
      </c>
      <c r="AA283" s="17">
        <v>0.59837300000000004</v>
      </c>
      <c r="AB283" s="17">
        <v>5.87716E-2</v>
      </c>
      <c r="AC283" s="17">
        <v>9.7551300000000007E-3</v>
      </c>
      <c r="AD283" s="17">
        <v>0.25</v>
      </c>
      <c r="AE283" s="17">
        <v>694.5</v>
      </c>
    </row>
    <row r="284" spans="1:31">
      <c r="A284" s="17">
        <v>271</v>
      </c>
      <c r="B284" s="19">
        <v>0.15851851851851853</v>
      </c>
      <c r="C284" s="17">
        <v>168.3</v>
      </c>
      <c r="D284" s="17">
        <v>0</v>
      </c>
      <c r="E284" s="17">
        <v>0</v>
      </c>
      <c r="F284" s="17">
        <v>0</v>
      </c>
      <c r="G284" s="17">
        <v>0.35609800000000003</v>
      </c>
      <c r="H284" s="17">
        <v>9.3069999999999993E-3</v>
      </c>
      <c r="I284" s="17">
        <v>1.6254999999999999E-2</v>
      </c>
      <c r="J284" s="17">
        <v>6.9480000000000002E-3</v>
      </c>
      <c r="K284" s="17">
        <v>0.42743300000000001</v>
      </c>
      <c r="L284" s="17">
        <v>792.7</v>
      </c>
      <c r="M284" s="17">
        <v>0.30638599999999999</v>
      </c>
      <c r="N284" s="17">
        <v>0</v>
      </c>
      <c r="O284" s="17">
        <v>0</v>
      </c>
      <c r="P284" s="17">
        <v>0</v>
      </c>
      <c r="Q284" s="17">
        <v>0.55929799999999996</v>
      </c>
      <c r="R284" s="17">
        <v>8.9820000000000004E-3</v>
      </c>
      <c r="S284" s="17">
        <v>1.7905999999999998E-2</v>
      </c>
      <c r="T284" s="17">
        <v>8.9239999999999996E-3</v>
      </c>
      <c r="U284" s="17">
        <v>0.49838300000000002</v>
      </c>
      <c r="V284" s="17">
        <v>676.2</v>
      </c>
      <c r="W284" s="17">
        <v>2.4390000000000002E-3</v>
      </c>
      <c r="X284" s="17">
        <v>1151</v>
      </c>
      <c r="Y284" s="17">
        <v>0</v>
      </c>
      <c r="Z284" s="17">
        <v>0</v>
      </c>
    </row>
    <row r="285" spans="1:31">
      <c r="A285" s="17">
        <v>272</v>
      </c>
      <c r="B285" s="19">
        <v>0.15857638888888889</v>
      </c>
      <c r="C285" s="17">
        <v>167</v>
      </c>
      <c r="D285" s="17">
        <v>0</v>
      </c>
      <c r="E285" s="17">
        <v>0</v>
      </c>
      <c r="F285" s="17">
        <v>0</v>
      </c>
      <c r="G285" s="17">
        <v>0.558392</v>
      </c>
      <c r="H285" s="17">
        <v>1.1167E-2</v>
      </c>
      <c r="I285" s="17">
        <v>1.8561999999999999E-2</v>
      </c>
      <c r="J285" s="17">
        <v>7.3949999999999997E-3</v>
      </c>
      <c r="K285" s="17">
        <v>0.39840999999999999</v>
      </c>
      <c r="L285" s="17">
        <v>525.29999999999995</v>
      </c>
      <c r="M285" s="17">
        <v>0.36838100000000001</v>
      </c>
      <c r="N285" s="17">
        <v>1630</v>
      </c>
      <c r="O285" s="17">
        <v>0</v>
      </c>
      <c r="P285" s="17">
        <v>0</v>
      </c>
      <c r="Q285" s="17">
        <v>0.52187499999999998</v>
      </c>
      <c r="R285" s="17">
        <v>1.1297E-2</v>
      </c>
      <c r="S285" s="17">
        <v>1.6941000000000001E-2</v>
      </c>
      <c r="T285" s="17">
        <v>5.6439999999999997E-3</v>
      </c>
      <c r="U285" s="17">
        <v>0.33314899999999997</v>
      </c>
      <c r="V285" s="17">
        <v>204.1</v>
      </c>
      <c r="W285" s="17">
        <v>2.4390000000000002E-3</v>
      </c>
      <c r="X285" s="17">
        <v>1740</v>
      </c>
      <c r="Y285" s="17">
        <v>0</v>
      </c>
      <c r="Z285" s="17">
        <v>0</v>
      </c>
      <c r="AA285" s="17">
        <v>0.51253700000000002</v>
      </c>
      <c r="AB285" s="17">
        <v>2.6955900000000001E-2</v>
      </c>
      <c r="AC285" s="17">
        <v>1.14492E-2</v>
      </c>
      <c r="AD285" s="17">
        <v>0.25</v>
      </c>
      <c r="AE285" s="17">
        <v>1581.2</v>
      </c>
    </row>
    <row r="286" spans="1:31">
      <c r="A286" s="17">
        <v>273</v>
      </c>
      <c r="B286" s="19">
        <v>0.15863425925925925</v>
      </c>
      <c r="C286" s="17">
        <v>166.6</v>
      </c>
      <c r="D286" s="17">
        <v>0</v>
      </c>
      <c r="E286" s="17">
        <v>0</v>
      </c>
      <c r="F286" s="17">
        <v>0</v>
      </c>
      <c r="G286" s="17">
        <v>0.17066899999999999</v>
      </c>
      <c r="H286" s="17">
        <v>1.0194999999999999E-2</v>
      </c>
      <c r="I286" s="17">
        <v>1.7103E-2</v>
      </c>
      <c r="J286" s="17">
        <v>6.9080000000000001E-3</v>
      </c>
      <c r="K286" s="17">
        <v>0.40391500000000002</v>
      </c>
      <c r="L286" s="17">
        <v>1195.9000000000001</v>
      </c>
      <c r="M286" s="17">
        <v>2.4390000000000002E-3</v>
      </c>
      <c r="N286" s="17">
        <v>0</v>
      </c>
      <c r="O286" s="17">
        <v>0</v>
      </c>
      <c r="P286" s="17">
        <v>0</v>
      </c>
      <c r="Q286" s="17">
        <v>0.66611699999999996</v>
      </c>
      <c r="R286" s="17">
        <v>8.9230000000000004E-3</v>
      </c>
      <c r="S286" s="17">
        <v>1.7631999999999998E-2</v>
      </c>
      <c r="T286" s="17">
        <v>8.7100000000000007E-3</v>
      </c>
      <c r="U286" s="17">
        <v>0.493954</v>
      </c>
      <c r="V286" s="17">
        <v>423.9</v>
      </c>
      <c r="W286" s="17">
        <v>0.22674</v>
      </c>
      <c r="X286" s="17">
        <v>884</v>
      </c>
      <c r="Y286" s="17">
        <v>0</v>
      </c>
      <c r="Z286" s="17">
        <v>0</v>
      </c>
    </row>
    <row r="287" spans="1:31">
      <c r="A287" s="17">
        <v>274</v>
      </c>
      <c r="B287" s="19">
        <v>0.15868055555555557</v>
      </c>
      <c r="C287" s="17">
        <v>165.6</v>
      </c>
      <c r="D287" s="17">
        <v>0</v>
      </c>
      <c r="E287" s="17">
        <v>0</v>
      </c>
      <c r="F287" s="17">
        <v>0</v>
      </c>
      <c r="G287" s="17">
        <v>0.42823699999999998</v>
      </c>
      <c r="H287" s="17">
        <v>7.5009999999999999E-3</v>
      </c>
      <c r="I287" s="17">
        <v>1.8964999999999999E-2</v>
      </c>
      <c r="J287" s="17">
        <v>1.1464E-2</v>
      </c>
      <c r="K287" s="17">
        <v>0.60450099999999996</v>
      </c>
      <c r="L287" s="17">
        <v>886</v>
      </c>
      <c r="M287" s="17">
        <v>2.4390000000000002E-3</v>
      </c>
      <c r="N287" s="17">
        <v>1391</v>
      </c>
      <c r="O287" s="17">
        <v>0</v>
      </c>
      <c r="P287" s="17">
        <v>0</v>
      </c>
      <c r="Q287" s="17">
        <v>0.38792900000000002</v>
      </c>
      <c r="R287" s="17">
        <v>1.1684999999999999E-2</v>
      </c>
      <c r="S287" s="17">
        <v>1.7066999999999999E-2</v>
      </c>
      <c r="T287" s="17">
        <v>5.3810000000000004E-3</v>
      </c>
      <c r="U287" s="17">
        <v>0.31531100000000001</v>
      </c>
      <c r="V287" s="17">
        <v>204.1</v>
      </c>
      <c r="W287" s="17">
        <v>2.4390000000000002E-3</v>
      </c>
      <c r="X287" s="17">
        <v>782</v>
      </c>
      <c r="Y287" s="17">
        <v>0</v>
      </c>
      <c r="Z287" s="17">
        <v>0</v>
      </c>
      <c r="AA287" s="17">
        <v>0.48509400000000003</v>
      </c>
      <c r="AB287" s="17">
        <v>3.8356399999999999E-2</v>
      </c>
      <c r="AC287" s="17">
        <v>1.18917E-2</v>
      </c>
      <c r="AD287" s="17">
        <v>0.25</v>
      </c>
      <c r="AE287" s="17">
        <v>937.5</v>
      </c>
    </row>
    <row r="288" spans="1:31">
      <c r="A288" s="17">
        <v>275</v>
      </c>
      <c r="B288" s="19">
        <v>0.15873842592592594</v>
      </c>
      <c r="C288" s="17">
        <v>164.1</v>
      </c>
      <c r="D288" s="17">
        <v>0</v>
      </c>
      <c r="E288" s="17">
        <v>0</v>
      </c>
      <c r="F288" s="17">
        <v>0</v>
      </c>
      <c r="G288" s="17">
        <v>0.32719700000000002</v>
      </c>
      <c r="H288" s="17">
        <v>1.0111E-2</v>
      </c>
      <c r="I288" s="17">
        <v>1.7812000000000001E-2</v>
      </c>
      <c r="J288" s="17">
        <v>7.7010000000000004E-3</v>
      </c>
      <c r="K288" s="17">
        <v>0.43233899999999997</v>
      </c>
      <c r="L288" s="17">
        <v>1195.9000000000001</v>
      </c>
      <c r="M288" s="17">
        <v>8.5099999999999995E-2</v>
      </c>
      <c r="N288" s="17">
        <v>0</v>
      </c>
      <c r="O288" s="17">
        <v>0</v>
      </c>
      <c r="P288" s="17">
        <v>0</v>
      </c>
      <c r="Q288" s="17">
        <v>0.50077300000000002</v>
      </c>
      <c r="R288" s="17">
        <v>1.0489999999999999E-2</v>
      </c>
      <c r="S288" s="17">
        <v>1.7739999999999999E-2</v>
      </c>
      <c r="T288" s="17">
        <v>7.2500000000000004E-3</v>
      </c>
      <c r="U288" s="17">
        <v>0.408696</v>
      </c>
      <c r="V288" s="17">
        <v>504</v>
      </c>
      <c r="W288" s="17">
        <v>2.4390000000000002E-3</v>
      </c>
      <c r="X288" s="17">
        <v>2930</v>
      </c>
      <c r="Y288" s="17">
        <v>0</v>
      </c>
      <c r="Z288" s="17">
        <v>0</v>
      </c>
    </row>
    <row r="289" spans="1:31">
      <c r="A289" s="17">
        <v>276</v>
      </c>
      <c r="B289" s="19">
        <v>0.1587962962962963</v>
      </c>
      <c r="C289" s="17">
        <v>163.69999999999999</v>
      </c>
      <c r="D289" s="17">
        <v>0</v>
      </c>
      <c r="E289" s="17">
        <v>0</v>
      </c>
      <c r="F289" s="17">
        <v>0</v>
      </c>
      <c r="G289" s="17">
        <v>0.29482999999999998</v>
      </c>
      <c r="H289" s="17">
        <v>1.0371E-2</v>
      </c>
      <c r="I289" s="17">
        <v>1.6511999999999999E-2</v>
      </c>
      <c r="J289" s="17">
        <v>6.1419999999999999E-3</v>
      </c>
      <c r="K289" s="17">
        <v>0.371944</v>
      </c>
      <c r="L289" s="17">
        <v>1058.2</v>
      </c>
      <c r="M289" s="17">
        <v>2.4390000000000002E-3</v>
      </c>
      <c r="N289" s="17">
        <v>3255</v>
      </c>
      <c r="O289" s="17">
        <v>0</v>
      </c>
      <c r="P289" s="17">
        <v>0</v>
      </c>
      <c r="Q289" s="17">
        <v>0.317158</v>
      </c>
      <c r="R289" s="17">
        <v>1.2616E-2</v>
      </c>
      <c r="S289" s="17">
        <v>1.7076000000000001E-2</v>
      </c>
      <c r="T289" s="17">
        <v>4.4600000000000004E-3</v>
      </c>
      <c r="U289" s="17">
        <v>0.26120900000000002</v>
      </c>
      <c r="V289" s="17">
        <v>278</v>
      </c>
      <c r="W289" s="17">
        <v>0.23161899999999999</v>
      </c>
      <c r="X289" s="17">
        <v>996</v>
      </c>
      <c r="Y289" s="17">
        <v>0</v>
      </c>
      <c r="Z289" s="17">
        <v>0</v>
      </c>
      <c r="AA289" s="17">
        <v>0.40186100000000002</v>
      </c>
      <c r="AB289" s="17">
        <v>0.100287</v>
      </c>
      <c r="AC289" s="17">
        <v>1.3063E-2</v>
      </c>
      <c r="AD289" s="17">
        <v>0.25</v>
      </c>
      <c r="AE289" s="17">
        <v>784.9</v>
      </c>
    </row>
    <row r="290" spans="1:31">
      <c r="A290" s="17">
        <v>277</v>
      </c>
      <c r="B290" s="19">
        <v>0.15885416666666666</v>
      </c>
      <c r="C290" s="17">
        <v>162.30000000000001</v>
      </c>
      <c r="D290" s="17">
        <v>0</v>
      </c>
      <c r="E290" s="17">
        <v>0</v>
      </c>
      <c r="F290" s="17">
        <v>0</v>
      </c>
      <c r="G290" s="17">
        <v>0.30156699999999997</v>
      </c>
      <c r="H290" s="17">
        <v>1.1873E-2</v>
      </c>
      <c r="I290" s="17">
        <v>1.7492000000000001E-2</v>
      </c>
      <c r="J290" s="17">
        <v>5.6189999999999999E-3</v>
      </c>
      <c r="K290" s="17">
        <v>0.32123600000000002</v>
      </c>
      <c r="L290" s="17">
        <v>222.2</v>
      </c>
      <c r="M290" s="17">
        <v>0.23161899999999999</v>
      </c>
      <c r="N290" s="17">
        <v>1022</v>
      </c>
      <c r="O290" s="17">
        <v>0</v>
      </c>
      <c r="P290" s="17">
        <v>0</v>
      </c>
      <c r="Q290" s="17">
        <v>0.54406100000000002</v>
      </c>
      <c r="R290" s="17">
        <v>1.0220999999999999E-2</v>
      </c>
      <c r="S290" s="17">
        <v>1.7439E-2</v>
      </c>
      <c r="T290" s="17">
        <v>7.2189999999999997E-3</v>
      </c>
      <c r="U290" s="17">
        <v>0.41392200000000001</v>
      </c>
      <c r="V290" s="17">
        <v>435.1</v>
      </c>
      <c r="W290" s="17">
        <v>2.4390000000000002E-3</v>
      </c>
      <c r="X290" s="17">
        <v>1078</v>
      </c>
      <c r="Y290" s="17">
        <v>0</v>
      </c>
      <c r="Z290" s="17">
        <v>0</v>
      </c>
      <c r="AA290" s="17">
        <v>0.63680300000000001</v>
      </c>
      <c r="AB290" s="17">
        <v>7.2938300000000003E-3</v>
      </c>
      <c r="AC290" s="17">
        <v>1.02735E-2</v>
      </c>
      <c r="AD290" s="17">
        <v>0.25</v>
      </c>
      <c r="AE290" s="17">
        <v>3737.1</v>
      </c>
    </row>
    <row r="291" spans="1:31">
      <c r="A291" s="17">
        <v>278</v>
      </c>
      <c r="B291" s="19">
        <v>0.15891203703703705</v>
      </c>
      <c r="C291" s="17">
        <v>161.69999999999999</v>
      </c>
      <c r="D291" s="17">
        <v>0</v>
      </c>
      <c r="E291" s="17">
        <v>0</v>
      </c>
      <c r="F291" s="17">
        <v>0</v>
      </c>
      <c r="G291" s="17">
        <v>0.41340300000000002</v>
      </c>
      <c r="H291" s="17">
        <v>9.0379999999999992E-3</v>
      </c>
      <c r="I291" s="17">
        <v>1.6455000000000001E-2</v>
      </c>
      <c r="J291" s="17">
        <v>7.417E-3</v>
      </c>
      <c r="K291" s="17">
        <v>0.45074799999999998</v>
      </c>
      <c r="L291" s="17">
        <v>718.8</v>
      </c>
      <c r="M291" s="17">
        <v>0.33494400000000002</v>
      </c>
      <c r="N291" s="17">
        <v>0</v>
      </c>
      <c r="O291" s="17">
        <v>0</v>
      </c>
      <c r="P291" s="17">
        <v>0</v>
      </c>
      <c r="Q291" s="17">
        <v>0.390351</v>
      </c>
      <c r="R291" s="17">
        <v>9.3419999999999996E-3</v>
      </c>
      <c r="S291" s="17">
        <v>1.4482E-2</v>
      </c>
      <c r="T291" s="17">
        <v>5.1399999999999996E-3</v>
      </c>
      <c r="U291" s="17">
        <v>0.35489500000000002</v>
      </c>
      <c r="V291" s="17">
        <v>440.1</v>
      </c>
      <c r="W291" s="17">
        <v>0.59756100000000001</v>
      </c>
      <c r="X291" s="17">
        <v>4490</v>
      </c>
      <c r="Y291" s="17">
        <v>0</v>
      </c>
      <c r="Z291" s="17">
        <v>0</v>
      </c>
    </row>
    <row r="292" spans="1:31">
      <c r="A292" s="17">
        <v>279</v>
      </c>
      <c r="B292" s="19">
        <v>0.15895833333333334</v>
      </c>
      <c r="C292" s="17">
        <v>160.6</v>
      </c>
      <c r="D292" s="17">
        <v>0</v>
      </c>
      <c r="E292" s="17">
        <v>0</v>
      </c>
      <c r="F292" s="17">
        <v>0</v>
      </c>
      <c r="G292" s="17">
        <v>0.34342299999999998</v>
      </c>
      <c r="H292" s="17">
        <v>1.0474000000000001E-2</v>
      </c>
      <c r="I292" s="17">
        <v>1.8370000000000001E-2</v>
      </c>
      <c r="J292" s="17">
        <v>7.8960000000000002E-3</v>
      </c>
      <c r="K292" s="17">
        <v>0.42983399999999999</v>
      </c>
      <c r="L292" s="17">
        <v>594.20000000000005</v>
      </c>
      <c r="M292" s="17">
        <v>2.4390000000000002E-3</v>
      </c>
      <c r="N292" s="17">
        <v>0</v>
      </c>
      <c r="O292" s="17">
        <v>0</v>
      </c>
      <c r="P292" s="17">
        <v>0</v>
      </c>
      <c r="Q292" s="17">
        <v>0.36593199999999998</v>
      </c>
      <c r="R292" s="17">
        <v>1.0843999999999999E-2</v>
      </c>
      <c r="S292" s="17">
        <v>1.6069E-2</v>
      </c>
      <c r="T292" s="17">
        <v>5.2240000000000003E-3</v>
      </c>
      <c r="U292" s="17">
        <v>0.32512099999999999</v>
      </c>
      <c r="V292" s="17">
        <v>323.7</v>
      </c>
      <c r="W292" s="17">
        <v>0.23161899999999999</v>
      </c>
      <c r="X292" s="17">
        <v>1851</v>
      </c>
      <c r="Y292" s="17">
        <v>0</v>
      </c>
      <c r="Z292" s="17">
        <v>0</v>
      </c>
    </row>
    <row r="293" spans="1:31">
      <c r="A293" s="17">
        <v>280</v>
      </c>
      <c r="B293" s="19">
        <v>0.1590162037037037</v>
      </c>
      <c r="C293" s="17">
        <v>159.4</v>
      </c>
      <c r="D293" s="17">
        <v>0</v>
      </c>
      <c r="E293" s="17">
        <v>0</v>
      </c>
      <c r="F293" s="17">
        <v>0</v>
      </c>
      <c r="G293" s="17">
        <v>0.442998</v>
      </c>
      <c r="H293" s="17">
        <v>1.0751E-2</v>
      </c>
      <c r="I293" s="17">
        <v>1.6393000000000001E-2</v>
      </c>
      <c r="J293" s="17">
        <v>5.6420000000000003E-3</v>
      </c>
      <c r="K293" s="17">
        <v>0.34417999999999999</v>
      </c>
      <c r="L293" s="17">
        <v>530.29999999999995</v>
      </c>
      <c r="M293" s="17">
        <v>0.36838100000000001</v>
      </c>
      <c r="N293" s="17">
        <v>0</v>
      </c>
      <c r="O293" s="17">
        <v>0</v>
      </c>
      <c r="P293" s="17">
        <v>0</v>
      </c>
      <c r="Q293" s="17">
        <v>0.145732</v>
      </c>
      <c r="R293" s="17">
        <v>1.1542E-2</v>
      </c>
      <c r="S293" s="17">
        <v>1.6021000000000001E-2</v>
      </c>
      <c r="T293" s="17">
        <v>4.4790000000000003E-3</v>
      </c>
      <c r="U293" s="17">
        <v>0.27959699999999998</v>
      </c>
      <c r="V293" s="17">
        <v>1045</v>
      </c>
      <c r="W293" s="17">
        <v>0.22674</v>
      </c>
      <c r="X293" s="17">
        <v>2066</v>
      </c>
      <c r="Y293" s="17">
        <v>0</v>
      </c>
      <c r="Z293" s="17">
        <v>0</v>
      </c>
    </row>
    <row r="294" spans="1:31">
      <c r="A294" s="17">
        <v>281</v>
      </c>
      <c r="B294" s="19">
        <v>0.15907407407407406</v>
      </c>
      <c r="C294" s="17">
        <v>158.4</v>
      </c>
      <c r="D294" s="17">
        <v>0</v>
      </c>
      <c r="E294" s="17">
        <v>0</v>
      </c>
      <c r="F294" s="17">
        <v>0</v>
      </c>
      <c r="G294" s="17">
        <v>0.42637900000000001</v>
      </c>
      <c r="H294" s="17">
        <v>1.0565E-2</v>
      </c>
      <c r="I294" s="17">
        <v>1.6795000000000001E-2</v>
      </c>
      <c r="J294" s="17">
        <v>6.2300000000000003E-3</v>
      </c>
      <c r="K294" s="17">
        <v>0.37091499999999999</v>
      </c>
      <c r="L294" s="17">
        <v>222.2</v>
      </c>
      <c r="M294" s="17">
        <v>0.17751700000000001</v>
      </c>
      <c r="N294" s="17">
        <v>656</v>
      </c>
      <c r="O294" s="17">
        <v>0</v>
      </c>
      <c r="P294" s="17">
        <v>0</v>
      </c>
      <c r="Q294" s="17">
        <v>0.50765700000000002</v>
      </c>
      <c r="R294" s="17">
        <v>1.0977000000000001E-2</v>
      </c>
      <c r="S294" s="17">
        <v>1.7857000000000001E-2</v>
      </c>
      <c r="T294" s="17">
        <v>6.8799999999999998E-3</v>
      </c>
      <c r="U294" s="17">
        <v>0.38528699999999999</v>
      </c>
      <c r="V294" s="17">
        <v>376.3</v>
      </c>
      <c r="W294" s="17">
        <v>2.4390000000000002E-3</v>
      </c>
      <c r="X294" s="17">
        <v>1374</v>
      </c>
      <c r="Y294" s="17">
        <v>0</v>
      </c>
      <c r="Z294" s="17">
        <v>0</v>
      </c>
      <c r="AA294" s="17">
        <v>0.59274899999999997</v>
      </c>
      <c r="AB294" s="17">
        <v>4.6964900000000002E-3</v>
      </c>
      <c r="AC294" s="17">
        <v>1.10092E-2</v>
      </c>
      <c r="AD294" s="17">
        <v>0.25</v>
      </c>
      <c r="AE294" s="17">
        <v>3737.1</v>
      </c>
    </row>
    <row r="295" spans="1:31">
      <c r="A295" s="17">
        <v>282</v>
      </c>
      <c r="B295" s="19">
        <v>0.15913194444444445</v>
      </c>
      <c r="C295" s="17">
        <v>157.5</v>
      </c>
      <c r="D295" s="17">
        <v>0</v>
      </c>
      <c r="E295" s="17">
        <v>0</v>
      </c>
      <c r="F295" s="17">
        <v>0</v>
      </c>
      <c r="G295" s="17">
        <v>0.36885699999999999</v>
      </c>
      <c r="H295" s="17">
        <v>1.0404E-2</v>
      </c>
      <c r="I295" s="17">
        <v>1.6764999999999999E-2</v>
      </c>
      <c r="J295" s="17">
        <v>6.3610000000000003E-3</v>
      </c>
      <c r="K295" s="17">
        <v>0.37941900000000001</v>
      </c>
      <c r="L295" s="17">
        <v>1195.9000000000001</v>
      </c>
      <c r="M295" s="17">
        <v>0.37325999999999998</v>
      </c>
      <c r="N295" s="17">
        <v>6147</v>
      </c>
      <c r="O295" s="17">
        <v>0</v>
      </c>
      <c r="P295" s="17">
        <v>0</v>
      </c>
      <c r="Q295" s="17">
        <v>0.50342600000000004</v>
      </c>
      <c r="R295" s="17">
        <v>1.0315E-2</v>
      </c>
      <c r="S295" s="17">
        <v>1.6889000000000001E-2</v>
      </c>
      <c r="T295" s="17">
        <v>6.574E-3</v>
      </c>
      <c r="U295" s="17">
        <v>0.38926899999999998</v>
      </c>
      <c r="V295" s="17">
        <v>397.6</v>
      </c>
      <c r="W295" s="17">
        <v>2.4390000000000002E-3</v>
      </c>
      <c r="X295" s="17">
        <v>3100</v>
      </c>
      <c r="Y295" s="17">
        <v>0</v>
      </c>
      <c r="Z295" s="17">
        <v>0</v>
      </c>
      <c r="AA295" s="17">
        <v>0.59887599999999996</v>
      </c>
      <c r="AB295" s="17">
        <v>0.192164</v>
      </c>
      <c r="AC295" s="17">
        <v>1.1578099999999999E-2</v>
      </c>
      <c r="AD295" s="17">
        <v>0.25</v>
      </c>
      <c r="AE295" s="17">
        <v>694.5</v>
      </c>
    </row>
    <row r="296" spans="1:31">
      <c r="A296" s="17">
        <v>283</v>
      </c>
      <c r="B296" s="19">
        <v>0.15918981481481481</v>
      </c>
      <c r="C296" s="17">
        <v>156.6</v>
      </c>
      <c r="D296" s="17">
        <v>0</v>
      </c>
      <c r="E296" s="17">
        <v>0</v>
      </c>
      <c r="F296" s="17">
        <v>0</v>
      </c>
      <c r="G296" s="17">
        <v>0.68179599999999996</v>
      </c>
      <c r="H296" s="17">
        <v>8.9339999999999992E-3</v>
      </c>
      <c r="I296" s="17">
        <v>1.7689E-2</v>
      </c>
      <c r="J296" s="17">
        <v>8.7559999999999999E-3</v>
      </c>
      <c r="K296" s="17">
        <v>0.49496899999999999</v>
      </c>
      <c r="L296" s="17">
        <v>405.7</v>
      </c>
      <c r="M296" s="17">
        <v>2.4390000000000002E-3</v>
      </c>
      <c r="N296" s="17">
        <v>3226</v>
      </c>
      <c r="O296" s="17">
        <v>0</v>
      </c>
      <c r="P296" s="17">
        <v>0</v>
      </c>
      <c r="Q296" s="17">
        <v>0.33880300000000002</v>
      </c>
      <c r="R296" s="17">
        <v>1.1195999999999999E-2</v>
      </c>
      <c r="S296" s="17">
        <v>1.7454999999999998E-2</v>
      </c>
      <c r="T296" s="17">
        <v>6.2589999999999998E-3</v>
      </c>
      <c r="U296" s="17">
        <v>0.35858499999999999</v>
      </c>
      <c r="V296" s="17">
        <v>774.5</v>
      </c>
      <c r="W296" s="17">
        <v>5.6541000000000001E-2</v>
      </c>
      <c r="X296" s="17">
        <v>2981</v>
      </c>
      <c r="Y296" s="17">
        <v>0</v>
      </c>
      <c r="Z296" s="17">
        <v>0</v>
      </c>
      <c r="AA296" s="17">
        <v>0.55166899999999996</v>
      </c>
      <c r="AB296" s="17">
        <v>4.0626299999999997E-2</v>
      </c>
      <c r="AC296" s="17">
        <v>1.14501E-2</v>
      </c>
      <c r="AD296" s="17">
        <v>0.25</v>
      </c>
      <c r="AE296" s="17">
        <v>2047.3</v>
      </c>
    </row>
    <row r="297" spans="1:31">
      <c r="A297" s="17">
        <v>284</v>
      </c>
      <c r="B297" s="19">
        <v>0.15923611111111111</v>
      </c>
      <c r="C297" s="17">
        <v>155.4</v>
      </c>
      <c r="D297" s="17">
        <v>0</v>
      </c>
      <c r="E297" s="17">
        <v>0</v>
      </c>
      <c r="F297" s="17">
        <v>0</v>
      </c>
      <c r="G297" s="17">
        <v>0.38821800000000001</v>
      </c>
      <c r="H297" s="17">
        <v>1.0685E-2</v>
      </c>
      <c r="I297" s="17">
        <v>1.7084999999999999E-2</v>
      </c>
      <c r="J297" s="17">
        <v>6.4000000000000003E-3</v>
      </c>
      <c r="K297" s="17">
        <v>0.37459999999999999</v>
      </c>
      <c r="L297" s="17">
        <v>1084.5</v>
      </c>
      <c r="M297" s="17">
        <v>0.59756100000000001</v>
      </c>
      <c r="N297" s="17">
        <v>1795</v>
      </c>
      <c r="O297" s="17">
        <v>0</v>
      </c>
      <c r="P297" s="17">
        <v>0</v>
      </c>
      <c r="Q297" s="17">
        <v>0.45860800000000002</v>
      </c>
      <c r="R297" s="17">
        <v>8.3219999999999995E-3</v>
      </c>
      <c r="S297" s="17">
        <v>1.5311E-2</v>
      </c>
      <c r="T297" s="17">
        <v>6.9890000000000004E-3</v>
      </c>
      <c r="U297" s="17">
        <v>0.45648300000000003</v>
      </c>
      <c r="V297" s="17">
        <v>954.8</v>
      </c>
      <c r="W297" s="17">
        <v>0.59756100000000001</v>
      </c>
      <c r="X297" s="17">
        <v>3265</v>
      </c>
      <c r="Y297" s="17">
        <v>0</v>
      </c>
      <c r="Z297" s="17">
        <v>0</v>
      </c>
      <c r="AA297" s="17">
        <v>0.70228199999999996</v>
      </c>
      <c r="AB297" s="17">
        <v>5.9257400000000002E-2</v>
      </c>
      <c r="AC297" s="17">
        <v>8.7358499999999999E-3</v>
      </c>
      <c r="AD297" s="17">
        <v>0.25</v>
      </c>
      <c r="AE297" s="17">
        <v>765.9</v>
      </c>
    </row>
    <row r="298" spans="1:31">
      <c r="A298" s="17">
        <v>285</v>
      </c>
      <c r="B298" s="19">
        <v>0.15929398148148147</v>
      </c>
      <c r="C298" s="17">
        <v>154.6</v>
      </c>
      <c r="D298" s="17">
        <v>0</v>
      </c>
      <c r="E298" s="17">
        <v>0</v>
      </c>
      <c r="F298" s="17">
        <v>0</v>
      </c>
      <c r="G298" s="17">
        <v>0.47027600000000003</v>
      </c>
      <c r="H298" s="17">
        <v>1.0982E-2</v>
      </c>
      <c r="I298" s="17">
        <v>1.6947E-2</v>
      </c>
      <c r="J298" s="17">
        <v>5.9649999999999998E-3</v>
      </c>
      <c r="K298" s="17">
        <v>0.35197600000000001</v>
      </c>
      <c r="L298" s="17">
        <v>307.39999999999998</v>
      </c>
      <c r="M298" s="17">
        <v>2.4390000000000002E-3</v>
      </c>
      <c r="N298" s="17">
        <v>1555</v>
      </c>
      <c r="O298" s="17">
        <v>0</v>
      </c>
      <c r="P298" s="17">
        <v>0</v>
      </c>
      <c r="Q298" s="17">
        <v>0.41531000000000001</v>
      </c>
      <c r="R298" s="17">
        <v>1.1708E-2</v>
      </c>
      <c r="S298" s="17">
        <v>1.5931000000000001E-2</v>
      </c>
      <c r="T298" s="17">
        <v>4.2230000000000002E-3</v>
      </c>
      <c r="U298" s="17">
        <v>0.26506099999999999</v>
      </c>
      <c r="V298" s="17">
        <v>445.2</v>
      </c>
      <c r="W298" s="17">
        <v>0.41946800000000001</v>
      </c>
      <c r="X298" s="17">
        <v>0</v>
      </c>
      <c r="Y298" s="17">
        <v>0</v>
      </c>
      <c r="Z298" s="17">
        <v>0</v>
      </c>
      <c r="AA298" s="17">
        <v>0.40778700000000001</v>
      </c>
      <c r="AB298" s="17">
        <v>1.52284E-2</v>
      </c>
      <c r="AC298" s="17">
        <v>1.1772599999999999E-2</v>
      </c>
      <c r="AD298" s="17">
        <v>0.25</v>
      </c>
      <c r="AE298" s="17">
        <v>2702</v>
      </c>
    </row>
    <row r="299" spans="1:31">
      <c r="A299" s="17">
        <v>286</v>
      </c>
      <c r="B299" s="19">
        <v>0.15935185185185186</v>
      </c>
      <c r="C299" s="17">
        <v>154.30000000000001</v>
      </c>
      <c r="D299" s="17">
        <v>0</v>
      </c>
      <c r="E299" s="17">
        <v>0</v>
      </c>
      <c r="F299" s="17">
        <v>0</v>
      </c>
      <c r="G299" s="17">
        <v>0.426624</v>
      </c>
      <c r="H299" s="17">
        <v>1.1436E-2</v>
      </c>
      <c r="I299" s="17">
        <v>1.6945999999999999E-2</v>
      </c>
      <c r="J299" s="17">
        <v>5.5110000000000003E-3</v>
      </c>
      <c r="K299" s="17">
        <v>0.325185</v>
      </c>
      <c r="L299" s="17">
        <v>676.2</v>
      </c>
      <c r="M299" s="17">
        <v>0.59756100000000001</v>
      </c>
      <c r="N299" s="17">
        <v>2094</v>
      </c>
      <c r="O299" s="17">
        <v>0</v>
      </c>
      <c r="P299" s="17">
        <v>0</v>
      </c>
      <c r="Q299" s="17">
        <v>0.52825699999999998</v>
      </c>
      <c r="R299" s="17">
        <v>9.6209999999999993E-3</v>
      </c>
      <c r="S299" s="17">
        <v>1.6386999999999999E-2</v>
      </c>
      <c r="T299" s="17">
        <v>6.7660000000000003E-3</v>
      </c>
      <c r="U299" s="17">
        <v>0.41290199999999999</v>
      </c>
      <c r="V299" s="17">
        <v>800.8</v>
      </c>
      <c r="W299" s="17">
        <v>0.59756100000000001</v>
      </c>
      <c r="X299" s="17">
        <v>1679</v>
      </c>
      <c r="Y299" s="17">
        <v>0</v>
      </c>
      <c r="Z299" s="17">
        <v>0</v>
      </c>
      <c r="AA299" s="17">
        <v>0.63523399999999997</v>
      </c>
      <c r="AB299" s="17">
        <v>4.3811999999999997E-2</v>
      </c>
      <c r="AC299" s="17">
        <v>9.9169800000000006E-3</v>
      </c>
      <c r="AD299" s="17">
        <v>0.25</v>
      </c>
      <c r="AE299" s="17">
        <v>1228.3</v>
      </c>
    </row>
    <row r="300" spans="1:31">
      <c r="A300" s="17">
        <v>287</v>
      </c>
      <c r="B300" s="19">
        <v>0.15940972222222222</v>
      </c>
      <c r="C300" s="17">
        <v>152.80000000000001</v>
      </c>
      <c r="D300" s="17">
        <v>0</v>
      </c>
      <c r="E300" s="17">
        <v>0</v>
      </c>
      <c r="F300" s="17">
        <v>0</v>
      </c>
      <c r="G300" s="17">
        <v>0.63568499999999994</v>
      </c>
      <c r="H300" s="17">
        <v>9.9690000000000004E-3</v>
      </c>
      <c r="I300" s="17">
        <v>1.9068999999999999E-2</v>
      </c>
      <c r="J300" s="17">
        <v>9.1000000000000004E-3</v>
      </c>
      <c r="K300" s="17">
        <v>0.47723300000000002</v>
      </c>
      <c r="L300" s="17">
        <v>594.20000000000005</v>
      </c>
      <c r="M300" s="17">
        <v>2.4390000000000002E-3</v>
      </c>
      <c r="N300" s="17">
        <v>999</v>
      </c>
      <c r="O300" s="17">
        <v>0</v>
      </c>
      <c r="P300" s="17">
        <v>0</v>
      </c>
      <c r="Q300" s="17">
        <v>0.44728699999999999</v>
      </c>
      <c r="R300" s="17">
        <v>1.0965000000000001E-2</v>
      </c>
      <c r="S300" s="17">
        <v>1.7028000000000001E-2</v>
      </c>
      <c r="T300" s="17">
        <v>6.0629999999999998E-3</v>
      </c>
      <c r="U300" s="17">
        <v>0.35605799999999999</v>
      </c>
      <c r="V300" s="17">
        <v>599.20000000000005</v>
      </c>
      <c r="W300" s="17">
        <v>0.59756100000000001</v>
      </c>
      <c r="X300" s="17">
        <v>1974</v>
      </c>
      <c r="Y300" s="17">
        <v>0</v>
      </c>
      <c r="Z300" s="17">
        <v>0</v>
      </c>
      <c r="AA300" s="17">
        <v>0.54778199999999999</v>
      </c>
      <c r="AB300" s="17">
        <v>1.8845799999999999E-2</v>
      </c>
      <c r="AC300" s="17">
        <v>1.10793E-2</v>
      </c>
      <c r="AD300" s="17">
        <v>0.25</v>
      </c>
      <c r="AE300" s="17">
        <v>1397.9</v>
      </c>
    </row>
    <row r="301" spans="1:31">
      <c r="A301" s="17">
        <v>288</v>
      </c>
      <c r="B301" s="19">
        <v>0.15946759259259261</v>
      </c>
      <c r="C301" s="17">
        <v>151.5</v>
      </c>
      <c r="D301" s="17">
        <v>0</v>
      </c>
      <c r="E301" s="17">
        <v>0</v>
      </c>
      <c r="F301" s="17">
        <v>0</v>
      </c>
      <c r="G301" s="17">
        <v>0.588866</v>
      </c>
      <c r="H301" s="17">
        <v>1.022E-2</v>
      </c>
      <c r="I301" s="17">
        <v>1.8346000000000001E-2</v>
      </c>
      <c r="J301" s="17">
        <v>8.1259999999999995E-3</v>
      </c>
      <c r="K301" s="17">
        <v>0.44294699999999998</v>
      </c>
      <c r="L301" s="17">
        <v>525.29999999999995</v>
      </c>
      <c r="M301" s="17">
        <v>0.40971099999999999</v>
      </c>
      <c r="N301" s="17">
        <v>2187</v>
      </c>
      <c r="O301" s="17">
        <v>0</v>
      </c>
      <c r="P301" s="17">
        <v>0</v>
      </c>
      <c r="Q301" s="17">
        <v>0.38335999999999998</v>
      </c>
      <c r="R301" s="17">
        <v>7.4580000000000002E-3</v>
      </c>
      <c r="S301" s="17">
        <v>1.562E-2</v>
      </c>
      <c r="T301" s="17">
        <v>8.1620000000000009E-3</v>
      </c>
      <c r="U301" s="17">
        <v>0.52254800000000001</v>
      </c>
      <c r="V301" s="17">
        <v>827.1</v>
      </c>
      <c r="W301" s="17">
        <v>2.7983000000000001E-2</v>
      </c>
      <c r="X301" s="17">
        <v>1874</v>
      </c>
      <c r="Y301" s="17">
        <v>0</v>
      </c>
      <c r="Z301" s="17">
        <v>0</v>
      </c>
      <c r="AA301" s="17">
        <v>0.803921</v>
      </c>
      <c r="AB301" s="17">
        <v>3.5840999999999998E-2</v>
      </c>
      <c r="AC301" s="17">
        <v>7.7504599999999998E-3</v>
      </c>
      <c r="AD301" s="17">
        <v>0.25</v>
      </c>
      <c r="AE301" s="17">
        <v>1581.2</v>
      </c>
    </row>
    <row r="302" spans="1:31">
      <c r="A302" s="17">
        <v>289</v>
      </c>
      <c r="B302" s="19">
        <v>0.15951388888888887</v>
      </c>
      <c r="C302" s="17">
        <v>151.30000000000001</v>
      </c>
      <c r="D302" s="17">
        <v>0</v>
      </c>
      <c r="E302" s="17">
        <v>0</v>
      </c>
      <c r="F302" s="17">
        <v>0</v>
      </c>
      <c r="G302" s="17">
        <v>0.58459300000000003</v>
      </c>
      <c r="H302" s="17">
        <v>1.174E-2</v>
      </c>
      <c r="I302" s="17">
        <v>2.0833000000000001E-2</v>
      </c>
      <c r="J302" s="17">
        <v>9.0930000000000004E-3</v>
      </c>
      <c r="K302" s="17">
        <v>0.43647200000000003</v>
      </c>
      <c r="L302" s="17">
        <v>453.3</v>
      </c>
      <c r="M302" s="17">
        <v>0.29662899999999998</v>
      </c>
      <c r="N302" s="17">
        <v>1272</v>
      </c>
      <c r="O302" s="17">
        <v>0</v>
      </c>
      <c r="P302" s="17">
        <v>0</v>
      </c>
      <c r="Q302" s="17">
        <v>0.39282400000000001</v>
      </c>
      <c r="R302" s="17">
        <v>9.7160000000000007E-3</v>
      </c>
      <c r="S302" s="17">
        <v>1.7253999999999999E-2</v>
      </c>
      <c r="T302" s="17">
        <v>7.5380000000000004E-3</v>
      </c>
      <c r="U302" s="17">
        <v>0.43689600000000001</v>
      </c>
      <c r="V302" s="17">
        <v>694.4</v>
      </c>
      <c r="W302" s="17">
        <v>2.4390000000000002E-3</v>
      </c>
      <c r="X302" s="17">
        <v>1465</v>
      </c>
      <c r="Y302" s="17">
        <v>0</v>
      </c>
      <c r="Z302" s="17">
        <v>0</v>
      </c>
      <c r="AA302" s="17">
        <v>0.67214799999999997</v>
      </c>
      <c r="AB302" s="17">
        <v>1.8317699999999999E-2</v>
      </c>
      <c r="AC302" s="17">
        <v>9.8540699999999995E-3</v>
      </c>
      <c r="AD302" s="17">
        <v>0.25</v>
      </c>
      <c r="AE302" s="17">
        <v>1832.3</v>
      </c>
    </row>
    <row r="303" spans="1:31">
      <c r="A303" s="17">
        <v>290</v>
      </c>
      <c r="B303" s="19">
        <v>0.15957175925925926</v>
      </c>
      <c r="C303" s="17">
        <v>149.9</v>
      </c>
      <c r="D303" s="17">
        <v>0</v>
      </c>
      <c r="E303" s="17">
        <v>0</v>
      </c>
      <c r="F303" s="17">
        <v>0</v>
      </c>
      <c r="G303" s="17">
        <v>0.33937099999999998</v>
      </c>
      <c r="H303" s="17">
        <v>8.7980000000000003E-3</v>
      </c>
      <c r="I303" s="17">
        <v>1.7259E-2</v>
      </c>
      <c r="J303" s="17">
        <v>8.4609999999999998E-3</v>
      </c>
      <c r="K303" s="17">
        <v>0.49021700000000001</v>
      </c>
      <c r="L303" s="17">
        <v>1010.6</v>
      </c>
      <c r="M303" s="17">
        <v>2.4390000000000002E-3</v>
      </c>
      <c r="N303" s="17">
        <v>971</v>
      </c>
      <c r="O303" s="17">
        <v>0</v>
      </c>
      <c r="P303" s="17">
        <v>0</v>
      </c>
      <c r="Q303" s="17">
        <v>0.48656899999999997</v>
      </c>
      <c r="R303" s="17">
        <v>9.2540000000000001E-3</v>
      </c>
      <c r="S303" s="17">
        <v>1.6413000000000001E-2</v>
      </c>
      <c r="T303" s="17">
        <v>7.1590000000000004E-3</v>
      </c>
      <c r="U303" s="17">
        <v>0.43618000000000001</v>
      </c>
      <c r="V303" s="17">
        <v>586</v>
      </c>
      <c r="W303" s="17">
        <v>0.59756100000000001</v>
      </c>
      <c r="X303" s="17">
        <v>3304</v>
      </c>
      <c r="Y303" s="17">
        <v>0</v>
      </c>
      <c r="Z303" s="17">
        <v>0</v>
      </c>
      <c r="AA303" s="17">
        <v>0.67104600000000003</v>
      </c>
      <c r="AB303" s="17">
        <v>3.0773600000000002E-2</v>
      </c>
      <c r="AC303" s="17">
        <v>9.4743699999999993E-3</v>
      </c>
      <c r="AD303" s="17">
        <v>0.25</v>
      </c>
      <c r="AE303" s="17">
        <v>821.9</v>
      </c>
    </row>
    <row r="304" spans="1:31">
      <c r="A304" s="17">
        <v>291</v>
      </c>
      <c r="B304" s="19">
        <v>0.15962962962962965</v>
      </c>
      <c r="C304" s="17">
        <v>148.80000000000001</v>
      </c>
      <c r="D304" s="17">
        <v>0</v>
      </c>
      <c r="E304" s="17">
        <v>0</v>
      </c>
      <c r="F304" s="17">
        <v>0</v>
      </c>
      <c r="G304" s="17">
        <v>0.210925</v>
      </c>
      <c r="H304" s="17">
        <v>9.4610000000000007E-3</v>
      </c>
      <c r="I304" s="17">
        <v>1.5866999999999999E-2</v>
      </c>
      <c r="J304" s="17">
        <v>6.4060000000000002E-3</v>
      </c>
      <c r="K304" s="17">
        <v>0.40373199999999998</v>
      </c>
      <c r="L304" s="17">
        <v>1195.9000000000001</v>
      </c>
      <c r="M304" s="17">
        <v>2.4390000000000002E-3</v>
      </c>
      <c r="N304" s="17">
        <v>0</v>
      </c>
      <c r="O304" s="17">
        <v>0</v>
      </c>
      <c r="P304" s="17">
        <v>0</v>
      </c>
      <c r="Q304" s="17">
        <v>0.32892700000000002</v>
      </c>
      <c r="R304" s="17">
        <v>8.7679999999999998E-3</v>
      </c>
      <c r="S304" s="17">
        <v>1.5962E-2</v>
      </c>
      <c r="T304" s="17">
        <v>7.1929999999999997E-3</v>
      </c>
      <c r="U304" s="17">
        <v>0.450658</v>
      </c>
      <c r="V304" s="17">
        <v>702.5</v>
      </c>
      <c r="W304" s="17">
        <v>2.4390000000000002E-3</v>
      </c>
      <c r="X304" s="17">
        <v>1247</v>
      </c>
      <c r="Y304" s="17">
        <v>0</v>
      </c>
      <c r="Z304" s="17">
        <v>0</v>
      </c>
    </row>
    <row r="305" spans="1:31">
      <c r="A305" s="17">
        <v>292</v>
      </c>
      <c r="B305" s="19">
        <v>0.15968750000000001</v>
      </c>
      <c r="C305" s="17">
        <v>148.1</v>
      </c>
      <c r="D305" s="17">
        <v>0</v>
      </c>
      <c r="E305" s="17">
        <v>0</v>
      </c>
      <c r="F305" s="17">
        <v>0</v>
      </c>
      <c r="G305" s="17">
        <v>0.22672900000000001</v>
      </c>
      <c r="H305" s="17">
        <v>9.8099999999999993E-3</v>
      </c>
      <c r="I305" s="17">
        <v>1.5754000000000001E-2</v>
      </c>
      <c r="J305" s="17">
        <v>5.9449999999999998E-3</v>
      </c>
      <c r="K305" s="17">
        <v>0.37733499999999998</v>
      </c>
      <c r="L305" s="17">
        <v>1195.9000000000001</v>
      </c>
      <c r="M305" s="17">
        <v>2.4390000000000002E-3</v>
      </c>
      <c r="N305" s="17">
        <v>2407</v>
      </c>
      <c r="O305" s="17">
        <v>0</v>
      </c>
      <c r="P305" s="17">
        <v>0</v>
      </c>
      <c r="Q305" s="17">
        <v>0.47065299999999999</v>
      </c>
      <c r="R305" s="17">
        <v>7.7250000000000001E-3</v>
      </c>
      <c r="S305" s="17">
        <v>1.6501999999999999E-2</v>
      </c>
      <c r="T305" s="17">
        <v>8.7770000000000001E-3</v>
      </c>
      <c r="U305" s="17">
        <v>0.53187600000000002</v>
      </c>
      <c r="V305" s="17">
        <v>599.20000000000005</v>
      </c>
      <c r="W305" s="17">
        <v>0.14408000000000001</v>
      </c>
      <c r="X305" s="17">
        <v>2075</v>
      </c>
      <c r="Y305" s="17">
        <v>0</v>
      </c>
      <c r="Z305" s="17">
        <v>0</v>
      </c>
      <c r="AA305" s="17">
        <v>0.81827099999999997</v>
      </c>
      <c r="AB305" s="17">
        <v>8.5213800000000006E-2</v>
      </c>
      <c r="AC305" s="17">
        <v>8.4729100000000002E-3</v>
      </c>
      <c r="AD305" s="17">
        <v>0.25</v>
      </c>
      <c r="AE305" s="17">
        <v>694.5</v>
      </c>
    </row>
    <row r="306" spans="1:31">
      <c r="A306" s="17">
        <v>293</v>
      </c>
      <c r="B306" s="19">
        <v>0.15973379629629628</v>
      </c>
      <c r="C306" s="17">
        <v>146.80000000000001</v>
      </c>
      <c r="D306" s="17">
        <v>0</v>
      </c>
      <c r="E306" s="17">
        <v>0</v>
      </c>
      <c r="F306" s="17">
        <v>0</v>
      </c>
      <c r="G306" s="17">
        <v>0.29561700000000002</v>
      </c>
      <c r="H306" s="17">
        <v>1.2635E-2</v>
      </c>
      <c r="I306" s="17">
        <v>1.6511000000000001E-2</v>
      </c>
      <c r="J306" s="17">
        <v>3.875E-3</v>
      </c>
      <c r="K306" s="17">
        <v>0.23471600000000001</v>
      </c>
      <c r="L306" s="17">
        <v>946.7</v>
      </c>
      <c r="M306" s="17">
        <v>0.59756100000000001</v>
      </c>
      <c r="N306" s="17">
        <v>8189</v>
      </c>
      <c r="O306" s="17">
        <v>0</v>
      </c>
      <c r="P306" s="17">
        <v>0</v>
      </c>
      <c r="Q306" s="17">
        <v>0.44703999999999999</v>
      </c>
      <c r="R306" s="17">
        <v>9.5510000000000005E-3</v>
      </c>
      <c r="S306" s="17">
        <v>1.593E-2</v>
      </c>
      <c r="T306" s="17">
        <v>6.3800000000000003E-3</v>
      </c>
      <c r="U306" s="17">
        <v>0.400478</v>
      </c>
      <c r="V306" s="17">
        <v>737</v>
      </c>
      <c r="W306" s="17">
        <v>2.4390000000000002E-3</v>
      </c>
      <c r="X306" s="17">
        <v>11274</v>
      </c>
      <c r="Y306" s="17">
        <v>0</v>
      </c>
      <c r="Z306" s="17">
        <v>0</v>
      </c>
      <c r="AA306" s="17">
        <v>0.61612</v>
      </c>
      <c r="AB306" s="17">
        <v>0.20055899999999999</v>
      </c>
      <c r="AC306" s="17">
        <v>1.08302E-2</v>
      </c>
      <c r="AD306" s="17">
        <v>0.25</v>
      </c>
      <c r="AE306" s="17">
        <v>877.3</v>
      </c>
    </row>
    <row r="307" spans="1:31">
      <c r="A307" s="17">
        <v>294</v>
      </c>
      <c r="B307" s="19">
        <v>0.15979166666666667</v>
      </c>
      <c r="C307" s="17">
        <v>146.19999999999999</v>
      </c>
      <c r="D307" s="17">
        <v>0</v>
      </c>
      <c r="E307" s="17">
        <v>0</v>
      </c>
      <c r="F307" s="17">
        <v>0</v>
      </c>
      <c r="G307" s="17">
        <v>0.41541800000000001</v>
      </c>
      <c r="H307" s="17">
        <v>7.0060000000000001E-3</v>
      </c>
      <c r="I307" s="17">
        <v>1.5775999999999998E-2</v>
      </c>
      <c r="J307" s="17">
        <v>8.77E-3</v>
      </c>
      <c r="K307" s="17">
        <v>0.55593400000000004</v>
      </c>
      <c r="L307" s="17">
        <v>792.7</v>
      </c>
      <c r="M307" s="17">
        <v>2.4390000000000002E-3</v>
      </c>
      <c r="N307" s="17">
        <v>0</v>
      </c>
      <c r="O307" s="17">
        <v>0</v>
      </c>
      <c r="P307" s="17">
        <v>0</v>
      </c>
      <c r="Q307" s="17">
        <v>0.443689</v>
      </c>
      <c r="R307" s="17">
        <v>9.1400000000000006E-3</v>
      </c>
      <c r="S307" s="17">
        <v>1.5769999999999999E-2</v>
      </c>
      <c r="T307" s="17">
        <v>6.6299999999999996E-3</v>
      </c>
      <c r="U307" s="17">
        <v>0.42040899999999998</v>
      </c>
      <c r="V307" s="17">
        <v>766.4</v>
      </c>
      <c r="W307" s="17">
        <v>0.59756100000000001</v>
      </c>
      <c r="X307" s="17">
        <v>1379</v>
      </c>
      <c r="Y307" s="17">
        <v>0</v>
      </c>
      <c r="Z307" s="17">
        <v>0</v>
      </c>
    </row>
    <row r="308" spans="1:31">
      <c r="A308" s="17">
        <v>295</v>
      </c>
      <c r="B308" s="19">
        <v>0.15984953703703705</v>
      </c>
      <c r="C308" s="17">
        <v>145.19999999999999</v>
      </c>
      <c r="D308" s="17">
        <v>0</v>
      </c>
      <c r="E308" s="17">
        <v>0</v>
      </c>
      <c r="F308" s="17">
        <v>0</v>
      </c>
      <c r="G308" s="17">
        <v>0.62497000000000003</v>
      </c>
      <c r="H308" s="17">
        <v>1.1193E-2</v>
      </c>
      <c r="I308" s="17">
        <v>2.1360000000000001E-2</v>
      </c>
      <c r="J308" s="17">
        <v>1.0167000000000001E-2</v>
      </c>
      <c r="K308" s="17">
        <v>0.47599000000000002</v>
      </c>
      <c r="L308" s="17">
        <v>800.8</v>
      </c>
      <c r="M308" s="17">
        <v>2.4390000000000002E-3</v>
      </c>
      <c r="N308" s="17">
        <v>10024</v>
      </c>
      <c r="O308" s="17">
        <v>0</v>
      </c>
      <c r="P308" s="17">
        <v>0</v>
      </c>
      <c r="Q308" s="17">
        <v>0.33260600000000001</v>
      </c>
      <c r="R308" s="17">
        <v>1.1294E-2</v>
      </c>
      <c r="S308" s="17">
        <v>1.7499000000000001E-2</v>
      </c>
      <c r="T308" s="17">
        <v>6.2049999999999996E-3</v>
      </c>
      <c r="U308" s="17">
        <v>0.354597</v>
      </c>
      <c r="V308" s="17">
        <v>723.8</v>
      </c>
      <c r="W308" s="17">
        <v>0.12642999999999999</v>
      </c>
      <c r="X308" s="17">
        <v>1706</v>
      </c>
      <c r="Y308" s="17">
        <v>0</v>
      </c>
      <c r="Z308" s="17">
        <v>0</v>
      </c>
      <c r="AA308" s="17">
        <v>0.54553399999999996</v>
      </c>
      <c r="AB308" s="17">
        <v>0.206204</v>
      </c>
      <c r="AC308" s="17">
        <v>1.25737E-2</v>
      </c>
      <c r="AD308" s="17">
        <v>0.25</v>
      </c>
      <c r="AE308" s="17">
        <v>1037.2</v>
      </c>
    </row>
    <row r="309" spans="1:31">
      <c r="A309" s="17">
        <v>296</v>
      </c>
      <c r="B309" s="19">
        <v>0.15990740740740741</v>
      </c>
      <c r="C309" s="17">
        <v>143.9</v>
      </c>
      <c r="D309" s="17">
        <v>0</v>
      </c>
      <c r="E309" s="17">
        <v>0</v>
      </c>
      <c r="F309" s="17">
        <v>0</v>
      </c>
      <c r="G309" s="17">
        <v>0.450708</v>
      </c>
      <c r="H309" s="17">
        <v>8.8520000000000005E-3</v>
      </c>
      <c r="I309" s="17">
        <v>1.7552000000000002E-2</v>
      </c>
      <c r="J309" s="17">
        <v>8.6999999999999994E-3</v>
      </c>
      <c r="K309" s="17">
        <v>0.49566700000000002</v>
      </c>
      <c r="L309" s="17">
        <v>856.5</v>
      </c>
      <c r="M309" s="17">
        <v>2.4390000000000002E-3</v>
      </c>
      <c r="N309" s="17">
        <v>0</v>
      </c>
      <c r="O309" s="17">
        <v>0</v>
      </c>
      <c r="P309" s="17">
        <v>0</v>
      </c>
      <c r="Q309" s="17">
        <v>0.61189800000000005</v>
      </c>
      <c r="R309" s="17">
        <v>1.1042E-2</v>
      </c>
      <c r="S309" s="17">
        <v>1.9158999999999999E-2</v>
      </c>
      <c r="T309" s="17">
        <v>8.1169999999999992E-3</v>
      </c>
      <c r="U309" s="17">
        <v>0.42367500000000002</v>
      </c>
      <c r="V309" s="17">
        <v>779.5</v>
      </c>
      <c r="W309" s="17">
        <v>0.31427899999999998</v>
      </c>
      <c r="X309" s="17">
        <v>933</v>
      </c>
      <c r="Y309" s="17">
        <v>0</v>
      </c>
      <c r="Z309" s="17">
        <v>0</v>
      </c>
    </row>
    <row r="310" spans="1:31">
      <c r="A310" s="17">
        <v>297</v>
      </c>
      <c r="B310" s="19">
        <v>0.15996527777777778</v>
      </c>
      <c r="C310" s="17">
        <v>143</v>
      </c>
      <c r="D310" s="17">
        <v>0</v>
      </c>
      <c r="E310" s="17">
        <v>0</v>
      </c>
      <c r="F310" s="17">
        <v>0</v>
      </c>
      <c r="G310" s="17">
        <v>0.60819299999999998</v>
      </c>
      <c r="H310" s="17">
        <v>1.1165E-2</v>
      </c>
      <c r="I310" s="17">
        <v>1.9081000000000001E-2</v>
      </c>
      <c r="J310" s="17">
        <v>7.9159999999999994E-3</v>
      </c>
      <c r="K310" s="17">
        <v>0.41487800000000002</v>
      </c>
      <c r="L310" s="17">
        <v>379.4</v>
      </c>
      <c r="M310" s="17">
        <v>2.4390000000000002E-3</v>
      </c>
      <c r="N310" s="17">
        <v>0</v>
      </c>
      <c r="O310" s="17">
        <v>0</v>
      </c>
      <c r="P310" s="17">
        <v>0</v>
      </c>
      <c r="Q310" s="17">
        <v>0.51090000000000002</v>
      </c>
      <c r="R310" s="17">
        <v>8.9999999999999993E-3</v>
      </c>
      <c r="S310" s="17">
        <v>1.8248E-2</v>
      </c>
      <c r="T310" s="17">
        <v>9.2479999999999993E-3</v>
      </c>
      <c r="U310" s="17">
        <v>0.506795</v>
      </c>
      <c r="V310" s="17">
        <v>843.4</v>
      </c>
      <c r="W310" s="17">
        <v>2.4390000000000002E-3</v>
      </c>
      <c r="X310" s="17">
        <v>2229</v>
      </c>
      <c r="Y310" s="17">
        <v>0</v>
      </c>
      <c r="Z310" s="17">
        <v>0</v>
      </c>
    </row>
    <row r="311" spans="1:31">
      <c r="A311" s="17">
        <v>298</v>
      </c>
      <c r="B311" s="19">
        <v>0.16001157407407407</v>
      </c>
      <c r="C311" s="17">
        <v>142.4</v>
      </c>
      <c r="D311" s="17">
        <v>0</v>
      </c>
      <c r="E311" s="17">
        <v>0</v>
      </c>
      <c r="F311" s="17">
        <v>0</v>
      </c>
      <c r="G311" s="17">
        <v>0.35055599999999998</v>
      </c>
      <c r="H311" s="17">
        <v>1.0583E-2</v>
      </c>
      <c r="I311" s="17">
        <v>1.6545000000000001E-2</v>
      </c>
      <c r="J311" s="17">
        <v>5.9620000000000003E-3</v>
      </c>
      <c r="K311" s="17">
        <v>0.36035299999999998</v>
      </c>
      <c r="L311" s="17">
        <v>718.8</v>
      </c>
      <c r="M311" s="17">
        <v>0.56900200000000001</v>
      </c>
      <c r="N311" s="17">
        <v>0</v>
      </c>
      <c r="O311" s="17">
        <v>0</v>
      </c>
      <c r="P311" s="17">
        <v>0</v>
      </c>
      <c r="Q311" s="17">
        <v>0.53020400000000001</v>
      </c>
      <c r="R311" s="17">
        <v>9.1660000000000005E-3</v>
      </c>
      <c r="S311" s="17">
        <v>1.7977E-2</v>
      </c>
      <c r="T311" s="17">
        <v>8.8100000000000001E-3</v>
      </c>
      <c r="U311" s="17">
        <v>0.49010300000000001</v>
      </c>
      <c r="V311" s="17">
        <v>891</v>
      </c>
      <c r="W311" s="17">
        <v>8.9978000000000002E-2</v>
      </c>
      <c r="X311" s="17">
        <v>2168</v>
      </c>
      <c r="Y311" s="17">
        <v>0</v>
      </c>
      <c r="Z311" s="17">
        <v>0</v>
      </c>
    </row>
    <row r="312" spans="1:31">
      <c r="A312" s="17">
        <v>299</v>
      </c>
      <c r="B312" s="19">
        <v>0.16006944444444446</v>
      </c>
      <c r="C312" s="17">
        <v>141.1</v>
      </c>
      <c r="D312" s="17">
        <v>0</v>
      </c>
      <c r="E312" s="17">
        <v>0</v>
      </c>
      <c r="F312" s="17">
        <v>0</v>
      </c>
      <c r="G312" s="17">
        <v>0.62147300000000005</v>
      </c>
      <c r="H312" s="17">
        <v>1.1390000000000001E-2</v>
      </c>
      <c r="I312" s="17">
        <v>2.0913000000000001E-2</v>
      </c>
      <c r="J312" s="17">
        <v>9.5219999999999992E-3</v>
      </c>
      <c r="K312" s="17">
        <v>0.45532899999999998</v>
      </c>
      <c r="L312" s="17">
        <v>204.1</v>
      </c>
      <c r="M312" s="17">
        <v>2.4390000000000002E-3</v>
      </c>
      <c r="N312" s="17">
        <v>616</v>
      </c>
      <c r="O312" s="17">
        <v>0</v>
      </c>
      <c r="P312" s="17">
        <v>0</v>
      </c>
      <c r="Q312" s="17">
        <v>0.41383599999999998</v>
      </c>
      <c r="R312" s="17">
        <v>1.1299999999999999E-2</v>
      </c>
      <c r="S312" s="17">
        <v>1.7321E-2</v>
      </c>
      <c r="T312" s="17">
        <v>6.0210000000000003E-3</v>
      </c>
      <c r="U312" s="17">
        <v>0.34761399999999998</v>
      </c>
      <c r="V312" s="17">
        <v>843.4</v>
      </c>
      <c r="W312" s="17">
        <v>0.59756100000000001</v>
      </c>
      <c r="X312" s="17">
        <v>0</v>
      </c>
      <c r="Y312" s="17">
        <v>0</v>
      </c>
      <c r="Z312" s="17">
        <v>0</v>
      </c>
      <c r="AA312" s="17">
        <v>0.53479200000000005</v>
      </c>
      <c r="AB312" s="17">
        <v>4.0539900000000004E-3</v>
      </c>
      <c r="AC312" s="17">
        <v>1.1324300000000001E-2</v>
      </c>
      <c r="AD312" s="17">
        <v>0.25</v>
      </c>
      <c r="AE312" s="17">
        <v>4070.1</v>
      </c>
    </row>
    <row r="313" spans="1:31">
      <c r="A313" s="17">
        <v>300</v>
      </c>
      <c r="B313" s="19">
        <v>0.16012731481481482</v>
      </c>
      <c r="C313" s="17">
        <v>140.4</v>
      </c>
      <c r="D313" s="17">
        <v>0</v>
      </c>
      <c r="E313" s="17">
        <v>0</v>
      </c>
      <c r="F313" s="17">
        <v>0</v>
      </c>
      <c r="G313" s="17">
        <v>0.48488399999999998</v>
      </c>
      <c r="H313" s="17">
        <v>1.0418999999999999E-2</v>
      </c>
      <c r="I313" s="17">
        <v>1.8442E-2</v>
      </c>
      <c r="J313" s="17">
        <v>8.0230000000000006E-3</v>
      </c>
      <c r="K313" s="17">
        <v>0.435054</v>
      </c>
      <c r="L313" s="17">
        <v>272.89999999999998</v>
      </c>
      <c r="M313" s="17">
        <v>2.4390000000000002E-3</v>
      </c>
      <c r="N313" s="17">
        <v>1428</v>
      </c>
      <c r="O313" s="17">
        <v>0</v>
      </c>
      <c r="P313" s="17">
        <v>0</v>
      </c>
      <c r="Q313" s="17">
        <v>0.27694000000000002</v>
      </c>
      <c r="R313" s="17">
        <v>9.4669999999999997E-3</v>
      </c>
      <c r="S313" s="17">
        <v>1.6472000000000001E-2</v>
      </c>
      <c r="T313" s="17">
        <v>7.0049999999999999E-3</v>
      </c>
      <c r="U313" s="17">
        <v>0.42525000000000002</v>
      </c>
      <c r="V313" s="17">
        <v>1195.9000000000001</v>
      </c>
      <c r="W313" s="17">
        <v>2.4390000000000002E-3</v>
      </c>
      <c r="X313" s="17">
        <v>7037</v>
      </c>
      <c r="Y313" s="17">
        <v>0</v>
      </c>
      <c r="Z313" s="17">
        <v>0</v>
      </c>
      <c r="AA313" s="17">
        <v>0.65423100000000001</v>
      </c>
      <c r="AB313" s="17">
        <v>1.24557E-2</v>
      </c>
      <c r="AC313" s="17">
        <v>9.5546799999999994E-3</v>
      </c>
      <c r="AD313" s="17">
        <v>0.25</v>
      </c>
      <c r="AE313" s="17">
        <v>3042.9</v>
      </c>
    </row>
    <row r="314" spans="1:31">
      <c r="A314" s="17">
        <v>301</v>
      </c>
      <c r="B314" s="19">
        <v>0.16018518518518518</v>
      </c>
      <c r="C314" s="17">
        <v>139.1</v>
      </c>
      <c r="D314" s="17">
        <v>0</v>
      </c>
      <c r="E314" s="17">
        <v>0</v>
      </c>
      <c r="F314" s="17">
        <v>0</v>
      </c>
      <c r="G314" s="17">
        <v>0.59836699999999998</v>
      </c>
      <c r="H314" s="17">
        <v>1.1393E-2</v>
      </c>
      <c r="I314" s="17">
        <v>2.2619E-2</v>
      </c>
      <c r="J314" s="17">
        <v>1.1226E-2</v>
      </c>
      <c r="K314" s="17">
        <v>0.49630299999999999</v>
      </c>
      <c r="L314" s="17">
        <v>1140.2</v>
      </c>
      <c r="M314" s="17">
        <v>0.13920199999999999</v>
      </c>
      <c r="N314" s="17">
        <v>4081</v>
      </c>
      <c r="O314" s="17">
        <v>0</v>
      </c>
      <c r="P314" s="17">
        <v>0</v>
      </c>
      <c r="Q314" s="17">
        <v>0.40615800000000002</v>
      </c>
      <c r="R314" s="17">
        <v>1.2602E-2</v>
      </c>
      <c r="S314" s="17">
        <v>2.0527E-2</v>
      </c>
      <c r="T314" s="17">
        <v>7.9249999999999998E-3</v>
      </c>
      <c r="U314" s="17">
        <v>0.38607599999999997</v>
      </c>
      <c r="V314" s="17">
        <v>384.4</v>
      </c>
      <c r="W314" s="17">
        <v>0.23161899999999999</v>
      </c>
      <c r="X314" s="17">
        <v>829</v>
      </c>
      <c r="Y314" s="17">
        <v>0</v>
      </c>
      <c r="Z314" s="17">
        <v>0</v>
      </c>
      <c r="AA314" s="17">
        <v>0.59396400000000005</v>
      </c>
      <c r="AB314" s="17">
        <v>0.130855</v>
      </c>
      <c r="AC314" s="17">
        <v>1.3639200000000001E-2</v>
      </c>
      <c r="AD314" s="17">
        <v>0.25</v>
      </c>
      <c r="AE314" s="17">
        <v>728.4</v>
      </c>
    </row>
    <row r="315" spans="1:31">
      <c r="A315" s="17">
        <v>302</v>
      </c>
      <c r="B315" s="19">
        <v>0.16024305555555554</v>
      </c>
      <c r="C315" s="17">
        <v>138.19999999999999</v>
      </c>
      <c r="D315" s="17">
        <v>0</v>
      </c>
      <c r="E315" s="17">
        <v>0</v>
      </c>
      <c r="F315" s="17">
        <v>0</v>
      </c>
      <c r="G315" s="17">
        <v>0.45747599999999999</v>
      </c>
      <c r="H315" s="17">
        <v>1.2628E-2</v>
      </c>
      <c r="I315" s="17">
        <v>2.1107999999999998E-2</v>
      </c>
      <c r="J315" s="17">
        <v>8.4799999999999997E-3</v>
      </c>
      <c r="K315" s="17">
        <v>0.40173500000000001</v>
      </c>
      <c r="L315" s="17">
        <v>1020.6</v>
      </c>
      <c r="M315" s="17">
        <v>0.31427899999999998</v>
      </c>
      <c r="N315" s="17">
        <v>10456</v>
      </c>
      <c r="O315" s="17">
        <v>0</v>
      </c>
      <c r="P315" s="17">
        <v>0</v>
      </c>
      <c r="Q315" s="17">
        <v>0.39963799999999999</v>
      </c>
      <c r="R315" s="17">
        <v>1.0285000000000001E-2</v>
      </c>
      <c r="S315" s="17">
        <v>1.8685E-2</v>
      </c>
      <c r="T315" s="17">
        <v>8.3999999999999995E-3</v>
      </c>
      <c r="U315" s="17">
        <v>0.44955000000000001</v>
      </c>
      <c r="V315" s="17">
        <v>1156.5</v>
      </c>
      <c r="W315" s="17">
        <v>2.4390000000000002E-3</v>
      </c>
      <c r="X315" s="17">
        <v>822</v>
      </c>
      <c r="Y315" s="17">
        <v>0</v>
      </c>
      <c r="Z315" s="17">
        <v>0</v>
      </c>
      <c r="AA315" s="17">
        <v>0.69161600000000001</v>
      </c>
      <c r="AB315" s="17">
        <v>0.25668299999999999</v>
      </c>
      <c r="AC315" s="17">
        <v>1.2441199999999999E-2</v>
      </c>
      <c r="AD315" s="17">
        <v>0.25</v>
      </c>
      <c r="AE315" s="17">
        <v>813.8</v>
      </c>
    </row>
    <row r="316" spans="1:31">
      <c r="A316" s="17">
        <v>303</v>
      </c>
      <c r="B316" s="19">
        <v>0.16028935185185186</v>
      </c>
      <c r="C316" s="17">
        <v>137.9</v>
      </c>
      <c r="D316" s="17">
        <v>0</v>
      </c>
      <c r="E316" s="17">
        <v>0</v>
      </c>
      <c r="F316" s="17">
        <v>0</v>
      </c>
      <c r="G316" s="17">
        <v>0.521339</v>
      </c>
      <c r="H316" s="17">
        <v>1.2826000000000001E-2</v>
      </c>
      <c r="I316" s="17">
        <v>2.2550000000000001E-2</v>
      </c>
      <c r="J316" s="17">
        <v>9.724E-3</v>
      </c>
      <c r="K316" s="17">
        <v>0.431228</v>
      </c>
      <c r="L316" s="17">
        <v>633.6</v>
      </c>
      <c r="M316" s="17">
        <v>0.452905</v>
      </c>
      <c r="N316" s="17">
        <v>622</v>
      </c>
      <c r="O316" s="17">
        <v>0</v>
      </c>
      <c r="P316" s="17">
        <v>0</v>
      </c>
      <c r="Q316" s="17">
        <v>0.43642500000000001</v>
      </c>
      <c r="R316" s="17">
        <v>1.142E-2</v>
      </c>
      <c r="S316" s="17">
        <v>2.0188999999999999E-2</v>
      </c>
      <c r="T316" s="17">
        <v>8.7690000000000008E-3</v>
      </c>
      <c r="U316" s="17">
        <v>0.43435699999999999</v>
      </c>
      <c r="V316" s="17">
        <v>594.20000000000005</v>
      </c>
      <c r="W316" s="17">
        <v>2.4390000000000002E-3</v>
      </c>
      <c r="X316" s="17">
        <v>1085</v>
      </c>
      <c r="Y316" s="17">
        <v>0</v>
      </c>
      <c r="Z316" s="17">
        <v>0</v>
      </c>
      <c r="AA316" s="17">
        <v>0.668242</v>
      </c>
      <c r="AB316" s="17">
        <v>1.2600699999999999E-2</v>
      </c>
      <c r="AC316" s="17">
        <v>1.15301E-2</v>
      </c>
      <c r="AD316" s="17">
        <v>0.25</v>
      </c>
      <c r="AE316" s="17">
        <v>1310.8</v>
      </c>
    </row>
    <row r="317" spans="1:31">
      <c r="A317" s="17">
        <v>304</v>
      </c>
      <c r="B317" s="19">
        <v>0.16034722222222222</v>
      </c>
      <c r="C317" s="17">
        <v>136.4</v>
      </c>
      <c r="D317" s="17">
        <v>0</v>
      </c>
      <c r="E317" s="17">
        <v>0</v>
      </c>
      <c r="F317" s="17">
        <v>0</v>
      </c>
      <c r="G317" s="17">
        <v>0.37304500000000002</v>
      </c>
      <c r="H317" s="17">
        <v>1.4847000000000001E-2</v>
      </c>
      <c r="I317" s="17">
        <v>2.0056000000000001E-2</v>
      </c>
      <c r="J317" s="17">
        <v>5.2090000000000001E-3</v>
      </c>
      <c r="K317" s="17">
        <v>0.259714</v>
      </c>
      <c r="L317" s="17">
        <v>874.7</v>
      </c>
      <c r="M317" s="17">
        <v>0.404833</v>
      </c>
      <c r="N317" s="17">
        <v>12749</v>
      </c>
      <c r="O317" s="17">
        <v>0</v>
      </c>
      <c r="P317" s="17">
        <v>0</v>
      </c>
      <c r="Q317" s="17">
        <v>0.48413</v>
      </c>
      <c r="R317" s="17">
        <v>1.0829E-2</v>
      </c>
      <c r="S317" s="17">
        <v>1.8869E-2</v>
      </c>
      <c r="T317" s="17">
        <v>8.0400000000000003E-3</v>
      </c>
      <c r="U317" s="17">
        <v>0.426097</v>
      </c>
      <c r="V317" s="17">
        <v>800.8</v>
      </c>
      <c r="W317" s="17">
        <v>0.59756100000000001</v>
      </c>
      <c r="X317" s="17">
        <v>0</v>
      </c>
      <c r="Y317" s="17">
        <v>0</v>
      </c>
      <c r="Z317" s="17">
        <v>0</v>
      </c>
      <c r="AA317" s="17">
        <v>0.65553399999999995</v>
      </c>
      <c r="AB317" s="17">
        <v>0.26517099999999999</v>
      </c>
      <c r="AC317" s="17">
        <v>1.2961200000000001E-2</v>
      </c>
      <c r="AD317" s="17">
        <v>0.25</v>
      </c>
      <c r="AE317" s="17">
        <v>949.5</v>
      </c>
    </row>
    <row r="318" spans="1:31">
      <c r="A318" s="17">
        <v>305</v>
      </c>
      <c r="B318" s="19">
        <v>0.16040509259259259</v>
      </c>
      <c r="C318" s="17">
        <v>135.69999999999999</v>
      </c>
      <c r="D318" s="17">
        <v>0</v>
      </c>
      <c r="E318" s="17">
        <v>0</v>
      </c>
      <c r="F318" s="17">
        <v>0</v>
      </c>
      <c r="G318" s="17">
        <v>0.52887700000000004</v>
      </c>
      <c r="H318" s="17">
        <v>1.1356E-2</v>
      </c>
      <c r="I318" s="17">
        <v>1.9903000000000001E-2</v>
      </c>
      <c r="J318" s="17">
        <v>8.5470000000000008E-3</v>
      </c>
      <c r="K318" s="17">
        <v>0.42943399999999998</v>
      </c>
      <c r="L318" s="17">
        <v>487.7</v>
      </c>
      <c r="M318" s="17">
        <v>2.4390000000000002E-3</v>
      </c>
      <c r="N318" s="17">
        <v>0</v>
      </c>
      <c r="O318" s="17">
        <v>0</v>
      </c>
      <c r="P318" s="17">
        <v>0</v>
      </c>
      <c r="Q318" s="17">
        <v>0.66569</v>
      </c>
      <c r="R318" s="17">
        <v>1.2956000000000001E-2</v>
      </c>
      <c r="S318" s="17">
        <v>2.3175000000000001E-2</v>
      </c>
      <c r="T318" s="17">
        <v>1.0218E-2</v>
      </c>
      <c r="U318" s="17">
        <v>0.44092999999999999</v>
      </c>
      <c r="V318" s="17">
        <v>423.9</v>
      </c>
      <c r="W318" s="17">
        <v>2.4390000000000002E-3</v>
      </c>
      <c r="X318" s="17">
        <v>1243</v>
      </c>
      <c r="Y318" s="17">
        <v>0</v>
      </c>
      <c r="Z318" s="17">
        <v>0</v>
      </c>
    </row>
    <row r="319" spans="1:31">
      <c r="A319" s="17">
        <v>306</v>
      </c>
      <c r="B319" s="19">
        <v>0.16046296296296295</v>
      </c>
      <c r="C319" s="17">
        <v>134.6</v>
      </c>
      <c r="D319" s="17">
        <v>0</v>
      </c>
      <c r="E319" s="17">
        <v>0</v>
      </c>
      <c r="F319" s="17">
        <v>0</v>
      </c>
      <c r="G319" s="17">
        <v>0.46820200000000001</v>
      </c>
      <c r="H319" s="17">
        <v>1.106E-2</v>
      </c>
      <c r="I319" s="17">
        <v>2.0076E-2</v>
      </c>
      <c r="J319" s="17">
        <v>9.0159999999999997E-3</v>
      </c>
      <c r="K319" s="17">
        <v>0.44910699999999998</v>
      </c>
      <c r="L319" s="17">
        <v>774.5</v>
      </c>
      <c r="M319" s="17">
        <v>0.36838100000000001</v>
      </c>
      <c r="N319" s="17">
        <v>2584</v>
      </c>
      <c r="O319" s="17">
        <v>0</v>
      </c>
      <c r="P319" s="17">
        <v>0</v>
      </c>
      <c r="Q319" s="17">
        <v>0.49399100000000001</v>
      </c>
      <c r="R319" s="17">
        <v>1.3235E-2</v>
      </c>
      <c r="S319" s="17">
        <v>2.0656000000000001E-2</v>
      </c>
      <c r="T319" s="17">
        <v>7.4200000000000004E-3</v>
      </c>
      <c r="U319" s="17">
        <v>0.35923500000000003</v>
      </c>
      <c r="V319" s="17">
        <v>514</v>
      </c>
      <c r="W319" s="17">
        <v>0.164745</v>
      </c>
      <c r="X319" s="17">
        <v>916</v>
      </c>
      <c r="Y319" s="17">
        <v>0</v>
      </c>
      <c r="Z319" s="17">
        <v>0</v>
      </c>
      <c r="AA319" s="17">
        <v>0.55266899999999997</v>
      </c>
      <c r="AB319" s="17">
        <v>6.0830700000000001E-2</v>
      </c>
      <c r="AC319" s="17">
        <v>1.3686800000000001E-2</v>
      </c>
      <c r="AD319" s="17">
        <v>0.25</v>
      </c>
      <c r="AE319" s="17">
        <v>1072.4000000000001</v>
      </c>
    </row>
    <row r="320" spans="1:31">
      <c r="A320" s="17">
        <v>307</v>
      </c>
      <c r="B320" s="19">
        <v>0.16052083333333333</v>
      </c>
      <c r="C320" s="17">
        <v>133.69999999999999</v>
      </c>
      <c r="D320" s="17">
        <v>0</v>
      </c>
      <c r="E320" s="17">
        <v>0</v>
      </c>
      <c r="F320" s="17">
        <v>0</v>
      </c>
      <c r="G320" s="17">
        <v>0.45163999999999999</v>
      </c>
      <c r="H320" s="17">
        <v>1.2021E-2</v>
      </c>
      <c r="I320" s="17">
        <v>2.1250000000000002E-2</v>
      </c>
      <c r="J320" s="17">
        <v>9.2289999999999994E-3</v>
      </c>
      <c r="K320" s="17">
        <v>0.43432199999999999</v>
      </c>
      <c r="L320" s="17">
        <v>1028.8</v>
      </c>
      <c r="M320" s="17">
        <v>0.59756100000000001</v>
      </c>
      <c r="N320" s="17">
        <v>0</v>
      </c>
      <c r="O320" s="17">
        <v>0</v>
      </c>
      <c r="P320" s="17">
        <v>0</v>
      </c>
      <c r="Q320" s="17">
        <v>0.32275799999999999</v>
      </c>
      <c r="R320" s="17">
        <v>1.2718E-2</v>
      </c>
      <c r="S320" s="17">
        <v>1.8554000000000001E-2</v>
      </c>
      <c r="T320" s="17">
        <v>5.836E-3</v>
      </c>
      <c r="U320" s="17">
        <v>0.314552</v>
      </c>
      <c r="V320" s="17">
        <v>840.3</v>
      </c>
      <c r="W320" s="17">
        <v>0.28084199999999998</v>
      </c>
      <c r="X320" s="17">
        <v>2331</v>
      </c>
      <c r="Y320" s="17">
        <v>0</v>
      </c>
      <c r="Z320" s="17">
        <v>0</v>
      </c>
    </row>
    <row r="321" spans="1:31">
      <c r="A321" s="17">
        <v>308</v>
      </c>
      <c r="B321" s="19">
        <v>0.16056712962962963</v>
      </c>
      <c r="C321" s="17">
        <v>132.4</v>
      </c>
      <c r="D321" s="17">
        <v>0</v>
      </c>
      <c r="E321" s="17">
        <v>0</v>
      </c>
      <c r="F321" s="17">
        <v>0</v>
      </c>
      <c r="G321" s="17">
        <v>0.57875100000000002</v>
      </c>
      <c r="H321" s="17">
        <v>1.0418999999999999E-2</v>
      </c>
      <c r="I321" s="17">
        <v>1.9963999999999999E-2</v>
      </c>
      <c r="J321" s="17">
        <v>9.5449999999999997E-3</v>
      </c>
      <c r="K321" s="17">
        <v>0.47812399999999999</v>
      </c>
      <c r="L321" s="17">
        <v>766.4</v>
      </c>
      <c r="M321" s="17">
        <v>2.4390000000000002E-3</v>
      </c>
      <c r="N321" s="17">
        <v>3074</v>
      </c>
      <c r="O321" s="17">
        <v>0</v>
      </c>
      <c r="P321" s="17">
        <v>0</v>
      </c>
      <c r="Q321" s="17">
        <v>0.537825</v>
      </c>
      <c r="R321" s="17">
        <v>8.9300000000000004E-3</v>
      </c>
      <c r="S321" s="17">
        <v>2.0286999999999999E-2</v>
      </c>
      <c r="T321" s="17">
        <v>1.1358E-2</v>
      </c>
      <c r="U321" s="17">
        <v>0.55984400000000001</v>
      </c>
      <c r="V321" s="17">
        <v>951.7</v>
      </c>
      <c r="W321" s="17">
        <v>2.4390000000000002E-3</v>
      </c>
      <c r="X321" s="17">
        <v>1002</v>
      </c>
      <c r="Y321" s="17">
        <v>0</v>
      </c>
      <c r="Z321" s="17">
        <v>0</v>
      </c>
      <c r="AA321" s="17">
        <v>0.86129800000000001</v>
      </c>
      <c r="AB321" s="17">
        <v>7.0824600000000001E-2</v>
      </c>
      <c r="AC321" s="17">
        <v>9.7339999999999996E-3</v>
      </c>
      <c r="AD321" s="17">
        <v>0.25</v>
      </c>
      <c r="AE321" s="17">
        <v>1083.8</v>
      </c>
    </row>
    <row r="322" spans="1:31">
      <c r="A322" s="17">
        <v>309</v>
      </c>
      <c r="B322" s="19">
        <v>0.16062499999999999</v>
      </c>
      <c r="C322" s="17">
        <v>131.9</v>
      </c>
      <c r="D322" s="17">
        <v>0</v>
      </c>
      <c r="E322" s="17">
        <v>0</v>
      </c>
      <c r="F322" s="17">
        <v>0</v>
      </c>
      <c r="G322" s="17">
        <v>0.57587299999999997</v>
      </c>
      <c r="H322" s="17">
        <v>1.2599000000000001E-2</v>
      </c>
      <c r="I322" s="17">
        <v>2.1299999999999999E-2</v>
      </c>
      <c r="J322" s="17">
        <v>8.6999999999999994E-3</v>
      </c>
      <c r="K322" s="17">
        <v>0.40847499999999998</v>
      </c>
      <c r="L322" s="17">
        <v>548.5</v>
      </c>
      <c r="M322" s="17">
        <v>0.23161899999999999</v>
      </c>
      <c r="N322" s="17">
        <v>0</v>
      </c>
      <c r="O322" s="17">
        <v>0</v>
      </c>
      <c r="P322" s="17">
        <v>0</v>
      </c>
      <c r="Q322" s="17">
        <v>0.55834099999999998</v>
      </c>
      <c r="R322" s="17">
        <v>1.1676000000000001E-2</v>
      </c>
      <c r="S322" s="17">
        <v>2.0374E-2</v>
      </c>
      <c r="T322" s="17">
        <v>8.6979999999999991E-3</v>
      </c>
      <c r="U322" s="17">
        <v>0.42692400000000003</v>
      </c>
      <c r="V322" s="17">
        <v>440.1</v>
      </c>
      <c r="W322" s="17">
        <v>2.4390000000000002E-3</v>
      </c>
      <c r="X322" s="17">
        <v>2203</v>
      </c>
      <c r="Y322" s="17">
        <v>0</v>
      </c>
      <c r="Z322" s="17">
        <v>0</v>
      </c>
    </row>
    <row r="323" spans="1:31">
      <c r="A323" s="17">
        <v>310</v>
      </c>
      <c r="B323" s="19">
        <v>0.16068287037037035</v>
      </c>
      <c r="C323" s="17">
        <v>130.19999999999999</v>
      </c>
      <c r="D323" s="17">
        <v>0</v>
      </c>
      <c r="E323" s="17">
        <v>0</v>
      </c>
      <c r="F323" s="17">
        <v>0</v>
      </c>
      <c r="G323" s="17">
        <v>0.52693000000000001</v>
      </c>
      <c r="H323" s="17">
        <v>1.3349E-2</v>
      </c>
      <c r="I323" s="17">
        <v>2.0740000000000001E-2</v>
      </c>
      <c r="J323" s="17">
        <v>7.391E-3</v>
      </c>
      <c r="K323" s="17">
        <v>0.35636099999999998</v>
      </c>
      <c r="L323" s="17">
        <v>294.2</v>
      </c>
      <c r="M323" s="17">
        <v>2.4390000000000002E-3</v>
      </c>
      <c r="N323" s="17">
        <v>3315</v>
      </c>
      <c r="O323" s="17">
        <v>0</v>
      </c>
      <c r="P323" s="17">
        <v>0</v>
      </c>
      <c r="Q323" s="17">
        <v>0.48526599999999998</v>
      </c>
      <c r="R323" s="17">
        <v>1.3239000000000001E-2</v>
      </c>
      <c r="S323" s="17">
        <v>1.9872000000000001E-2</v>
      </c>
      <c r="T323" s="17">
        <v>6.633E-3</v>
      </c>
      <c r="U323" s="17">
        <v>0.33376499999999998</v>
      </c>
      <c r="V323" s="17">
        <v>423.9</v>
      </c>
      <c r="W323" s="17">
        <v>2.4390000000000002E-3</v>
      </c>
      <c r="X323" s="17">
        <v>2076</v>
      </c>
      <c r="Y323" s="17">
        <v>0</v>
      </c>
      <c r="Z323" s="17">
        <v>0</v>
      </c>
      <c r="AA323" s="17">
        <v>0.51348499999999997</v>
      </c>
      <c r="AB323" s="17">
        <v>3.0594300000000001E-2</v>
      </c>
      <c r="AC323" s="17">
        <v>1.3442300000000001E-2</v>
      </c>
      <c r="AD323" s="17">
        <v>0.25</v>
      </c>
      <c r="AE323" s="17">
        <v>2822.8</v>
      </c>
    </row>
    <row r="324" spans="1:31">
      <c r="A324" s="17">
        <v>311</v>
      </c>
      <c r="B324" s="19">
        <v>0.16074074074074074</v>
      </c>
      <c r="C324" s="17">
        <v>130.4</v>
      </c>
      <c r="D324" s="17">
        <v>0</v>
      </c>
      <c r="E324" s="17">
        <v>0</v>
      </c>
      <c r="F324" s="17">
        <v>0</v>
      </c>
      <c r="G324" s="17">
        <v>0.50966699999999998</v>
      </c>
      <c r="H324" s="17">
        <v>1.3879000000000001E-2</v>
      </c>
      <c r="I324" s="17">
        <v>2.0395E-2</v>
      </c>
      <c r="J324" s="17">
        <v>6.5160000000000001E-3</v>
      </c>
      <c r="K324" s="17">
        <v>0.31947399999999998</v>
      </c>
      <c r="L324" s="17">
        <v>453.3</v>
      </c>
      <c r="M324" s="17">
        <v>0.59756100000000001</v>
      </c>
      <c r="N324" s="17">
        <v>0</v>
      </c>
      <c r="O324" s="17">
        <v>0</v>
      </c>
      <c r="P324" s="17">
        <v>0</v>
      </c>
      <c r="Q324" s="17">
        <v>0.63481299999999996</v>
      </c>
      <c r="R324" s="17">
        <v>1.043E-2</v>
      </c>
      <c r="S324" s="17">
        <v>2.0139000000000001E-2</v>
      </c>
      <c r="T324" s="17">
        <v>9.7090000000000006E-3</v>
      </c>
      <c r="U324" s="17">
        <v>0.48208000000000001</v>
      </c>
      <c r="V324" s="17">
        <v>569.79999999999995</v>
      </c>
      <c r="W324" s="17">
        <v>2.4390000000000002E-3</v>
      </c>
      <c r="X324" s="17">
        <v>1025</v>
      </c>
      <c r="Y324" s="17">
        <v>0</v>
      </c>
      <c r="Z324" s="17">
        <v>0</v>
      </c>
    </row>
    <row r="325" spans="1:31">
      <c r="A325" s="17">
        <v>312</v>
      </c>
      <c r="B325" s="19">
        <v>0.16079861111111113</v>
      </c>
      <c r="C325" s="17">
        <v>127.9</v>
      </c>
      <c r="D325" s="17">
        <v>0</v>
      </c>
      <c r="E325" s="17">
        <v>0</v>
      </c>
      <c r="F325" s="17">
        <v>0</v>
      </c>
      <c r="G325" s="17">
        <v>0.46322999999999998</v>
      </c>
      <c r="H325" s="17">
        <v>1.2936E-2</v>
      </c>
      <c r="I325" s="17">
        <v>2.2005E-2</v>
      </c>
      <c r="J325" s="17">
        <v>9.0690000000000007E-3</v>
      </c>
      <c r="K325" s="17">
        <v>0.41214000000000001</v>
      </c>
      <c r="L325" s="17">
        <v>204.1</v>
      </c>
      <c r="M325" s="17">
        <v>2.4390000000000002E-3</v>
      </c>
      <c r="N325" s="17">
        <v>3203</v>
      </c>
      <c r="O325" s="17">
        <v>0</v>
      </c>
      <c r="P325" s="17">
        <v>0</v>
      </c>
      <c r="Q325" s="17">
        <v>0.41871599999999998</v>
      </c>
      <c r="R325" s="17">
        <v>1.2624E-2</v>
      </c>
      <c r="S325" s="17">
        <v>1.9925999999999999E-2</v>
      </c>
      <c r="T325" s="17">
        <v>7.3010000000000002E-3</v>
      </c>
      <c r="U325" s="17">
        <v>0.36643300000000001</v>
      </c>
      <c r="V325" s="17">
        <v>750.1</v>
      </c>
      <c r="W325" s="17">
        <v>2.4390000000000002E-3</v>
      </c>
      <c r="X325" s="17">
        <v>1860</v>
      </c>
      <c r="Y325" s="17">
        <v>0</v>
      </c>
      <c r="Z325" s="17">
        <v>0</v>
      </c>
      <c r="AA325" s="17">
        <v>0.56374199999999997</v>
      </c>
      <c r="AB325" s="17">
        <v>2.0711899999999998E-2</v>
      </c>
      <c r="AC325" s="17">
        <v>1.2775399999999999E-2</v>
      </c>
      <c r="AD325" s="17">
        <v>0.25</v>
      </c>
      <c r="AE325" s="17">
        <v>4070.1</v>
      </c>
    </row>
    <row r="326" spans="1:31">
      <c r="A326" s="17">
        <v>313</v>
      </c>
      <c r="B326" s="19">
        <v>0.16084490740740739</v>
      </c>
      <c r="C326" s="17">
        <v>128</v>
      </c>
      <c r="D326" s="17">
        <v>0</v>
      </c>
      <c r="E326" s="17">
        <v>0</v>
      </c>
      <c r="F326" s="17">
        <v>0</v>
      </c>
      <c r="G326" s="17">
        <v>0.63117199999999996</v>
      </c>
      <c r="H326" s="17">
        <v>1.3169999999999999E-2</v>
      </c>
      <c r="I326" s="17">
        <v>2.2981999999999999E-2</v>
      </c>
      <c r="J326" s="17">
        <v>9.8119999999999995E-3</v>
      </c>
      <c r="K326" s="17">
        <v>0.42693999999999999</v>
      </c>
      <c r="L326" s="17">
        <v>272.89999999999998</v>
      </c>
      <c r="M326" s="17">
        <v>2.4390000000000002E-3</v>
      </c>
      <c r="N326" s="17">
        <v>2154</v>
      </c>
      <c r="O326" s="17">
        <v>0</v>
      </c>
      <c r="P326" s="17">
        <v>0</v>
      </c>
      <c r="Q326" s="17">
        <v>0.61024999999999996</v>
      </c>
      <c r="R326" s="17">
        <v>1.2847000000000001E-2</v>
      </c>
      <c r="S326" s="17">
        <v>2.1499000000000001E-2</v>
      </c>
      <c r="T326" s="17">
        <v>8.6510000000000007E-3</v>
      </c>
      <c r="U326" s="17">
        <v>0.40241199999999999</v>
      </c>
      <c r="V326" s="17">
        <v>556.6</v>
      </c>
      <c r="W326" s="17">
        <v>0.26505600000000001</v>
      </c>
      <c r="X326" s="17">
        <v>927</v>
      </c>
      <c r="Y326" s="17">
        <v>0</v>
      </c>
      <c r="Z326" s="17">
        <v>0</v>
      </c>
      <c r="AA326" s="17">
        <v>0.61909499999999995</v>
      </c>
      <c r="AB326" s="17">
        <v>1.8672399999999999E-2</v>
      </c>
      <c r="AC326" s="17">
        <v>1.3009E-2</v>
      </c>
      <c r="AD326" s="17">
        <v>0.25</v>
      </c>
      <c r="AE326" s="17">
        <v>3042.9</v>
      </c>
    </row>
    <row r="327" spans="1:31">
      <c r="A327" s="17">
        <v>314</v>
      </c>
      <c r="B327" s="19">
        <v>0.16090277777777778</v>
      </c>
      <c r="C327" s="17">
        <v>126.6</v>
      </c>
      <c r="D327" s="17">
        <v>0</v>
      </c>
      <c r="E327" s="17">
        <v>0</v>
      </c>
      <c r="F327" s="17">
        <v>0</v>
      </c>
      <c r="G327" s="17">
        <v>0.439693</v>
      </c>
      <c r="H327" s="17">
        <v>1.3627999999999999E-2</v>
      </c>
      <c r="I327" s="17">
        <v>2.0983999999999999E-2</v>
      </c>
      <c r="J327" s="17">
        <v>7.3559999999999997E-3</v>
      </c>
      <c r="K327" s="17">
        <v>0.35056300000000001</v>
      </c>
      <c r="L327" s="17">
        <v>689.4</v>
      </c>
      <c r="M327" s="17">
        <v>0.45591999999999999</v>
      </c>
      <c r="N327" s="17">
        <v>2354</v>
      </c>
      <c r="O327" s="17">
        <v>0</v>
      </c>
      <c r="P327" s="17">
        <v>0</v>
      </c>
      <c r="Q327" s="17">
        <v>0.58987100000000003</v>
      </c>
      <c r="R327" s="17">
        <v>1.2343E-2</v>
      </c>
      <c r="S327" s="17">
        <v>2.3560999999999999E-2</v>
      </c>
      <c r="T327" s="17">
        <v>1.1217E-2</v>
      </c>
      <c r="U327" s="17">
        <v>0.47609699999999999</v>
      </c>
      <c r="V327" s="17">
        <v>487.7</v>
      </c>
      <c r="W327" s="17">
        <v>2.4390000000000002E-3</v>
      </c>
      <c r="X327" s="17">
        <v>902</v>
      </c>
      <c r="Y327" s="17">
        <v>0</v>
      </c>
      <c r="Z327" s="17">
        <v>0</v>
      </c>
      <c r="AA327" s="17">
        <v>0.732456</v>
      </c>
      <c r="AB327" s="17">
        <v>4.98935E-2</v>
      </c>
      <c r="AC327" s="17">
        <v>1.29032E-2</v>
      </c>
      <c r="AD327" s="17">
        <v>0.25</v>
      </c>
      <c r="AE327" s="17">
        <v>1204.8</v>
      </c>
    </row>
    <row r="328" spans="1:31">
      <c r="A328" s="17">
        <v>315</v>
      </c>
      <c r="B328" s="19">
        <v>0.16096064814814814</v>
      </c>
      <c r="C328" s="17">
        <v>126</v>
      </c>
      <c r="D328" s="17">
        <v>0</v>
      </c>
      <c r="E328" s="17">
        <v>0</v>
      </c>
      <c r="F328" s="17">
        <v>0</v>
      </c>
      <c r="G328" s="17">
        <v>0.51824800000000004</v>
      </c>
      <c r="H328" s="17">
        <v>1.3610000000000001E-2</v>
      </c>
      <c r="I328" s="17">
        <v>2.2502999999999999E-2</v>
      </c>
      <c r="J328" s="17">
        <v>8.8929999999999999E-3</v>
      </c>
      <c r="K328" s="17">
        <v>0.39517799999999997</v>
      </c>
      <c r="L328" s="17">
        <v>646.79999999999995</v>
      </c>
      <c r="M328" s="17">
        <v>2.4390000000000002E-3</v>
      </c>
      <c r="N328" s="17">
        <v>6607</v>
      </c>
      <c r="O328" s="17">
        <v>0</v>
      </c>
      <c r="P328" s="17">
        <v>0</v>
      </c>
      <c r="Q328" s="17">
        <v>0.58927399999999996</v>
      </c>
      <c r="R328" s="17">
        <v>1.1753E-2</v>
      </c>
      <c r="S328" s="17">
        <v>2.0653000000000001E-2</v>
      </c>
      <c r="T328" s="17">
        <v>8.8990000000000007E-3</v>
      </c>
      <c r="U328" s="17">
        <v>0.43090099999999998</v>
      </c>
      <c r="V328" s="17">
        <v>620.5</v>
      </c>
      <c r="W328" s="17">
        <v>0.24439</v>
      </c>
      <c r="X328" s="17">
        <v>1333</v>
      </c>
      <c r="Y328" s="17">
        <v>0</v>
      </c>
      <c r="Z328" s="17">
        <v>0</v>
      </c>
      <c r="AA328" s="17">
        <v>0.66292499999999999</v>
      </c>
      <c r="AB328" s="17">
        <v>0.121475</v>
      </c>
      <c r="AC328" s="17">
        <v>1.2834399999999999E-2</v>
      </c>
      <c r="AD328" s="17">
        <v>0.25</v>
      </c>
      <c r="AE328" s="17">
        <v>1284.0999999999999</v>
      </c>
    </row>
    <row r="329" spans="1:31">
      <c r="A329" s="17">
        <v>316</v>
      </c>
      <c r="B329" s="19">
        <v>0.16101851851851853</v>
      </c>
      <c r="C329" s="17">
        <v>124.4</v>
      </c>
      <c r="D329" s="17">
        <v>0</v>
      </c>
      <c r="E329" s="17">
        <v>0</v>
      </c>
      <c r="F329" s="17">
        <v>0</v>
      </c>
      <c r="G329" s="17">
        <v>0.51609799999999995</v>
      </c>
      <c r="H329" s="17">
        <v>1.1405999999999999E-2</v>
      </c>
      <c r="I329" s="17">
        <v>2.1238E-2</v>
      </c>
      <c r="J329" s="17">
        <v>9.8320000000000005E-3</v>
      </c>
      <c r="K329" s="17">
        <v>0.462945</v>
      </c>
      <c r="L329" s="17">
        <v>851.5</v>
      </c>
      <c r="M329" s="17">
        <v>2.4390000000000002E-3</v>
      </c>
      <c r="N329" s="17">
        <v>2663</v>
      </c>
      <c r="O329" s="17">
        <v>0</v>
      </c>
      <c r="P329" s="17">
        <v>0</v>
      </c>
      <c r="Q329" s="17">
        <v>0.45383299999999999</v>
      </c>
      <c r="R329" s="17">
        <v>1.3568E-2</v>
      </c>
      <c r="S329" s="17">
        <v>2.0247999999999999E-2</v>
      </c>
      <c r="T329" s="17">
        <v>6.6810000000000003E-3</v>
      </c>
      <c r="U329" s="17">
        <v>0.32993600000000001</v>
      </c>
      <c r="V329" s="17">
        <v>779.5</v>
      </c>
      <c r="W329" s="17">
        <v>2.4390000000000002E-3</v>
      </c>
      <c r="X329" s="17">
        <v>2102</v>
      </c>
      <c r="Y329" s="17">
        <v>0</v>
      </c>
      <c r="Z329" s="17">
        <v>0</v>
      </c>
      <c r="AA329" s="17">
        <v>0.50759399999999999</v>
      </c>
      <c r="AB329" s="17">
        <v>6.8355700000000005E-2</v>
      </c>
      <c r="AC329" s="17">
        <v>1.4024200000000001E-2</v>
      </c>
      <c r="AD329" s="17">
        <v>0.25</v>
      </c>
      <c r="AE329" s="17">
        <v>975.4</v>
      </c>
    </row>
    <row r="330" spans="1:31">
      <c r="A330" s="17">
        <v>317</v>
      </c>
      <c r="B330" s="19">
        <v>0.16107638888888889</v>
      </c>
      <c r="C330" s="17">
        <v>124.8</v>
      </c>
      <c r="D330" s="17">
        <v>0</v>
      </c>
      <c r="E330" s="17">
        <v>0</v>
      </c>
      <c r="F330" s="17">
        <v>0</v>
      </c>
      <c r="G330" s="17">
        <v>0.70685699999999996</v>
      </c>
      <c r="H330" s="17">
        <v>1.3599999999999999E-2</v>
      </c>
      <c r="I330" s="17">
        <v>2.5862E-2</v>
      </c>
      <c r="J330" s="17">
        <v>1.2262E-2</v>
      </c>
      <c r="K330" s="17">
        <v>0.47412199999999999</v>
      </c>
      <c r="L330" s="17">
        <v>737</v>
      </c>
      <c r="M330" s="17">
        <v>2.4390000000000002E-3</v>
      </c>
      <c r="N330" s="17">
        <v>2325</v>
      </c>
      <c r="O330" s="17">
        <v>0</v>
      </c>
      <c r="P330" s="17">
        <v>0</v>
      </c>
      <c r="Q330" s="17">
        <v>0.64338899999999999</v>
      </c>
      <c r="R330" s="17">
        <v>1.2256E-2</v>
      </c>
      <c r="S330" s="17">
        <v>2.1392999999999999E-2</v>
      </c>
      <c r="T330" s="17">
        <v>9.1369999999999993E-3</v>
      </c>
      <c r="U330" s="17">
        <v>0.42709000000000003</v>
      </c>
      <c r="V330" s="17">
        <v>551.6</v>
      </c>
      <c r="W330" s="17">
        <v>2.4390000000000002E-3</v>
      </c>
      <c r="X330" s="17">
        <v>1106</v>
      </c>
      <c r="Y330" s="17">
        <v>0</v>
      </c>
      <c r="Z330" s="17">
        <v>0</v>
      </c>
      <c r="AA330" s="17">
        <v>0.65706200000000003</v>
      </c>
      <c r="AB330" s="17">
        <v>5.25266E-2</v>
      </c>
      <c r="AC330" s="17">
        <v>1.27362E-2</v>
      </c>
      <c r="AD330" s="17">
        <v>0.25</v>
      </c>
      <c r="AE330" s="17">
        <v>1127</v>
      </c>
    </row>
    <row r="331" spans="1:31">
      <c r="A331" s="17">
        <v>318</v>
      </c>
      <c r="B331" s="19">
        <v>0.16113425925925925</v>
      </c>
      <c r="C331" s="17">
        <v>122</v>
      </c>
      <c r="D331" s="17">
        <v>0</v>
      </c>
      <c r="E331" s="17">
        <v>0</v>
      </c>
      <c r="F331" s="17">
        <v>0</v>
      </c>
      <c r="G331" s="17">
        <v>0.34814299999999998</v>
      </c>
      <c r="H331" s="17">
        <v>1.4819000000000001E-2</v>
      </c>
      <c r="I331" s="17">
        <v>2.1096E-2</v>
      </c>
      <c r="J331" s="17">
        <v>6.2760000000000003E-3</v>
      </c>
      <c r="K331" s="17">
        <v>0.297518</v>
      </c>
      <c r="L331" s="17">
        <v>684.3</v>
      </c>
      <c r="M331" s="17">
        <v>0.13920199999999999</v>
      </c>
      <c r="N331" s="17">
        <v>0</v>
      </c>
      <c r="O331" s="17">
        <v>0</v>
      </c>
      <c r="P331" s="17">
        <v>0</v>
      </c>
      <c r="Q331" s="17">
        <v>0.39607599999999998</v>
      </c>
      <c r="R331" s="17">
        <v>1.5893000000000001E-2</v>
      </c>
      <c r="S331" s="17">
        <v>2.1850000000000001E-2</v>
      </c>
      <c r="T331" s="17">
        <v>5.9569999999999996E-3</v>
      </c>
      <c r="U331" s="17">
        <v>0.27261800000000003</v>
      </c>
      <c r="V331" s="17">
        <v>487.7</v>
      </c>
      <c r="W331" s="17">
        <v>0.59756100000000001</v>
      </c>
      <c r="X331" s="17">
        <v>1396</v>
      </c>
      <c r="Y331" s="17">
        <v>0</v>
      </c>
      <c r="Z331" s="17">
        <v>0</v>
      </c>
    </row>
    <row r="332" spans="1:31">
      <c r="A332" s="17">
        <v>319</v>
      </c>
      <c r="B332" s="19">
        <v>0.16118055555555555</v>
      </c>
      <c r="C332" s="17">
        <v>122.2</v>
      </c>
      <c r="D332" s="17">
        <v>0</v>
      </c>
      <c r="E332" s="17">
        <v>0</v>
      </c>
      <c r="F332" s="17">
        <v>0</v>
      </c>
      <c r="G332" s="17">
        <v>0.725406</v>
      </c>
      <c r="H332" s="17">
        <v>1.2116999999999999E-2</v>
      </c>
      <c r="I332" s="17">
        <v>2.4382000000000001E-2</v>
      </c>
      <c r="J332" s="17">
        <v>1.2265E-2</v>
      </c>
      <c r="K332" s="17">
        <v>0.50304499999999996</v>
      </c>
      <c r="L332" s="17">
        <v>835.3</v>
      </c>
      <c r="M332" s="17">
        <v>2.4390000000000002E-3</v>
      </c>
      <c r="N332" s="17">
        <v>0</v>
      </c>
      <c r="O332" s="17">
        <v>0</v>
      </c>
      <c r="P332" s="17">
        <v>0</v>
      </c>
      <c r="Q332" s="17">
        <v>0.68863300000000005</v>
      </c>
      <c r="R332" s="17">
        <v>9.8750000000000001E-3</v>
      </c>
      <c r="S332" s="17">
        <v>2.1382000000000002E-2</v>
      </c>
      <c r="T332" s="17">
        <v>1.1507E-2</v>
      </c>
      <c r="U332" s="17">
        <v>0.53817499999999996</v>
      </c>
      <c r="V332" s="17">
        <v>1087.5999999999999</v>
      </c>
      <c r="W332" s="17">
        <v>4.3769000000000002E-2</v>
      </c>
      <c r="X332" s="17">
        <v>10231</v>
      </c>
      <c r="Y332" s="17">
        <v>0</v>
      </c>
      <c r="Z332" s="17">
        <v>0</v>
      </c>
    </row>
    <row r="333" spans="1:31">
      <c r="A333" s="17">
        <v>320</v>
      </c>
      <c r="B333" s="19">
        <v>0.16123842592592594</v>
      </c>
      <c r="C333" s="17">
        <v>121.3</v>
      </c>
      <c r="D333" s="17">
        <v>0</v>
      </c>
      <c r="E333" s="17">
        <v>0</v>
      </c>
      <c r="F333" s="17">
        <v>0</v>
      </c>
      <c r="G333" s="17">
        <v>0.49353900000000001</v>
      </c>
      <c r="H333" s="17">
        <v>1.2259000000000001E-2</v>
      </c>
      <c r="I333" s="17">
        <v>2.1342E-2</v>
      </c>
      <c r="J333" s="17">
        <v>9.0830000000000008E-3</v>
      </c>
      <c r="K333" s="17">
        <v>0.42559900000000001</v>
      </c>
      <c r="L333" s="17">
        <v>737</v>
      </c>
      <c r="M333" s="17">
        <v>0.45591999999999999</v>
      </c>
      <c r="N333" s="17">
        <v>756780</v>
      </c>
      <c r="O333" s="17">
        <v>0</v>
      </c>
      <c r="P333" s="17">
        <v>0</v>
      </c>
      <c r="Q333" s="17">
        <v>0.68846099999999999</v>
      </c>
      <c r="R333" s="17">
        <v>1.5644999999999999E-2</v>
      </c>
      <c r="S333" s="17">
        <v>2.4996999999999998E-2</v>
      </c>
      <c r="T333" s="17">
        <v>9.3519999999999992E-3</v>
      </c>
      <c r="U333" s="17">
        <v>0.37411499999999998</v>
      </c>
      <c r="V333" s="17">
        <v>697.5</v>
      </c>
      <c r="W333" s="17">
        <v>0.59756100000000001</v>
      </c>
      <c r="X333" s="17">
        <v>1273</v>
      </c>
      <c r="Y333" s="17">
        <v>0</v>
      </c>
      <c r="Z333" s="17">
        <v>0</v>
      </c>
      <c r="AA333" s="17">
        <v>0.57556200000000002</v>
      </c>
      <c r="AB333" s="17">
        <v>0.94749799999999995</v>
      </c>
      <c r="AC333" s="17">
        <v>2.4506400000000001E-2</v>
      </c>
      <c r="AD333" s="17">
        <v>0.25</v>
      </c>
      <c r="AE333" s="17">
        <v>1127</v>
      </c>
    </row>
    <row r="334" spans="1:31">
      <c r="A334" s="17">
        <v>321</v>
      </c>
      <c r="B334" s="19">
        <v>0.1612962962962963</v>
      </c>
      <c r="C334" s="17">
        <v>119.3</v>
      </c>
      <c r="D334" s="17">
        <v>0</v>
      </c>
      <c r="E334" s="17">
        <v>0</v>
      </c>
      <c r="F334" s="17">
        <v>0</v>
      </c>
      <c r="G334" s="17">
        <v>0.45507999999999998</v>
      </c>
      <c r="H334" s="17">
        <v>1.1809E-2</v>
      </c>
      <c r="I334" s="17">
        <v>2.1444999999999999E-2</v>
      </c>
      <c r="J334" s="17">
        <v>9.6360000000000005E-3</v>
      </c>
      <c r="K334" s="17">
        <v>0.44934400000000002</v>
      </c>
      <c r="L334" s="17">
        <v>1195.9000000000001</v>
      </c>
      <c r="M334" s="17">
        <v>2.4390000000000002E-3</v>
      </c>
      <c r="N334" s="17">
        <v>1920</v>
      </c>
      <c r="O334" s="17">
        <v>0</v>
      </c>
      <c r="P334" s="17">
        <v>0</v>
      </c>
      <c r="Q334" s="17">
        <v>0.43552400000000002</v>
      </c>
      <c r="R334" s="17">
        <v>1.4952999999999999E-2</v>
      </c>
      <c r="S334" s="17">
        <v>2.2249999999999999E-2</v>
      </c>
      <c r="T334" s="17">
        <v>7.2969999999999997E-3</v>
      </c>
      <c r="U334" s="17">
        <v>0.32794499999999999</v>
      </c>
      <c r="V334" s="17">
        <v>750.1</v>
      </c>
      <c r="W334" s="17">
        <v>0.59756100000000001</v>
      </c>
      <c r="X334" s="17">
        <v>1085</v>
      </c>
      <c r="Y334" s="17">
        <v>0</v>
      </c>
      <c r="Z334" s="17">
        <v>0</v>
      </c>
      <c r="AA334" s="17">
        <v>0.50453000000000003</v>
      </c>
      <c r="AB334" s="17">
        <v>6.9159899999999996E-2</v>
      </c>
      <c r="AC334" s="17">
        <v>1.54576E-2</v>
      </c>
      <c r="AD334" s="17">
        <v>0.25</v>
      </c>
      <c r="AE334" s="17">
        <v>694.5</v>
      </c>
    </row>
    <row r="335" spans="1:31">
      <c r="A335" s="17">
        <v>322</v>
      </c>
      <c r="B335" s="19">
        <v>0.16135416666666666</v>
      </c>
      <c r="C335" s="17">
        <v>119.7</v>
      </c>
      <c r="D335" s="17">
        <v>0</v>
      </c>
      <c r="E335" s="17">
        <v>0</v>
      </c>
      <c r="F335" s="17">
        <v>0</v>
      </c>
      <c r="G335" s="17">
        <v>0.53806799999999999</v>
      </c>
      <c r="H335" s="17">
        <v>1.3573999999999999E-2</v>
      </c>
      <c r="I335" s="17">
        <v>2.3421999999999998E-2</v>
      </c>
      <c r="J335" s="17">
        <v>9.8490000000000001E-3</v>
      </c>
      <c r="K335" s="17">
        <v>0.420487</v>
      </c>
      <c r="L335" s="17">
        <v>702.5</v>
      </c>
      <c r="M335" s="17">
        <v>0.36838100000000001</v>
      </c>
      <c r="N335" s="17">
        <v>5443</v>
      </c>
      <c r="O335" s="17">
        <v>0</v>
      </c>
      <c r="P335" s="17">
        <v>0</v>
      </c>
      <c r="Q335" s="17">
        <v>0.43830799999999998</v>
      </c>
      <c r="R335" s="17">
        <v>1.2768E-2</v>
      </c>
      <c r="S335" s="17">
        <v>2.1479999999999999E-2</v>
      </c>
      <c r="T335" s="17">
        <v>8.7119999999999993E-3</v>
      </c>
      <c r="U335" s="17">
        <v>0.40557300000000002</v>
      </c>
      <c r="V335" s="17">
        <v>559.70000000000005</v>
      </c>
      <c r="W335" s="17">
        <v>2.4390000000000002E-3</v>
      </c>
      <c r="X335" s="17">
        <v>1132</v>
      </c>
      <c r="Y335" s="17">
        <v>0</v>
      </c>
      <c r="Z335" s="17">
        <v>0</v>
      </c>
      <c r="AA335" s="17">
        <v>0.62395900000000004</v>
      </c>
      <c r="AB335" s="17">
        <v>0.110109</v>
      </c>
      <c r="AC335" s="17">
        <v>1.3727400000000001E-2</v>
      </c>
      <c r="AD335" s="17">
        <v>0.25</v>
      </c>
      <c r="AE335" s="17">
        <v>1182.3</v>
      </c>
    </row>
    <row r="336" spans="1:31">
      <c r="A336" s="17">
        <v>323</v>
      </c>
      <c r="B336" s="19">
        <v>0.16141203703703702</v>
      </c>
      <c r="C336" s="17">
        <v>118</v>
      </c>
      <c r="D336" s="17">
        <v>0</v>
      </c>
      <c r="E336" s="17">
        <v>0</v>
      </c>
      <c r="F336" s="17">
        <v>0</v>
      </c>
      <c r="G336" s="17">
        <v>0.65100899999999995</v>
      </c>
      <c r="H336" s="17">
        <v>1.3302E-2</v>
      </c>
      <c r="I336" s="17">
        <v>2.2537000000000001E-2</v>
      </c>
      <c r="J336" s="17">
        <v>9.2350000000000002E-3</v>
      </c>
      <c r="K336" s="17">
        <v>0.40977599999999997</v>
      </c>
      <c r="L336" s="17">
        <v>607.29999999999995</v>
      </c>
      <c r="M336" s="17">
        <v>0.107628</v>
      </c>
      <c r="N336" s="17">
        <v>3197</v>
      </c>
      <c r="O336" s="17">
        <v>0</v>
      </c>
      <c r="P336" s="17">
        <v>0</v>
      </c>
      <c r="Q336" s="17">
        <v>0.53871400000000003</v>
      </c>
      <c r="R336" s="17">
        <v>1.5776999999999999E-2</v>
      </c>
      <c r="S336" s="17">
        <v>2.2464000000000001E-2</v>
      </c>
      <c r="T336" s="17">
        <v>6.6870000000000002E-3</v>
      </c>
      <c r="U336" s="17">
        <v>0.29769800000000002</v>
      </c>
      <c r="V336" s="17">
        <v>599.20000000000005</v>
      </c>
      <c r="W336" s="17">
        <v>0.36838100000000001</v>
      </c>
      <c r="X336" s="17">
        <v>719</v>
      </c>
      <c r="Y336" s="17">
        <v>0</v>
      </c>
      <c r="Z336" s="17">
        <v>0</v>
      </c>
      <c r="AA336" s="17">
        <v>0.45799699999999999</v>
      </c>
      <c r="AB336" s="17">
        <v>5.9113300000000001E-2</v>
      </c>
      <c r="AC336" s="17">
        <v>1.61718E-2</v>
      </c>
      <c r="AD336" s="17">
        <v>0.25</v>
      </c>
      <c r="AE336" s="17">
        <v>1367.6</v>
      </c>
    </row>
    <row r="337" spans="1:31">
      <c r="A337" s="17">
        <v>324</v>
      </c>
      <c r="B337" s="19">
        <v>0.16145833333333334</v>
      </c>
      <c r="C337" s="17">
        <v>116.9</v>
      </c>
      <c r="D337" s="17">
        <v>0</v>
      </c>
      <c r="E337" s="17">
        <v>0</v>
      </c>
      <c r="F337" s="17">
        <v>0</v>
      </c>
      <c r="G337" s="17">
        <v>0.62503200000000003</v>
      </c>
      <c r="H337" s="17">
        <v>1.3635E-2</v>
      </c>
      <c r="I337" s="17">
        <v>2.2578000000000001E-2</v>
      </c>
      <c r="J337" s="17">
        <v>8.9429999999999996E-3</v>
      </c>
      <c r="K337" s="17">
        <v>0.39610499999999998</v>
      </c>
      <c r="L337" s="17">
        <v>761.3</v>
      </c>
      <c r="M337" s="17">
        <v>0.14408000000000001</v>
      </c>
      <c r="N337" s="17">
        <v>1242</v>
      </c>
      <c r="O337" s="17">
        <v>0</v>
      </c>
      <c r="P337" s="17">
        <v>0</v>
      </c>
      <c r="Q337" s="17">
        <v>0.55479699999999998</v>
      </c>
      <c r="R337" s="17">
        <v>1.4064E-2</v>
      </c>
      <c r="S337" s="17">
        <v>2.3692999999999999E-2</v>
      </c>
      <c r="T337" s="17">
        <v>9.6290000000000004E-3</v>
      </c>
      <c r="U337" s="17">
        <v>0.40640700000000002</v>
      </c>
      <c r="V337" s="17">
        <v>500.9</v>
      </c>
      <c r="W337" s="17">
        <v>2.4390000000000002E-3</v>
      </c>
      <c r="X337" s="17">
        <v>736</v>
      </c>
      <c r="Y337" s="17">
        <v>0</v>
      </c>
      <c r="Z337" s="17">
        <v>0</v>
      </c>
      <c r="AA337" s="17">
        <v>0.62524100000000005</v>
      </c>
      <c r="AB337" s="17">
        <v>2.96878E-2</v>
      </c>
      <c r="AC337" s="17">
        <v>1.43497E-2</v>
      </c>
      <c r="AD337" s="17">
        <v>0.25</v>
      </c>
      <c r="AE337" s="17">
        <v>1090.9000000000001</v>
      </c>
    </row>
    <row r="338" spans="1:31">
      <c r="A338" s="17">
        <v>325</v>
      </c>
      <c r="B338" s="19">
        <v>0.1615162037037037</v>
      </c>
      <c r="C338" s="17">
        <v>116.6</v>
      </c>
      <c r="D338" s="17">
        <v>0</v>
      </c>
      <c r="E338" s="17">
        <v>0</v>
      </c>
      <c r="F338" s="17">
        <v>0</v>
      </c>
      <c r="G338" s="17">
        <v>0.62976900000000002</v>
      </c>
      <c r="H338" s="17">
        <v>1.3265000000000001E-2</v>
      </c>
      <c r="I338" s="17">
        <v>2.4157000000000001E-2</v>
      </c>
      <c r="J338" s="17">
        <v>1.0892000000000001E-2</v>
      </c>
      <c r="K338" s="17">
        <v>0.45088800000000001</v>
      </c>
      <c r="L338" s="17">
        <v>822.1</v>
      </c>
      <c r="M338" s="17">
        <v>2.4390000000000002E-3</v>
      </c>
      <c r="N338" s="17">
        <v>1965</v>
      </c>
      <c r="O338" s="17">
        <v>0</v>
      </c>
      <c r="P338" s="17">
        <v>0</v>
      </c>
      <c r="Q338" s="17">
        <v>0.54271199999999997</v>
      </c>
      <c r="R338" s="17">
        <v>1.6310000000000002E-2</v>
      </c>
      <c r="S338" s="17">
        <v>2.4308E-2</v>
      </c>
      <c r="T338" s="17">
        <v>7.9979999999999999E-3</v>
      </c>
      <c r="U338" s="17">
        <v>0.329011</v>
      </c>
      <c r="V338" s="17">
        <v>379.4</v>
      </c>
      <c r="W338" s="17">
        <v>2.4390000000000002E-3</v>
      </c>
      <c r="X338" s="17">
        <v>1546</v>
      </c>
      <c r="Y338" s="17">
        <v>0</v>
      </c>
      <c r="Z338" s="17">
        <v>0</v>
      </c>
      <c r="AA338" s="17">
        <v>0.50617100000000004</v>
      </c>
      <c r="AB338" s="17">
        <v>4.9678100000000003E-2</v>
      </c>
      <c r="AC338" s="17">
        <v>1.6707699999999999E-2</v>
      </c>
      <c r="AD338" s="17">
        <v>0.25</v>
      </c>
      <c r="AE338" s="17">
        <v>1010.3</v>
      </c>
    </row>
    <row r="339" spans="1:31">
      <c r="A339" s="17">
        <v>326</v>
      </c>
      <c r="B339" s="19">
        <v>0.16157407407407406</v>
      </c>
      <c r="C339" s="17">
        <v>114.9</v>
      </c>
      <c r="D339" s="17">
        <v>0</v>
      </c>
      <c r="E339" s="17">
        <v>0</v>
      </c>
      <c r="F339" s="17">
        <v>0</v>
      </c>
      <c r="G339" s="17">
        <v>0.51926399999999995</v>
      </c>
      <c r="H339" s="17">
        <v>1.5129E-2</v>
      </c>
      <c r="I339" s="17">
        <v>2.3723000000000001E-2</v>
      </c>
      <c r="J339" s="17">
        <v>8.5929999999999999E-3</v>
      </c>
      <c r="K339" s="17">
        <v>0.36223499999999997</v>
      </c>
      <c r="L339" s="17">
        <v>517.1</v>
      </c>
      <c r="M339" s="17">
        <v>0.59756100000000001</v>
      </c>
      <c r="N339" s="17">
        <v>4479</v>
      </c>
      <c r="O339" s="17">
        <v>0</v>
      </c>
      <c r="P339" s="17">
        <v>0</v>
      </c>
      <c r="Q339" s="17">
        <v>0.44334200000000001</v>
      </c>
      <c r="R339" s="17">
        <v>1.2499E-2</v>
      </c>
      <c r="S339" s="17">
        <v>2.3643000000000001E-2</v>
      </c>
      <c r="T339" s="17">
        <v>1.1143999999999999E-2</v>
      </c>
      <c r="U339" s="17">
        <v>0.471327</v>
      </c>
      <c r="V339" s="17">
        <v>702.5</v>
      </c>
      <c r="W339" s="17">
        <v>0.14408000000000001</v>
      </c>
      <c r="X339" s="17">
        <v>939</v>
      </c>
      <c r="Y339" s="17">
        <v>0</v>
      </c>
      <c r="Z339" s="17">
        <v>0</v>
      </c>
      <c r="AA339" s="17">
        <v>0.72511899999999996</v>
      </c>
      <c r="AB339" s="17">
        <v>6.9733699999999996E-2</v>
      </c>
      <c r="AC339" s="17">
        <v>1.32765E-2</v>
      </c>
      <c r="AD339" s="17">
        <v>0.25</v>
      </c>
      <c r="AE339" s="17">
        <v>1606</v>
      </c>
    </row>
    <row r="340" spans="1:31">
      <c r="A340" s="17">
        <v>327</v>
      </c>
      <c r="B340" s="19">
        <v>0.16162037037037039</v>
      </c>
      <c r="C340" s="17">
        <v>114.6</v>
      </c>
      <c r="D340" s="17">
        <v>0</v>
      </c>
      <c r="E340" s="17">
        <v>0</v>
      </c>
      <c r="F340" s="17">
        <v>0</v>
      </c>
      <c r="G340" s="17">
        <v>0.60461299999999996</v>
      </c>
      <c r="H340" s="17">
        <v>1.3653999999999999E-2</v>
      </c>
      <c r="I340" s="17">
        <v>2.4140000000000002E-2</v>
      </c>
      <c r="J340" s="17">
        <v>1.0487E-2</v>
      </c>
      <c r="K340" s="17">
        <v>0.43441200000000002</v>
      </c>
      <c r="L340" s="17">
        <v>559.70000000000005</v>
      </c>
      <c r="M340" s="17">
        <v>0.24740500000000001</v>
      </c>
      <c r="N340" s="17">
        <v>26512</v>
      </c>
      <c r="O340" s="17">
        <v>0</v>
      </c>
      <c r="P340" s="17">
        <v>0</v>
      </c>
      <c r="Q340" s="17">
        <v>0.50355000000000005</v>
      </c>
      <c r="R340" s="17">
        <v>1.6223999999999999E-2</v>
      </c>
      <c r="S340" s="17">
        <v>2.359E-2</v>
      </c>
      <c r="T340" s="17">
        <v>7.3660000000000002E-3</v>
      </c>
      <c r="U340" s="17">
        <v>0.312249</v>
      </c>
      <c r="V340" s="17">
        <v>625.5</v>
      </c>
      <c r="W340" s="17">
        <v>3.8891000000000002E-2</v>
      </c>
      <c r="X340" s="17">
        <v>2133</v>
      </c>
      <c r="Y340" s="17">
        <v>0</v>
      </c>
      <c r="Z340" s="17">
        <v>0</v>
      </c>
      <c r="AA340" s="17">
        <v>0.480383</v>
      </c>
      <c r="AB340" s="17">
        <v>0.32441199999999998</v>
      </c>
      <c r="AC340" s="17">
        <v>1.8613899999999999E-2</v>
      </c>
      <c r="AD340" s="17">
        <v>0.25</v>
      </c>
      <c r="AE340" s="17">
        <v>1483.9</v>
      </c>
    </row>
    <row r="341" spans="1:31">
      <c r="A341" s="17">
        <v>328</v>
      </c>
      <c r="B341" s="19">
        <v>0.16167824074074075</v>
      </c>
      <c r="C341" s="17">
        <v>113.5</v>
      </c>
      <c r="D341" s="17">
        <v>0</v>
      </c>
      <c r="E341" s="17">
        <v>0</v>
      </c>
      <c r="F341" s="17">
        <v>0</v>
      </c>
      <c r="G341" s="17">
        <v>0.66617800000000005</v>
      </c>
      <c r="H341" s="17">
        <v>1.3661E-2</v>
      </c>
      <c r="I341" s="17">
        <v>2.4833999999999998E-2</v>
      </c>
      <c r="J341" s="17">
        <v>1.1173000000000001E-2</v>
      </c>
      <c r="K341" s="17">
        <v>0.44992100000000002</v>
      </c>
      <c r="L341" s="17">
        <v>591.1</v>
      </c>
      <c r="M341" s="17">
        <v>2.4390000000000002E-3</v>
      </c>
      <c r="N341" s="17">
        <v>2971</v>
      </c>
      <c r="O341" s="17">
        <v>0</v>
      </c>
      <c r="P341" s="17">
        <v>0</v>
      </c>
      <c r="Q341" s="17">
        <v>0.64266199999999996</v>
      </c>
      <c r="R341" s="17">
        <v>1.4555E-2</v>
      </c>
      <c r="S341" s="17">
        <v>2.4022999999999999E-2</v>
      </c>
      <c r="T341" s="17">
        <v>9.4680000000000007E-3</v>
      </c>
      <c r="U341" s="17">
        <v>0.394123</v>
      </c>
      <c r="V341" s="17">
        <v>543.5</v>
      </c>
      <c r="W341" s="17">
        <v>2.4390000000000002E-3</v>
      </c>
      <c r="X341" s="17">
        <v>2009</v>
      </c>
      <c r="Y341" s="17">
        <v>0</v>
      </c>
      <c r="Z341" s="17">
        <v>0</v>
      </c>
      <c r="AA341" s="17">
        <v>0.60634299999999997</v>
      </c>
      <c r="AB341" s="17">
        <v>5.37727E-2</v>
      </c>
      <c r="AC341" s="17">
        <v>1.5063999999999999E-2</v>
      </c>
      <c r="AD341" s="17">
        <v>0.25</v>
      </c>
      <c r="AE341" s="17">
        <v>1405.2</v>
      </c>
    </row>
    <row r="342" spans="1:31">
      <c r="A342" s="17">
        <v>329</v>
      </c>
      <c r="B342" s="19">
        <v>0.16173611111111111</v>
      </c>
      <c r="C342" s="17">
        <v>112.2</v>
      </c>
      <c r="D342" s="17">
        <v>0</v>
      </c>
      <c r="E342" s="17">
        <v>0</v>
      </c>
      <c r="F342" s="17">
        <v>0</v>
      </c>
      <c r="G342" s="17">
        <v>0.48673100000000002</v>
      </c>
      <c r="H342" s="17">
        <v>1.4813E-2</v>
      </c>
      <c r="I342" s="17">
        <v>2.4601999999999999E-2</v>
      </c>
      <c r="J342" s="17">
        <v>9.7879999999999998E-3</v>
      </c>
      <c r="K342" s="17">
        <v>0.39787400000000001</v>
      </c>
      <c r="L342" s="17">
        <v>899.1</v>
      </c>
      <c r="M342" s="17">
        <v>0.47658499999999998</v>
      </c>
      <c r="N342" s="17">
        <v>0</v>
      </c>
      <c r="O342" s="17">
        <v>0</v>
      </c>
      <c r="P342" s="17">
        <v>0</v>
      </c>
      <c r="Q342" s="17">
        <v>0.52394799999999997</v>
      </c>
      <c r="R342" s="17">
        <v>1.4430999999999999E-2</v>
      </c>
      <c r="S342" s="17">
        <v>2.5233999999999999E-2</v>
      </c>
      <c r="T342" s="17">
        <v>1.0803E-2</v>
      </c>
      <c r="U342" s="17">
        <v>0.42810500000000001</v>
      </c>
      <c r="V342" s="17">
        <v>723.8</v>
      </c>
      <c r="W342" s="17">
        <v>2.4390000000000002E-3</v>
      </c>
      <c r="X342" s="17">
        <v>755</v>
      </c>
      <c r="Y342" s="17">
        <v>0</v>
      </c>
      <c r="Z342" s="17">
        <v>0</v>
      </c>
    </row>
    <row r="343" spans="1:31">
      <c r="A343" s="17">
        <v>330</v>
      </c>
      <c r="B343" s="19">
        <v>0.16179398148148147</v>
      </c>
      <c r="C343" s="17">
        <v>111.3</v>
      </c>
      <c r="D343" s="17">
        <v>0</v>
      </c>
      <c r="E343" s="17">
        <v>0</v>
      </c>
      <c r="F343" s="17">
        <v>0</v>
      </c>
      <c r="G343" s="17">
        <v>0.63395000000000001</v>
      </c>
      <c r="H343" s="17">
        <v>1.4781000000000001E-2</v>
      </c>
      <c r="I343" s="17">
        <v>2.5326999999999999E-2</v>
      </c>
      <c r="J343" s="17">
        <v>1.0545000000000001E-2</v>
      </c>
      <c r="K343" s="17">
        <v>0.416379</v>
      </c>
      <c r="L343" s="17">
        <v>1031.9000000000001</v>
      </c>
      <c r="M343" s="17">
        <v>0.36838100000000001</v>
      </c>
      <c r="N343" s="17">
        <v>0</v>
      </c>
      <c r="O343" s="17">
        <v>0</v>
      </c>
      <c r="P343" s="17">
        <v>0</v>
      </c>
      <c r="Q343" s="17">
        <v>0.52694099999999999</v>
      </c>
      <c r="R343" s="17">
        <v>1.7447000000000001E-2</v>
      </c>
      <c r="S343" s="17">
        <v>2.5127E-2</v>
      </c>
      <c r="T343" s="17">
        <v>7.6800000000000002E-3</v>
      </c>
      <c r="U343" s="17">
        <v>0.30564200000000002</v>
      </c>
      <c r="V343" s="17">
        <v>530.29999999999995</v>
      </c>
      <c r="W343" s="17">
        <v>2.4390000000000002E-3</v>
      </c>
      <c r="X343" s="17">
        <v>2850</v>
      </c>
      <c r="Y343" s="17">
        <v>0</v>
      </c>
      <c r="Z343" s="17">
        <v>0</v>
      </c>
    </row>
    <row r="344" spans="1:31">
      <c r="A344" s="17">
        <v>331</v>
      </c>
      <c r="B344" s="19">
        <v>0.16185185185185186</v>
      </c>
      <c r="C344" s="17">
        <v>110.7</v>
      </c>
      <c r="D344" s="17">
        <v>0</v>
      </c>
      <c r="E344" s="17">
        <v>0</v>
      </c>
      <c r="F344" s="17">
        <v>0</v>
      </c>
      <c r="G344" s="17">
        <v>0.48983700000000002</v>
      </c>
      <c r="H344" s="17">
        <v>1.9370999999999999E-2</v>
      </c>
      <c r="I344" s="17">
        <v>2.8379000000000001E-2</v>
      </c>
      <c r="J344" s="17">
        <v>9.0080000000000004E-3</v>
      </c>
      <c r="K344" s="17">
        <v>0.317415</v>
      </c>
      <c r="L344" s="17">
        <v>440.1</v>
      </c>
      <c r="M344" s="17">
        <v>0.36838100000000001</v>
      </c>
      <c r="N344" s="17">
        <v>2092</v>
      </c>
      <c r="O344" s="17">
        <v>0</v>
      </c>
      <c r="P344" s="17">
        <v>0</v>
      </c>
      <c r="Q344" s="17">
        <v>0.59211499999999995</v>
      </c>
      <c r="R344" s="17">
        <v>1.5948E-2</v>
      </c>
      <c r="S344" s="17">
        <v>2.6172000000000001E-2</v>
      </c>
      <c r="T344" s="17">
        <v>1.0224E-2</v>
      </c>
      <c r="U344" s="17">
        <v>0.390652</v>
      </c>
      <c r="V344" s="17">
        <v>535.29999999999995</v>
      </c>
      <c r="W344" s="17">
        <v>2.4390000000000002E-3</v>
      </c>
      <c r="X344" s="17">
        <v>1400</v>
      </c>
      <c r="Y344" s="17">
        <v>0</v>
      </c>
      <c r="Z344" s="17">
        <v>0</v>
      </c>
      <c r="AA344" s="17">
        <v>0.60100299999999995</v>
      </c>
      <c r="AB344" s="17">
        <v>2.8937899999999999E-2</v>
      </c>
      <c r="AC344" s="17">
        <v>1.6244000000000001E-2</v>
      </c>
      <c r="AD344" s="17">
        <v>0.25</v>
      </c>
      <c r="AE344" s="17">
        <v>1887.1</v>
      </c>
    </row>
    <row r="345" spans="1:31">
      <c r="A345" s="17">
        <v>332</v>
      </c>
      <c r="B345" s="19">
        <v>0.16189814814814815</v>
      </c>
      <c r="C345" s="17">
        <v>108.9</v>
      </c>
      <c r="D345" s="17">
        <v>0</v>
      </c>
      <c r="E345" s="17">
        <v>0</v>
      </c>
      <c r="F345" s="17">
        <v>0</v>
      </c>
      <c r="G345" s="17">
        <v>0.41174300000000003</v>
      </c>
      <c r="H345" s="17">
        <v>1.7672E-2</v>
      </c>
      <c r="I345" s="17">
        <v>2.5058E-2</v>
      </c>
      <c r="J345" s="17">
        <v>7.3860000000000002E-3</v>
      </c>
      <c r="K345" s="17">
        <v>0.29477100000000001</v>
      </c>
      <c r="L345" s="17">
        <v>646.79999999999995</v>
      </c>
      <c r="M345" s="17">
        <v>0.59756100000000001</v>
      </c>
      <c r="N345" s="17">
        <v>1598</v>
      </c>
      <c r="O345" s="17">
        <v>0</v>
      </c>
      <c r="P345" s="17">
        <v>0</v>
      </c>
      <c r="Q345" s="17">
        <v>0.66406299999999996</v>
      </c>
      <c r="R345" s="17">
        <v>1.3455E-2</v>
      </c>
      <c r="S345" s="17">
        <v>2.7553999999999999E-2</v>
      </c>
      <c r="T345" s="17">
        <v>1.4099E-2</v>
      </c>
      <c r="U345" s="17">
        <v>0.51168100000000005</v>
      </c>
      <c r="V345" s="17">
        <v>750.1</v>
      </c>
      <c r="W345" s="17">
        <v>2.4390000000000002E-3</v>
      </c>
      <c r="X345" s="17">
        <v>1901</v>
      </c>
      <c r="Y345" s="17">
        <v>0</v>
      </c>
      <c r="Z345" s="17">
        <v>0</v>
      </c>
      <c r="AA345" s="17">
        <v>0.78720199999999996</v>
      </c>
      <c r="AB345" s="17">
        <v>3.2355099999999998E-2</v>
      </c>
      <c r="AC345" s="17">
        <v>1.3911099999999999E-2</v>
      </c>
      <c r="AD345" s="17">
        <v>0.25</v>
      </c>
      <c r="AE345" s="17">
        <v>1284.0999999999999</v>
      </c>
    </row>
    <row r="346" spans="1:31">
      <c r="A346" s="17">
        <v>333</v>
      </c>
      <c r="B346" s="19">
        <v>0.16195601851851851</v>
      </c>
      <c r="C346" s="17">
        <v>108.4</v>
      </c>
      <c r="D346" s="17">
        <v>0</v>
      </c>
      <c r="E346" s="17">
        <v>0</v>
      </c>
      <c r="F346" s="17">
        <v>0</v>
      </c>
      <c r="G346" s="17">
        <v>0.42642999999999998</v>
      </c>
      <c r="H346" s="17">
        <v>1.9254E-2</v>
      </c>
      <c r="I346" s="17">
        <v>2.6742999999999999E-2</v>
      </c>
      <c r="J346" s="17">
        <v>7.489E-3</v>
      </c>
      <c r="K346" s="17">
        <v>0.28004800000000002</v>
      </c>
      <c r="L346" s="17">
        <v>379.4</v>
      </c>
      <c r="M346" s="17">
        <v>0.17263800000000001</v>
      </c>
      <c r="N346" s="17">
        <v>1864</v>
      </c>
      <c r="O346" s="17">
        <v>0</v>
      </c>
      <c r="P346" s="17">
        <v>0</v>
      </c>
      <c r="Q346" s="17">
        <v>0.63319300000000001</v>
      </c>
      <c r="R346" s="17">
        <v>1.9075999999999999E-2</v>
      </c>
      <c r="S346" s="17">
        <v>2.9458999999999999E-2</v>
      </c>
      <c r="T346" s="17">
        <v>1.0383E-2</v>
      </c>
      <c r="U346" s="17">
        <v>0.35245300000000002</v>
      </c>
      <c r="V346" s="17">
        <v>710.6</v>
      </c>
      <c r="W346" s="17">
        <v>0.20909</v>
      </c>
      <c r="X346" s="17">
        <v>3065</v>
      </c>
      <c r="Y346" s="17">
        <v>0</v>
      </c>
      <c r="Z346" s="17">
        <v>0</v>
      </c>
      <c r="AA346" s="17">
        <v>0.54223500000000002</v>
      </c>
      <c r="AB346" s="17">
        <v>2.2372900000000001E-2</v>
      </c>
      <c r="AC346" s="17">
        <v>1.9308499999999999E-2</v>
      </c>
      <c r="AD346" s="17">
        <v>0.25</v>
      </c>
      <c r="AE346" s="17">
        <v>2189.3000000000002</v>
      </c>
    </row>
    <row r="347" spans="1:31">
      <c r="A347" s="17">
        <v>334</v>
      </c>
      <c r="B347" s="19">
        <v>0.16201388888888887</v>
      </c>
      <c r="C347" s="17">
        <v>107.8</v>
      </c>
      <c r="D347" s="17">
        <v>0</v>
      </c>
      <c r="E347" s="17">
        <v>0</v>
      </c>
      <c r="F347" s="17">
        <v>0</v>
      </c>
      <c r="G347" s="17">
        <v>0.59080699999999997</v>
      </c>
      <c r="H347" s="17">
        <v>1.847E-2</v>
      </c>
      <c r="I347" s="17">
        <v>2.6693000000000001E-2</v>
      </c>
      <c r="J347" s="17">
        <v>8.2229999999999994E-3</v>
      </c>
      <c r="K347" s="17">
        <v>0.30805399999999999</v>
      </c>
      <c r="L347" s="17">
        <v>514</v>
      </c>
      <c r="M347" s="17">
        <v>0.59756100000000001</v>
      </c>
      <c r="N347" s="17">
        <v>4390</v>
      </c>
      <c r="O347" s="17">
        <v>0</v>
      </c>
      <c r="P347" s="17">
        <v>0</v>
      </c>
      <c r="Q347" s="17">
        <v>0.61847099999999999</v>
      </c>
      <c r="R347" s="17">
        <v>1.1063999999999999E-2</v>
      </c>
      <c r="S347" s="17">
        <v>2.4608000000000001E-2</v>
      </c>
      <c r="T347" s="17">
        <v>1.3544E-2</v>
      </c>
      <c r="U347" s="17">
        <v>0.55039000000000005</v>
      </c>
      <c r="V347" s="17">
        <v>1097.5999999999999</v>
      </c>
      <c r="W347" s="17">
        <v>2.4390000000000002E-3</v>
      </c>
      <c r="X347" s="17">
        <v>4221</v>
      </c>
      <c r="Y347" s="17">
        <v>0</v>
      </c>
      <c r="Z347" s="17">
        <v>0</v>
      </c>
      <c r="AA347" s="17">
        <v>0.84675299999999998</v>
      </c>
      <c r="AB347" s="17">
        <v>6.8059300000000003E-2</v>
      </c>
      <c r="AC347" s="17">
        <v>1.1986E-2</v>
      </c>
      <c r="AD347" s="17">
        <v>0.25</v>
      </c>
      <c r="AE347" s="17">
        <v>1615.8</v>
      </c>
    </row>
    <row r="348" spans="1:31">
      <c r="A348" s="17">
        <v>335</v>
      </c>
      <c r="B348" s="19">
        <v>0.16207175925925926</v>
      </c>
      <c r="C348" s="17">
        <v>106.2</v>
      </c>
      <c r="D348" s="17">
        <v>0</v>
      </c>
      <c r="E348" s="17">
        <v>0</v>
      </c>
      <c r="F348" s="17">
        <v>0</v>
      </c>
      <c r="G348" s="17">
        <v>0.61303099999999999</v>
      </c>
      <c r="H348" s="17">
        <v>1.7188999999999999E-2</v>
      </c>
      <c r="I348" s="17">
        <v>2.6269000000000001E-2</v>
      </c>
      <c r="J348" s="17">
        <v>9.0799999999999995E-3</v>
      </c>
      <c r="K348" s="17">
        <v>0.34565699999999999</v>
      </c>
      <c r="L348" s="17">
        <v>564.70000000000005</v>
      </c>
      <c r="M348" s="17">
        <v>0.47658499999999998</v>
      </c>
      <c r="N348" s="17">
        <v>5035</v>
      </c>
      <c r="O348" s="17">
        <v>0</v>
      </c>
      <c r="P348" s="17">
        <v>0</v>
      </c>
      <c r="Q348" s="17">
        <v>0.67171099999999995</v>
      </c>
      <c r="R348" s="17">
        <v>1.6695999999999999E-2</v>
      </c>
      <c r="S348" s="17">
        <v>2.6485999999999999E-2</v>
      </c>
      <c r="T348" s="17">
        <v>9.7900000000000001E-3</v>
      </c>
      <c r="U348" s="17">
        <v>0.36964000000000002</v>
      </c>
      <c r="V348" s="17">
        <v>638.70000000000005</v>
      </c>
      <c r="W348" s="17">
        <v>0.45591999999999999</v>
      </c>
      <c r="X348" s="17">
        <v>1255</v>
      </c>
      <c r="Y348" s="17">
        <v>0</v>
      </c>
      <c r="Z348" s="17">
        <v>0</v>
      </c>
      <c r="AA348" s="17">
        <v>0.56867699999999999</v>
      </c>
      <c r="AB348" s="17">
        <v>8.4260000000000002E-2</v>
      </c>
      <c r="AC348" s="17">
        <v>1.75207E-2</v>
      </c>
      <c r="AD348" s="17">
        <v>0.25</v>
      </c>
      <c r="AE348" s="17">
        <v>1470.7</v>
      </c>
    </row>
    <row r="349" spans="1:31">
      <c r="A349" s="17">
        <v>336</v>
      </c>
      <c r="B349" s="19">
        <v>0.16212962962962962</v>
      </c>
      <c r="C349" s="17">
        <v>105.8</v>
      </c>
      <c r="D349" s="17">
        <v>0</v>
      </c>
      <c r="E349" s="17">
        <v>0</v>
      </c>
      <c r="F349" s="17">
        <v>0</v>
      </c>
      <c r="G349" s="17">
        <v>0.61827200000000004</v>
      </c>
      <c r="H349" s="17">
        <v>1.6195999999999999E-2</v>
      </c>
      <c r="I349" s="17">
        <v>2.7248000000000001E-2</v>
      </c>
      <c r="J349" s="17">
        <v>1.1051E-2</v>
      </c>
      <c r="K349" s="17">
        <v>0.40558899999999998</v>
      </c>
      <c r="L349" s="17">
        <v>543.5</v>
      </c>
      <c r="M349" s="17">
        <v>2.4390000000000002E-3</v>
      </c>
      <c r="N349" s="17">
        <v>32845</v>
      </c>
      <c r="O349" s="17">
        <v>0</v>
      </c>
      <c r="P349" s="17">
        <v>0</v>
      </c>
      <c r="Q349" s="17">
        <v>0.50241800000000003</v>
      </c>
      <c r="R349" s="17">
        <v>1.7873E-2</v>
      </c>
      <c r="S349" s="17">
        <v>2.5883E-2</v>
      </c>
      <c r="T349" s="17">
        <v>8.0090000000000005E-3</v>
      </c>
      <c r="U349" s="17">
        <v>0.30944199999999999</v>
      </c>
      <c r="V349" s="17">
        <v>641.79999999999995</v>
      </c>
      <c r="W349" s="17">
        <v>0.31126399999999999</v>
      </c>
      <c r="X349" s="17">
        <v>1831</v>
      </c>
      <c r="Y349" s="17">
        <v>0</v>
      </c>
      <c r="Z349" s="17">
        <v>0</v>
      </c>
      <c r="AA349" s="17">
        <v>0.47606399999999999</v>
      </c>
      <c r="AB349" s="17">
        <v>0.36612800000000001</v>
      </c>
      <c r="AC349" s="17">
        <v>2.0805799999999999E-2</v>
      </c>
      <c r="AD349" s="17">
        <v>0.25</v>
      </c>
      <c r="AE349" s="17">
        <v>1528.3</v>
      </c>
    </row>
    <row r="350" spans="1:31">
      <c r="A350" s="17">
        <v>337</v>
      </c>
      <c r="B350" s="19">
        <v>0.16217592592592592</v>
      </c>
      <c r="C350" s="17">
        <v>104.7</v>
      </c>
      <c r="D350" s="17">
        <v>0</v>
      </c>
      <c r="E350" s="17">
        <v>0</v>
      </c>
      <c r="F350" s="17">
        <v>0</v>
      </c>
      <c r="G350" s="17">
        <v>0.58366700000000005</v>
      </c>
      <c r="H350" s="17">
        <v>1.5724999999999999E-2</v>
      </c>
      <c r="I350" s="17">
        <v>2.9418E-2</v>
      </c>
      <c r="J350" s="17">
        <v>1.3691999999999999E-2</v>
      </c>
      <c r="K350" s="17">
        <v>0.465445</v>
      </c>
      <c r="L350" s="17">
        <v>684.3</v>
      </c>
      <c r="M350" s="17">
        <v>0.22674</v>
      </c>
      <c r="N350" s="17">
        <v>1220</v>
      </c>
      <c r="O350" s="17">
        <v>0</v>
      </c>
      <c r="P350" s="17">
        <v>0</v>
      </c>
      <c r="Q350" s="17">
        <v>0.69659899999999997</v>
      </c>
      <c r="R350" s="17">
        <v>1.3462E-2</v>
      </c>
      <c r="S350" s="17">
        <v>2.6030000000000001E-2</v>
      </c>
      <c r="T350" s="17">
        <v>1.2567999999999999E-2</v>
      </c>
      <c r="U350" s="17">
        <v>0.482823</v>
      </c>
      <c r="V350" s="17">
        <v>856.5</v>
      </c>
      <c r="W350" s="17">
        <v>3.8891000000000002E-2</v>
      </c>
      <c r="X350" s="17">
        <v>1454</v>
      </c>
      <c r="Y350" s="17">
        <v>0</v>
      </c>
      <c r="Z350" s="17">
        <v>0</v>
      </c>
      <c r="AA350" s="17">
        <v>0.74280500000000005</v>
      </c>
      <c r="AB350" s="17">
        <v>2.63042E-2</v>
      </c>
      <c r="AC350" s="17">
        <v>1.3792799999999999E-2</v>
      </c>
      <c r="AD350" s="17">
        <v>0.25</v>
      </c>
      <c r="AE350" s="17">
        <v>1213.7</v>
      </c>
    </row>
    <row r="351" spans="1:31">
      <c r="A351" s="17">
        <v>338</v>
      </c>
      <c r="B351" s="19">
        <v>0.16223379629629631</v>
      </c>
      <c r="C351" s="17">
        <v>103.4</v>
      </c>
      <c r="D351" s="17">
        <v>0</v>
      </c>
      <c r="E351" s="17">
        <v>0</v>
      </c>
      <c r="F351" s="17">
        <v>0</v>
      </c>
      <c r="G351" s="17">
        <v>0.32025700000000001</v>
      </c>
      <c r="H351" s="17">
        <v>1.6747999999999999E-2</v>
      </c>
      <c r="I351" s="17">
        <v>2.5964000000000001E-2</v>
      </c>
      <c r="J351" s="17">
        <v>9.2169999999999995E-3</v>
      </c>
      <c r="K351" s="17">
        <v>0.35496899999999998</v>
      </c>
      <c r="L351" s="17">
        <v>1045</v>
      </c>
      <c r="M351" s="17">
        <v>0.59756100000000001</v>
      </c>
      <c r="N351" s="17">
        <v>5173</v>
      </c>
      <c r="O351" s="17">
        <v>0</v>
      </c>
      <c r="P351" s="17">
        <v>0</v>
      </c>
      <c r="Q351" s="17">
        <v>0.74426700000000001</v>
      </c>
      <c r="R351" s="17">
        <v>1.487E-2</v>
      </c>
      <c r="S351" s="17">
        <v>2.6273000000000001E-2</v>
      </c>
      <c r="T351" s="17">
        <v>1.1403E-2</v>
      </c>
      <c r="U351" s="17">
        <v>0.43401299999999998</v>
      </c>
      <c r="V351" s="17">
        <v>676.2</v>
      </c>
      <c r="W351" s="17">
        <v>0.22674</v>
      </c>
      <c r="X351" s="17">
        <v>2084</v>
      </c>
      <c r="Y351" s="17">
        <v>0</v>
      </c>
      <c r="Z351" s="17">
        <v>0</v>
      </c>
      <c r="AA351" s="17">
        <v>0.667713</v>
      </c>
      <c r="AB351" s="17">
        <v>0.148892</v>
      </c>
      <c r="AC351" s="17">
        <v>1.6567999999999999E-2</v>
      </c>
      <c r="AD351" s="17">
        <v>0.25</v>
      </c>
      <c r="AE351" s="17">
        <v>794.8</v>
      </c>
    </row>
    <row r="352" spans="1:31">
      <c r="A352" s="17">
        <v>339</v>
      </c>
      <c r="B352" s="19">
        <v>0.16229166666666667</v>
      </c>
      <c r="C352" s="17">
        <v>103.4</v>
      </c>
      <c r="D352" s="17">
        <v>0</v>
      </c>
      <c r="E352" s="17">
        <v>0</v>
      </c>
      <c r="F352" s="17">
        <v>0</v>
      </c>
      <c r="G352" s="17">
        <v>0.66171800000000003</v>
      </c>
      <c r="H352" s="17">
        <v>1.8029E-2</v>
      </c>
      <c r="I352" s="17">
        <v>2.9055999999999998E-2</v>
      </c>
      <c r="J352" s="17">
        <v>1.1027E-2</v>
      </c>
      <c r="K352" s="17">
        <v>0.37950800000000001</v>
      </c>
      <c r="L352" s="17">
        <v>607.29999999999995</v>
      </c>
      <c r="M352" s="17">
        <v>0.16173000000000001</v>
      </c>
      <c r="N352" s="17">
        <v>2932</v>
      </c>
      <c r="O352" s="17">
        <v>0</v>
      </c>
      <c r="P352" s="17">
        <v>0</v>
      </c>
      <c r="Q352" s="17">
        <v>0.71078399999999997</v>
      </c>
      <c r="R352" s="17">
        <v>2.0249E-2</v>
      </c>
      <c r="S352" s="17">
        <v>3.2412000000000003E-2</v>
      </c>
      <c r="T352" s="17">
        <v>1.2163E-2</v>
      </c>
      <c r="U352" s="17">
        <v>0.37526799999999999</v>
      </c>
      <c r="V352" s="17">
        <v>641.79999999999995</v>
      </c>
      <c r="W352" s="17">
        <v>0.14408000000000001</v>
      </c>
      <c r="X352" s="17">
        <v>965</v>
      </c>
      <c r="Y352" s="17">
        <v>0</v>
      </c>
      <c r="Z352" s="17">
        <v>0</v>
      </c>
      <c r="AA352" s="17">
        <v>0.57733500000000004</v>
      </c>
      <c r="AB352" s="17">
        <v>5.4483499999999997E-2</v>
      </c>
      <c r="AC352" s="17">
        <v>2.0911300000000001E-2</v>
      </c>
      <c r="AD352" s="17">
        <v>0.25</v>
      </c>
      <c r="AE352" s="17">
        <v>1367.6</v>
      </c>
    </row>
    <row r="353" spans="1:31">
      <c r="A353" s="17">
        <v>340</v>
      </c>
      <c r="B353" s="19">
        <v>0.16234953703703703</v>
      </c>
      <c r="C353" s="17">
        <v>101.3</v>
      </c>
      <c r="D353" s="17">
        <v>0</v>
      </c>
      <c r="E353" s="17">
        <v>0</v>
      </c>
      <c r="F353" s="17">
        <v>0</v>
      </c>
      <c r="G353" s="17">
        <v>0.60165599999999997</v>
      </c>
      <c r="H353" s="17">
        <v>1.9075999999999999E-2</v>
      </c>
      <c r="I353" s="17">
        <v>2.8930999999999998E-2</v>
      </c>
      <c r="J353" s="17">
        <v>9.8549999999999992E-3</v>
      </c>
      <c r="K353" s="17">
        <v>0.34064499999999998</v>
      </c>
      <c r="L353" s="17">
        <v>671.2</v>
      </c>
      <c r="M353" s="17">
        <v>0.59756100000000001</v>
      </c>
      <c r="N353" s="17">
        <v>1828</v>
      </c>
      <c r="O353" s="17">
        <v>0</v>
      </c>
      <c r="P353" s="17">
        <v>0</v>
      </c>
      <c r="Q353" s="17">
        <v>0.72385600000000005</v>
      </c>
      <c r="R353" s="17">
        <v>1.6598000000000002E-2</v>
      </c>
      <c r="S353" s="17">
        <v>2.7636000000000001E-2</v>
      </c>
      <c r="T353" s="17">
        <v>1.1037999999999999E-2</v>
      </c>
      <c r="U353" s="17">
        <v>0.39939200000000002</v>
      </c>
      <c r="V353" s="17">
        <v>538.4</v>
      </c>
      <c r="W353" s="17">
        <v>2.4390000000000002E-3</v>
      </c>
      <c r="X353" s="17">
        <v>2286</v>
      </c>
      <c r="Y353" s="17">
        <v>0</v>
      </c>
      <c r="Z353" s="17">
        <v>0</v>
      </c>
      <c r="AA353" s="17">
        <v>0.61444900000000002</v>
      </c>
      <c r="AB353" s="17">
        <v>3.8192900000000002E-2</v>
      </c>
      <c r="AC353" s="17">
        <v>1.702E-2</v>
      </c>
      <c r="AD353" s="17">
        <v>0.25</v>
      </c>
      <c r="AE353" s="17">
        <v>1237.5</v>
      </c>
    </row>
    <row r="354" spans="1:31">
      <c r="A354" s="17">
        <v>341</v>
      </c>
      <c r="B354" s="19">
        <v>0.16240740740740742</v>
      </c>
      <c r="C354" s="17">
        <v>101.3</v>
      </c>
      <c r="D354" s="17">
        <v>0</v>
      </c>
      <c r="E354" s="17">
        <v>0</v>
      </c>
      <c r="F354" s="17">
        <v>0</v>
      </c>
      <c r="G354" s="17">
        <v>0.66389399999999998</v>
      </c>
      <c r="H354" s="17">
        <v>1.6806999999999999E-2</v>
      </c>
      <c r="I354" s="17">
        <v>2.8333000000000001E-2</v>
      </c>
      <c r="J354" s="17">
        <v>1.1526E-2</v>
      </c>
      <c r="K354" s="17">
        <v>0.40679300000000002</v>
      </c>
      <c r="L354" s="17">
        <v>771.4</v>
      </c>
      <c r="M354" s="17">
        <v>0.54345900000000003</v>
      </c>
      <c r="N354" s="17">
        <v>13219</v>
      </c>
      <c r="O354" s="17">
        <v>0</v>
      </c>
      <c r="P354" s="17">
        <v>0</v>
      </c>
      <c r="Q354" s="17">
        <v>0.72736500000000004</v>
      </c>
      <c r="R354" s="17">
        <v>1.6878000000000001E-2</v>
      </c>
      <c r="S354" s="17">
        <v>2.9111999999999999E-2</v>
      </c>
      <c r="T354" s="17">
        <v>1.2234E-2</v>
      </c>
      <c r="U354" s="17">
        <v>0.42022799999999999</v>
      </c>
      <c r="V354" s="17">
        <v>572.9</v>
      </c>
      <c r="W354" s="17">
        <v>8.9978000000000002E-2</v>
      </c>
      <c r="X354" s="17">
        <v>1428</v>
      </c>
      <c r="Y354" s="17">
        <v>0</v>
      </c>
      <c r="Z354" s="17">
        <v>0</v>
      </c>
      <c r="AA354" s="17">
        <v>0.646505</v>
      </c>
      <c r="AB354" s="17">
        <v>0.24809600000000001</v>
      </c>
      <c r="AC354" s="17">
        <v>1.9913400000000001E-2</v>
      </c>
      <c r="AD354" s="17">
        <v>0.25</v>
      </c>
      <c r="AE354" s="17">
        <v>1076.7</v>
      </c>
    </row>
    <row r="355" spans="1:31">
      <c r="A355" s="17">
        <v>342</v>
      </c>
      <c r="B355" s="19">
        <v>0.16245370370370371</v>
      </c>
      <c r="C355" s="17">
        <v>100</v>
      </c>
      <c r="D355" s="17">
        <v>0</v>
      </c>
      <c r="E355" s="17">
        <v>0</v>
      </c>
      <c r="F355" s="17">
        <v>0</v>
      </c>
      <c r="G355" s="17">
        <v>0.51076999999999995</v>
      </c>
      <c r="H355" s="17">
        <v>1.8068000000000001E-2</v>
      </c>
      <c r="I355" s="17">
        <v>2.7333E-2</v>
      </c>
      <c r="J355" s="17">
        <v>9.2650000000000007E-3</v>
      </c>
      <c r="K355" s="17">
        <v>0.33896399999999999</v>
      </c>
      <c r="L355" s="17">
        <v>689.4</v>
      </c>
      <c r="M355" s="17">
        <v>2.4390000000000002E-3</v>
      </c>
      <c r="N355" s="17">
        <v>23770</v>
      </c>
      <c r="O355" s="17">
        <v>0</v>
      </c>
      <c r="P355" s="17">
        <v>0</v>
      </c>
      <c r="Q355" s="17">
        <v>0.50822500000000004</v>
      </c>
      <c r="R355" s="17">
        <v>1.5599E-2</v>
      </c>
      <c r="S355" s="17">
        <v>2.7886000000000001E-2</v>
      </c>
      <c r="T355" s="17">
        <v>1.2286E-2</v>
      </c>
      <c r="U355" s="17">
        <v>0.44059700000000002</v>
      </c>
      <c r="V355" s="17">
        <v>994.3</v>
      </c>
      <c r="W355" s="17">
        <v>2.4390000000000002E-3</v>
      </c>
      <c r="X355" s="17">
        <v>1299</v>
      </c>
      <c r="Y355" s="17">
        <v>0</v>
      </c>
      <c r="Z355" s="17">
        <v>0</v>
      </c>
      <c r="AA355" s="17">
        <v>0.67784100000000003</v>
      </c>
      <c r="AB355" s="17">
        <v>0.34650900000000001</v>
      </c>
      <c r="AC355" s="17">
        <v>1.9856599999999999E-2</v>
      </c>
      <c r="AD355" s="17">
        <v>0.25</v>
      </c>
      <c r="AE355" s="17">
        <v>1204.8</v>
      </c>
    </row>
    <row r="356" spans="1:31">
      <c r="A356" s="17">
        <v>343</v>
      </c>
      <c r="B356" s="19">
        <v>0.16251157407407407</v>
      </c>
      <c r="C356" s="17">
        <v>98.7</v>
      </c>
      <c r="D356" s="17">
        <v>0</v>
      </c>
      <c r="E356" s="17">
        <v>0</v>
      </c>
      <c r="F356" s="17">
        <v>0</v>
      </c>
      <c r="G356" s="17">
        <v>0.66326300000000005</v>
      </c>
      <c r="H356" s="17">
        <v>1.8019E-2</v>
      </c>
      <c r="I356" s="17">
        <v>3.0099000000000001E-2</v>
      </c>
      <c r="J356" s="17">
        <v>1.208E-2</v>
      </c>
      <c r="K356" s="17">
        <v>0.40134399999999998</v>
      </c>
      <c r="L356" s="17">
        <v>697.5</v>
      </c>
      <c r="M356" s="17">
        <v>3.5875999999999998E-2</v>
      </c>
      <c r="N356" s="17">
        <v>1090</v>
      </c>
      <c r="O356" s="17">
        <v>0</v>
      </c>
      <c r="P356" s="17">
        <v>0</v>
      </c>
      <c r="Q356" s="17">
        <v>0.70918499999999995</v>
      </c>
      <c r="R356" s="17">
        <v>1.5789999999999998E-2</v>
      </c>
      <c r="S356" s="17">
        <v>2.8253E-2</v>
      </c>
      <c r="T356" s="17">
        <v>1.2463E-2</v>
      </c>
      <c r="U356" s="17">
        <v>0.44112600000000002</v>
      </c>
      <c r="V356" s="17">
        <v>856.5</v>
      </c>
      <c r="W356" s="17">
        <v>0.36838100000000001</v>
      </c>
      <c r="X356" s="17">
        <v>1666</v>
      </c>
      <c r="Y356" s="17">
        <v>0</v>
      </c>
      <c r="Z356" s="17">
        <v>0</v>
      </c>
      <c r="AA356" s="17">
        <v>0.67865500000000001</v>
      </c>
      <c r="AB356" s="17">
        <v>2.40083E-2</v>
      </c>
      <c r="AC356" s="17">
        <v>1.6089300000000001E-2</v>
      </c>
      <c r="AD356" s="17">
        <v>0.25</v>
      </c>
      <c r="AE356" s="17">
        <v>1190.8</v>
      </c>
    </row>
    <row r="357" spans="1:31">
      <c r="A357" s="17">
        <v>344</v>
      </c>
      <c r="B357" s="19">
        <v>0.16256944444444446</v>
      </c>
      <c r="C357" s="17">
        <v>97.8</v>
      </c>
      <c r="D357" s="17">
        <v>0</v>
      </c>
      <c r="E357" s="17">
        <v>0</v>
      </c>
      <c r="F357" s="17">
        <v>0</v>
      </c>
      <c r="G357" s="17">
        <v>0.70867100000000005</v>
      </c>
      <c r="H357" s="17">
        <v>1.7080999999999999E-2</v>
      </c>
      <c r="I357" s="17">
        <v>3.0662999999999999E-2</v>
      </c>
      <c r="J357" s="17">
        <v>1.3582E-2</v>
      </c>
      <c r="K357" s="17">
        <v>0.44294299999999998</v>
      </c>
      <c r="L357" s="17">
        <v>989.3</v>
      </c>
      <c r="M357" s="17">
        <v>0.36838100000000001</v>
      </c>
      <c r="N357" s="17">
        <v>1836</v>
      </c>
      <c r="O357" s="17">
        <v>0</v>
      </c>
      <c r="P357" s="17">
        <v>0</v>
      </c>
      <c r="Q357" s="17">
        <v>0.66335100000000002</v>
      </c>
      <c r="R357" s="17">
        <v>1.6966999999999999E-2</v>
      </c>
      <c r="S357" s="17">
        <v>2.7689999999999999E-2</v>
      </c>
      <c r="T357" s="17">
        <v>1.0723E-2</v>
      </c>
      <c r="U357" s="17">
        <v>0.38725599999999999</v>
      </c>
      <c r="V357" s="17">
        <v>591.1</v>
      </c>
      <c r="W357" s="17">
        <v>2.4390000000000002E-3</v>
      </c>
      <c r="X357" s="17">
        <v>1299</v>
      </c>
      <c r="Y357" s="17">
        <v>0</v>
      </c>
      <c r="Z357" s="17">
        <v>0</v>
      </c>
      <c r="AA357" s="17">
        <v>0.59577899999999995</v>
      </c>
      <c r="AB357" s="17">
        <v>5.55048E-2</v>
      </c>
      <c r="AC357" s="17">
        <v>1.7562000000000001E-2</v>
      </c>
      <c r="AD357" s="17">
        <v>0.25</v>
      </c>
      <c r="AE357" s="17">
        <v>839.6</v>
      </c>
    </row>
    <row r="358" spans="1:31">
      <c r="A358" s="17">
        <v>345</v>
      </c>
      <c r="B358" s="19">
        <v>0.16262731481481482</v>
      </c>
      <c r="C358" s="17">
        <v>97.3</v>
      </c>
      <c r="D358" s="17">
        <v>0</v>
      </c>
      <c r="E358" s="17">
        <v>0</v>
      </c>
      <c r="F358" s="17">
        <v>0</v>
      </c>
      <c r="G358" s="17">
        <v>0.59829900000000003</v>
      </c>
      <c r="H358" s="17">
        <v>1.6452999999999999E-2</v>
      </c>
      <c r="I358" s="17">
        <v>2.9815000000000001E-2</v>
      </c>
      <c r="J358" s="17">
        <v>1.3362000000000001E-2</v>
      </c>
      <c r="K358" s="17">
        <v>0.448156</v>
      </c>
      <c r="L358" s="17">
        <v>676.2</v>
      </c>
      <c r="M358" s="17">
        <v>0.15986700000000001</v>
      </c>
      <c r="N358" s="17">
        <v>0</v>
      </c>
      <c r="O358" s="17">
        <v>0</v>
      </c>
      <c r="P358" s="17">
        <v>0</v>
      </c>
      <c r="Q358" s="17">
        <v>0.65665600000000002</v>
      </c>
      <c r="R358" s="17">
        <v>1.6355999999999999E-2</v>
      </c>
      <c r="S358" s="17">
        <v>2.9106E-2</v>
      </c>
      <c r="T358" s="17">
        <v>1.2749999999999999E-2</v>
      </c>
      <c r="U358" s="17">
        <v>0.43805500000000003</v>
      </c>
      <c r="V358" s="17">
        <v>586</v>
      </c>
      <c r="W358" s="17">
        <v>3.0998000000000001E-2</v>
      </c>
      <c r="X358" s="17">
        <v>2888</v>
      </c>
      <c r="Y358" s="17">
        <v>0</v>
      </c>
      <c r="Z358" s="17">
        <v>0</v>
      </c>
    </row>
    <row r="359" spans="1:31">
      <c r="A359" s="17">
        <v>346</v>
      </c>
      <c r="B359" s="19">
        <v>0.16268518518518518</v>
      </c>
      <c r="C359" s="17">
        <v>95.6</v>
      </c>
      <c r="D359" s="17">
        <v>0</v>
      </c>
      <c r="E359" s="17">
        <v>0</v>
      </c>
      <c r="F359" s="17">
        <v>0</v>
      </c>
      <c r="G359" s="17">
        <v>0.65210000000000001</v>
      </c>
      <c r="H359" s="17">
        <v>2.0076E-2</v>
      </c>
      <c r="I359" s="17">
        <v>3.2506E-2</v>
      </c>
      <c r="J359" s="17">
        <v>1.243E-2</v>
      </c>
      <c r="K359" s="17">
        <v>0.382378</v>
      </c>
      <c r="L359" s="17">
        <v>646.79999999999995</v>
      </c>
      <c r="M359" s="17">
        <v>2.4390000000000002E-3</v>
      </c>
      <c r="N359" s="17">
        <v>1530</v>
      </c>
      <c r="O359" s="17">
        <v>0</v>
      </c>
      <c r="P359" s="17">
        <v>0</v>
      </c>
      <c r="Q359" s="17">
        <v>0.690388</v>
      </c>
      <c r="R359" s="17">
        <v>1.7729000000000002E-2</v>
      </c>
      <c r="S359" s="17">
        <v>2.8771999999999999E-2</v>
      </c>
      <c r="T359" s="17">
        <v>1.1043000000000001E-2</v>
      </c>
      <c r="U359" s="17">
        <v>0.38381900000000002</v>
      </c>
      <c r="V359" s="17">
        <v>577.9</v>
      </c>
      <c r="W359" s="17">
        <v>2.4390000000000002E-3</v>
      </c>
      <c r="X359" s="17">
        <v>2034</v>
      </c>
      <c r="Y359" s="17">
        <v>0</v>
      </c>
      <c r="Z359" s="17">
        <v>0</v>
      </c>
      <c r="AA359" s="17">
        <v>0.59048999999999996</v>
      </c>
      <c r="AB359" s="17">
        <v>3.1020800000000001E-2</v>
      </c>
      <c r="AC359" s="17">
        <v>1.8071199999999999E-2</v>
      </c>
      <c r="AD359" s="17">
        <v>0.25</v>
      </c>
      <c r="AE359" s="17">
        <v>1284.0999999999999</v>
      </c>
    </row>
    <row r="360" spans="1:31">
      <c r="A360" s="17">
        <v>347</v>
      </c>
      <c r="B360" s="19">
        <v>0.16273148148148148</v>
      </c>
      <c r="C360" s="17">
        <v>94.7</v>
      </c>
      <c r="D360" s="17">
        <v>0</v>
      </c>
      <c r="E360" s="17">
        <v>0</v>
      </c>
      <c r="F360" s="17">
        <v>0</v>
      </c>
      <c r="G360" s="17">
        <v>0.659659</v>
      </c>
      <c r="H360" s="17">
        <v>1.8773000000000001E-2</v>
      </c>
      <c r="I360" s="17">
        <v>3.1993000000000001E-2</v>
      </c>
      <c r="J360" s="17">
        <v>1.3220000000000001E-2</v>
      </c>
      <c r="K360" s="17">
        <v>0.41321600000000003</v>
      </c>
      <c r="L360" s="17">
        <v>625.5</v>
      </c>
      <c r="M360" s="17">
        <v>2.4390000000000002E-3</v>
      </c>
      <c r="N360" s="17">
        <v>931</v>
      </c>
      <c r="O360" s="17">
        <v>0</v>
      </c>
      <c r="P360" s="17">
        <v>0</v>
      </c>
      <c r="Q360" s="17">
        <v>0.72156500000000001</v>
      </c>
      <c r="R360" s="17">
        <v>1.7628999999999999E-2</v>
      </c>
      <c r="S360" s="17">
        <v>2.9286E-2</v>
      </c>
      <c r="T360" s="17">
        <v>1.1657000000000001E-2</v>
      </c>
      <c r="U360" s="17">
        <v>0.39802900000000002</v>
      </c>
      <c r="V360" s="17">
        <v>604.20000000000005</v>
      </c>
      <c r="W360" s="17">
        <v>0.40181800000000001</v>
      </c>
      <c r="X360" s="17">
        <v>1616</v>
      </c>
      <c r="Y360" s="17">
        <v>0</v>
      </c>
      <c r="Z360" s="17">
        <v>0</v>
      </c>
      <c r="AA360" s="17">
        <v>0.61235300000000004</v>
      </c>
      <c r="AB360" s="17">
        <v>1.8489200000000001E-2</v>
      </c>
      <c r="AC360" s="17">
        <v>1.7844800000000001E-2</v>
      </c>
      <c r="AD360" s="17">
        <v>0.25</v>
      </c>
      <c r="AE360" s="17">
        <v>1327.8</v>
      </c>
    </row>
    <row r="361" spans="1:31">
      <c r="A361" s="17">
        <v>348</v>
      </c>
      <c r="B361" s="19">
        <v>0.16278935185185187</v>
      </c>
      <c r="C361" s="17">
        <v>94.7</v>
      </c>
      <c r="D361" s="17">
        <v>0</v>
      </c>
      <c r="E361" s="17">
        <v>0</v>
      </c>
      <c r="F361" s="17">
        <v>0</v>
      </c>
      <c r="G361" s="17">
        <v>0.64270799999999995</v>
      </c>
      <c r="H361" s="17">
        <v>1.7624000000000001E-2</v>
      </c>
      <c r="I361" s="17">
        <v>2.9354999999999999E-2</v>
      </c>
      <c r="J361" s="17">
        <v>1.1731E-2</v>
      </c>
      <c r="K361" s="17">
        <v>0.39962599999999998</v>
      </c>
      <c r="L361" s="17">
        <v>771.4</v>
      </c>
      <c r="M361" s="17">
        <v>0.59756100000000001</v>
      </c>
      <c r="N361" s="17">
        <v>1134</v>
      </c>
      <c r="O361" s="17">
        <v>0</v>
      </c>
      <c r="P361" s="17">
        <v>0</v>
      </c>
      <c r="Q361" s="17">
        <v>0.65227800000000002</v>
      </c>
      <c r="R361" s="17">
        <v>1.9996E-2</v>
      </c>
      <c r="S361" s="17">
        <v>3.0953999999999999E-2</v>
      </c>
      <c r="T361" s="17">
        <v>1.0958000000000001E-2</v>
      </c>
      <c r="U361" s="17">
        <v>0.35400100000000001</v>
      </c>
      <c r="V361" s="17">
        <v>835.3</v>
      </c>
      <c r="W361" s="17">
        <v>0.50514400000000004</v>
      </c>
      <c r="X361" s="17">
        <v>1110</v>
      </c>
      <c r="Y361" s="17">
        <v>0</v>
      </c>
      <c r="Z361" s="17">
        <v>0</v>
      </c>
      <c r="AA361" s="17">
        <v>0.54461700000000002</v>
      </c>
      <c r="AB361" s="17">
        <v>2.7520099999999999E-2</v>
      </c>
      <c r="AC361" s="17">
        <v>2.0297599999999999E-2</v>
      </c>
      <c r="AD361" s="17">
        <v>0.25</v>
      </c>
      <c r="AE361" s="17">
        <v>1076.7</v>
      </c>
    </row>
    <row r="362" spans="1:31">
      <c r="A362" s="17">
        <v>349</v>
      </c>
      <c r="B362" s="19">
        <v>0.16284722222222223</v>
      </c>
      <c r="C362" s="17">
        <v>92.9</v>
      </c>
      <c r="D362" s="17">
        <v>0</v>
      </c>
      <c r="E362" s="17">
        <v>0</v>
      </c>
      <c r="F362" s="17">
        <v>0</v>
      </c>
      <c r="G362" s="17">
        <v>0.63710100000000003</v>
      </c>
      <c r="H362" s="17">
        <v>1.9033000000000001E-2</v>
      </c>
      <c r="I362" s="17">
        <v>2.9505E-2</v>
      </c>
      <c r="J362" s="17">
        <v>1.0473E-2</v>
      </c>
      <c r="K362" s="17">
        <v>0.35494100000000001</v>
      </c>
      <c r="L362" s="17">
        <v>530.29999999999995</v>
      </c>
      <c r="M362" s="17">
        <v>0.23161899999999999</v>
      </c>
      <c r="N362" s="17">
        <v>2737</v>
      </c>
      <c r="O362" s="17">
        <v>0</v>
      </c>
      <c r="P362" s="17">
        <v>0</v>
      </c>
      <c r="Q362" s="17">
        <v>0.71728999999999998</v>
      </c>
      <c r="R362" s="17">
        <v>1.9122E-2</v>
      </c>
      <c r="S362" s="17">
        <v>3.1487000000000001E-2</v>
      </c>
      <c r="T362" s="17">
        <v>1.2364999999999999E-2</v>
      </c>
      <c r="U362" s="17">
        <v>0.39269500000000002</v>
      </c>
      <c r="V362" s="17">
        <v>715.7</v>
      </c>
      <c r="W362" s="17">
        <v>0.59756100000000001</v>
      </c>
      <c r="X362" s="17">
        <v>1153</v>
      </c>
      <c r="Y362" s="17">
        <v>0</v>
      </c>
      <c r="Z362" s="17">
        <v>0</v>
      </c>
      <c r="AA362" s="17">
        <v>0.60414699999999999</v>
      </c>
      <c r="AB362" s="17">
        <v>4.4860700000000003E-2</v>
      </c>
      <c r="AC362" s="17">
        <v>1.9676800000000001E-2</v>
      </c>
      <c r="AD362" s="17">
        <v>0.25</v>
      </c>
      <c r="AE362" s="17">
        <v>1566.2</v>
      </c>
    </row>
    <row r="363" spans="1:31">
      <c r="A363" s="17">
        <v>350</v>
      </c>
      <c r="B363" s="19">
        <v>0.16290509259259259</v>
      </c>
      <c r="C363" s="17">
        <v>92.2</v>
      </c>
      <c r="D363" s="17">
        <v>0</v>
      </c>
      <c r="E363" s="17">
        <v>0</v>
      </c>
      <c r="F363" s="17">
        <v>0</v>
      </c>
      <c r="G363" s="17">
        <v>0.68490399999999996</v>
      </c>
      <c r="H363" s="17">
        <v>1.8652999999999999E-2</v>
      </c>
      <c r="I363" s="17">
        <v>2.8591999999999999E-2</v>
      </c>
      <c r="J363" s="17">
        <v>9.9389999999999999E-3</v>
      </c>
      <c r="K363" s="17">
        <v>0.34761799999999998</v>
      </c>
      <c r="L363" s="17">
        <v>607.29999999999995</v>
      </c>
      <c r="M363" s="17">
        <v>0.45591999999999999</v>
      </c>
      <c r="N363" s="17">
        <v>1699</v>
      </c>
      <c r="O363" s="17">
        <v>0</v>
      </c>
      <c r="P363" s="17">
        <v>0</v>
      </c>
      <c r="Q363" s="17">
        <v>0.634324</v>
      </c>
      <c r="R363" s="17">
        <v>1.7191999999999999E-2</v>
      </c>
      <c r="S363" s="17">
        <v>2.7654999999999999E-2</v>
      </c>
      <c r="T363" s="17">
        <v>1.0463E-2</v>
      </c>
      <c r="U363" s="17">
        <v>0.37833</v>
      </c>
      <c r="V363" s="17">
        <v>891</v>
      </c>
      <c r="W363" s="17">
        <v>0.36838100000000001</v>
      </c>
      <c r="X363" s="17">
        <v>1750</v>
      </c>
      <c r="Y363" s="17">
        <v>0</v>
      </c>
      <c r="Z363" s="17">
        <v>0</v>
      </c>
      <c r="AA363" s="17">
        <v>0.58204699999999998</v>
      </c>
      <c r="AB363" s="17">
        <v>3.23185E-2</v>
      </c>
      <c r="AC363" s="17">
        <v>1.7530500000000001E-2</v>
      </c>
      <c r="AD363" s="17">
        <v>0.25</v>
      </c>
      <c r="AE363" s="17">
        <v>1367.6</v>
      </c>
    </row>
    <row r="364" spans="1:31">
      <c r="A364" s="17">
        <v>351</v>
      </c>
      <c r="B364" s="19">
        <v>0.16296296296296295</v>
      </c>
      <c r="C364" s="17">
        <v>91.4</v>
      </c>
      <c r="D364" s="17">
        <v>0</v>
      </c>
      <c r="E364" s="17">
        <v>0</v>
      </c>
      <c r="F364" s="17">
        <v>0</v>
      </c>
      <c r="G364" s="17">
        <v>0.782698</v>
      </c>
      <c r="H364" s="17">
        <v>2.1780000000000001E-2</v>
      </c>
      <c r="I364" s="17">
        <v>3.8804999999999999E-2</v>
      </c>
      <c r="J364" s="17">
        <v>1.7024999999999998E-2</v>
      </c>
      <c r="K364" s="17">
        <v>0.438724</v>
      </c>
      <c r="L364" s="17">
        <v>654.9</v>
      </c>
      <c r="M364" s="17">
        <v>0.164745</v>
      </c>
      <c r="N364" s="17">
        <v>2189</v>
      </c>
      <c r="O364" s="17">
        <v>0</v>
      </c>
      <c r="P364" s="17">
        <v>0</v>
      </c>
      <c r="Q364" s="17">
        <v>0.58577599999999996</v>
      </c>
      <c r="R364" s="17">
        <v>1.8196E-2</v>
      </c>
      <c r="S364" s="17">
        <v>2.9558999999999998E-2</v>
      </c>
      <c r="T364" s="17">
        <v>1.1364000000000001E-2</v>
      </c>
      <c r="U364" s="17">
        <v>0.38443300000000002</v>
      </c>
      <c r="V364" s="17">
        <v>830.2</v>
      </c>
      <c r="W364" s="17">
        <v>0.15986700000000001</v>
      </c>
      <c r="X364" s="17">
        <v>1502</v>
      </c>
      <c r="Y364" s="17">
        <v>0</v>
      </c>
      <c r="Z364" s="17">
        <v>0</v>
      </c>
      <c r="AA364" s="17">
        <v>0.59143599999999996</v>
      </c>
      <c r="AB364" s="17">
        <v>4.4332200000000002E-2</v>
      </c>
      <c r="AC364" s="17">
        <v>1.8699400000000001E-2</v>
      </c>
      <c r="AD364" s="17">
        <v>0.25</v>
      </c>
      <c r="AE364" s="17">
        <v>1268.2</v>
      </c>
    </row>
    <row r="365" spans="1:31">
      <c r="A365" s="17">
        <v>352</v>
      </c>
      <c r="B365" s="19">
        <v>0.16300925925925927</v>
      </c>
      <c r="C365" s="17">
        <v>90.2</v>
      </c>
      <c r="D365" s="17">
        <v>0</v>
      </c>
      <c r="E365" s="17">
        <v>0</v>
      </c>
      <c r="F365" s="17">
        <v>0</v>
      </c>
      <c r="G365" s="17">
        <v>0.61273299999999997</v>
      </c>
      <c r="H365" s="17">
        <v>1.8769999999999998E-2</v>
      </c>
      <c r="I365" s="17">
        <v>3.0113000000000001E-2</v>
      </c>
      <c r="J365" s="17">
        <v>1.1343000000000001E-2</v>
      </c>
      <c r="K365" s="17">
        <v>0.376666</v>
      </c>
      <c r="L365" s="17">
        <v>805.8</v>
      </c>
      <c r="M365" s="17">
        <v>0.51490000000000002</v>
      </c>
      <c r="N365" s="17">
        <v>1305</v>
      </c>
      <c r="O365" s="17">
        <v>0</v>
      </c>
      <c r="P365" s="17">
        <v>0</v>
      </c>
      <c r="Q365" s="17">
        <v>0.79993599999999998</v>
      </c>
      <c r="R365" s="17">
        <v>1.7285999999999999E-2</v>
      </c>
      <c r="S365" s="17">
        <v>3.0197999999999999E-2</v>
      </c>
      <c r="T365" s="17">
        <v>1.2911000000000001E-2</v>
      </c>
      <c r="U365" s="17">
        <v>0.42756499999999997</v>
      </c>
      <c r="V365" s="17">
        <v>646.79999999999995</v>
      </c>
      <c r="W365" s="17">
        <v>0.54345900000000003</v>
      </c>
      <c r="X365" s="17">
        <v>1091</v>
      </c>
      <c r="Y365" s="17">
        <v>0</v>
      </c>
      <c r="Z365" s="17">
        <v>0</v>
      </c>
      <c r="AA365" s="17">
        <v>0.65779200000000004</v>
      </c>
      <c r="AB365" s="17">
        <v>3.2913499999999998E-2</v>
      </c>
      <c r="AC365" s="17">
        <v>1.77112E-2</v>
      </c>
      <c r="AD365" s="17">
        <v>0.25</v>
      </c>
      <c r="AE365" s="17">
        <v>1030.7</v>
      </c>
    </row>
    <row r="366" spans="1:31">
      <c r="A366" s="17">
        <v>353</v>
      </c>
      <c r="B366" s="19">
        <v>0.16306712962962963</v>
      </c>
      <c r="C366" s="17">
        <v>89.8</v>
      </c>
      <c r="D366" s="17">
        <v>0</v>
      </c>
      <c r="E366" s="17">
        <v>0</v>
      </c>
      <c r="F366" s="17">
        <v>0</v>
      </c>
      <c r="G366" s="17">
        <v>0.71298399999999995</v>
      </c>
      <c r="H366" s="17">
        <v>1.6837999999999999E-2</v>
      </c>
      <c r="I366" s="17">
        <v>3.0623000000000001E-2</v>
      </c>
      <c r="J366" s="17">
        <v>1.3785E-2</v>
      </c>
      <c r="K366" s="17">
        <v>0.45015500000000003</v>
      </c>
      <c r="L366" s="17">
        <v>594.20000000000005</v>
      </c>
      <c r="M366" s="17">
        <v>2.4390000000000002E-3</v>
      </c>
      <c r="N366" s="17">
        <v>1343</v>
      </c>
      <c r="O366" s="17">
        <v>0</v>
      </c>
      <c r="P366" s="17">
        <v>0</v>
      </c>
      <c r="Q366" s="17">
        <v>0.76122900000000004</v>
      </c>
      <c r="R366" s="17">
        <v>2.1728000000000001E-2</v>
      </c>
      <c r="S366" s="17">
        <v>3.1419999999999997E-2</v>
      </c>
      <c r="T366" s="17">
        <v>9.6919999999999992E-3</v>
      </c>
      <c r="U366" s="17">
        <v>0.30846899999999999</v>
      </c>
      <c r="V366" s="17">
        <v>572.9</v>
      </c>
      <c r="W366" s="17">
        <v>0.36838100000000001</v>
      </c>
      <c r="X366" s="17">
        <v>1117</v>
      </c>
      <c r="Y366" s="17">
        <v>0</v>
      </c>
      <c r="Z366" s="17">
        <v>0</v>
      </c>
      <c r="AA366" s="17">
        <v>0.47456799999999999</v>
      </c>
      <c r="AB366" s="17">
        <v>2.5174700000000001E-2</v>
      </c>
      <c r="AC366" s="17">
        <v>2.19718E-2</v>
      </c>
      <c r="AD366" s="17">
        <v>0.25</v>
      </c>
      <c r="AE366" s="17">
        <v>1397.9</v>
      </c>
    </row>
    <row r="367" spans="1:31">
      <c r="A367" s="17">
        <v>354</v>
      </c>
      <c r="B367" s="19">
        <v>0.16312499999999999</v>
      </c>
      <c r="C367" s="17">
        <v>88.3</v>
      </c>
      <c r="D367" s="17">
        <v>0</v>
      </c>
      <c r="E367" s="17">
        <v>0</v>
      </c>
      <c r="F367" s="17">
        <v>0</v>
      </c>
      <c r="G367" s="17">
        <v>0.66187300000000004</v>
      </c>
      <c r="H367" s="17">
        <v>1.9737999999999999E-2</v>
      </c>
      <c r="I367" s="17">
        <v>3.0497E-2</v>
      </c>
      <c r="J367" s="17">
        <v>1.0758999999999999E-2</v>
      </c>
      <c r="K367" s="17">
        <v>0.35279300000000002</v>
      </c>
      <c r="L367" s="17">
        <v>886</v>
      </c>
      <c r="M367" s="17">
        <v>0.47844900000000001</v>
      </c>
      <c r="N367" s="17">
        <v>5000</v>
      </c>
      <c r="O367" s="17">
        <v>0</v>
      </c>
      <c r="P367" s="17">
        <v>0</v>
      </c>
      <c r="Q367" s="17">
        <v>0.66214200000000001</v>
      </c>
      <c r="R367" s="17">
        <v>1.8994E-2</v>
      </c>
      <c r="S367" s="17">
        <v>2.9666000000000001E-2</v>
      </c>
      <c r="T367" s="17">
        <v>1.0671999999999999E-2</v>
      </c>
      <c r="U367" s="17">
        <v>0.35973300000000002</v>
      </c>
      <c r="V367" s="17">
        <v>620.5</v>
      </c>
      <c r="W367" s="17">
        <v>0.198182</v>
      </c>
      <c r="X367" s="17">
        <v>773</v>
      </c>
      <c r="Y367" s="17">
        <v>0</v>
      </c>
      <c r="Z367" s="17">
        <v>0</v>
      </c>
      <c r="AA367" s="17">
        <v>0.55343600000000004</v>
      </c>
      <c r="AB367" s="17">
        <v>0.12537599999999999</v>
      </c>
      <c r="AC367" s="17">
        <v>2.0331999999999999E-2</v>
      </c>
      <c r="AD367" s="17">
        <v>0.25</v>
      </c>
      <c r="AE367" s="17">
        <v>937.5</v>
      </c>
    </row>
    <row r="368" spans="1:31">
      <c r="A368" s="17">
        <v>355</v>
      </c>
      <c r="B368" s="19">
        <v>0.16318287037037038</v>
      </c>
      <c r="C368" s="17">
        <v>87.6</v>
      </c>
      <c r="D368" s="17">
        <v>0</v>
      </c>
      <c r="E368" s="17">
        <v>0</v>
      </c>
      <c r="F368" s="17">
        <v>0</v>
      </c>
      <c r="G368" s="17">
        <v>0.60030899999999998</v>
      </c>
      <c r="H368" s="17">
        <v>1.7337000000000002E-2</v>
      </c>
      <c r="I368" s="17">
        <v>3.1864999999999997E-2</v>
      </c>
      <c r="J368" s="17">
        <v>1.4527999999999999E-2</v>
      </c>
      <c r="K368" s="17">
        <v>0.45591399999999999</v>
      </c>
      <c r="L368" s="17">
        <v>800.8</v>
      </c>
      <c r="M368" s="17">
        <v>2.4390000000000002E-3</v>
      </c>
      <c r="N368" s="17">
        <v>1326</v>
      </c>
      <c r="O368" s="17">
        <v>0</v>
      </c>
      <c r="P368" s="17">
        <v>0</v>
      </c>
      <c r="Q368" s="17">
        <v>0.79704699999999995</v>
      </c>
      <c r="R368" s="17">
        <v>1.6486000000000001E-2</v>
      </c>
      <c r="S368" s="17">
        <v>3.1870999999999997E-2</v>
      </c>
      <c r="T368" s="17">
        <v>1.5384999999999999E-2</v>
      </c>
      <c r="U368" s="17">
        <v>0.48271999999999998</v>
      </c>
      <c r="V368" s="17">
        <v>1087.5999999999999</v>
      </c>
      <c r="W368" s="17">
        <v>0.17751700000000001</v>
      </c>
      <c r="X368" s="17">
        <v>2879</v>
      </c>
      <c r="Y368" s="17">
        <v>0</v>
      </c>
      <c r="Z368" s="17">
        <v>0</v>
      </c>
      <c r="AA368" s="17">
        <v>0.74264600000000003</v>
      </c>
      <c r="AB368" s="17">
        <v>3.3222000000000002E-2</v>
      </c>
      <c r="AC368" s="17">
        <v>1.69973E-2</v>
      </c>
      <c r="AD368" s="17">
        <v>0.25</v>
      </c>
      <c r="AE368" s="17">
        <v>1037.2</v>
      </c>
    </row>
    <row r="369" spans="1:31">
      <c r="A369" s="17">
        <v>356</v>
      </c>
      <c r="B369" s="19">
        <v>0.16322916666666668</v>
      </c>
      <c r="C369" s="17">
        <v>86.5</v>
      </c>
      <c r="D369" s="17">
        <v>0</v>
      </c>
      <c r="E369" s="17">
        <v>0</v>
      </c>
      <c r="F369" s="17">
        <v>0</v>
      </c>
      <c r="G369" s="17">
        <v>0.60028199999999998</v>
      </c>
      <c r="H369" s="17">
        <v>2.3826E-2</v>
      </c>
      <c r="I369" s="17">
        <v>3.4124000000000002E-2</v>
      </c>
      <c r="J369" s="17">
        <v>1.0298E-2</v>
      </c>
      <c r="K369" s="17">
        <v>0.30177900000000002</v>
      </c>
      <c r="L369" s="17">
        <v>479.6</v>
      </c>
      <c r="M369" s="17">
        <v>2.4390000000000002E-3</v>
      </c>
      <c r="N369" s="17">
        <v>1912</v>
      </c>
      <c r="O369" s="17">
        <v>0</v>
      </c>
      <c r="P369" s="17">
        <v>0</v>
      </c>
      <c r="Q369" s="17">
        <v>0.68376599999999998</v>
      </c>
      <c r="R369" s="17">
        <v>2.1318E-2</v>
      </c>
      <c r="S369" s="17">
        <v>3.6963999999999997E-2</v>
      </c>
      <c r="T369" s="17">
        <v>1.5646E-2</v>
      </c>
      <c r="U369" s="17">
        <v>0.42326799999999998</v>
      </c>
      <c r="V369" s="17">
        <v>800.8</v>
      </c>
      <c r="W369" s="17">
        <v>2.4390000000000002E-3</v>
      </c>
      <c r="X369" s="17">
        <v>1082</v>
      </c>
      <c r="Y369" s="17">
        <v>0</v>
      </c>
      <c r="Z369" s="17">
        <v>0</v>
      </c>
      <c r="AA369" s="17">
        <v>0.65118100000000001</v>
      </c>
      <c r="AB369" s="17">
        <v>2.8818300000000002E-2</v>
      </c>
      <c r="AC369" s="17">
        <v>2.1769400000000001E-2</v>
      </c>
      <c r="AD369" s="17">
        <v>0.25</v>
      </c>
      <c r="AE369" s="17">
        <v>1731.8</v>
      </c>
    </row>
    <row r="370" spans="1:31">
      <c r="A370" s="17">
        <v>357</v>
      </c>
      <c r="B370" s="19">
        <v>0.16328703703703704</v>
      </c>
      <c r="C370" s="17">
        <v>85.4</v>
      </c>
      <c r="D370" s="17">
        <v>0</v>
      </c>
      <c r="E370" s="17">
        <v>0</v>
      </c>
      <c r="F370" s="17">
        <v>0</v>
      </c>
      <c r="G370" s="17">
        <v>0.73000699999999996</v>
      </c>
      <c r="H370" s="17">
        <v>1.8009000000000001E-2</v>
      </c>
      <c r="I370" s="17">
        <v>3.4032E-2</v>
      </c>
      <c r="J370" s="17">
        <v>1.6022999999999999E-2</v>
      </c>
      <c r="K370" s="17">
        <v>0.47082000000000002</v>
      </c>
      <c r="L370" s="17">
        <v>822.1</v>
      </c>
      <c r="M370" s="17">
        <v>2.4390000000000002E-3</v>
      </c>
      <c r="N370" s="17">
        <v>1472</v>
      </c>
      <c r="O370" s="17">
        <v>0</v>
      </c>
      <c r="P370" s="17">
        <v>0</v>
      </c>
      <c r="Q370" s="17">
        <v>0.81412499999999999</v>
      </c>
      <c r="R370" s="17">
        <v>2.0341999999999999E-2</v>
      </c>
      <c r="S370" s="17">
        <v>3.4846000000000002E-2</v>
      </c>
      <c r="T370" s="17">
        <v>1.4504E-2</v>
      </c>
      <c r="U370" s="17">
        <v>0.41623100000000002</v>
      </c>
      <c r="V370" s="17">
        <v>604.20000000000005</v>
      </c>
      <c r="W370" s="17">
        <v>0.34771600000000003</v>
      </c>
      <c r="X370" s="17">
        <v>1285</v>
      </c>
      <c r="Y370" s="17">
        <v>0</v>
      </c>
      <c r="Z370" s="17">
        <v>0</v>
      </c>
      <c r="AA370" s="17">
        <v>0.64035600000000004</v>
      </c>
      <c r="AB370" s="17">
        <v>3.7675100000000003E-2</v>
      </c>
      <c r="AC370" s="17">
        <v>2.0888299999999999E-2</v>
      </c>
      <c r="AD370" s="17">
        <v>0.25</v>
      </c>
      <c r="AE370" s="17">
        <v>1010.3</v>
      </c>
    </row>
    <row r="371" spans="1:31">
      <c r="A371" s="17">
        <v>358</v>
      </c>
      <c r="B371" s="19">
        <v>0.1633449074074074</v>
      </c>
      <c r="C371" s="17">
        <v>84.5</v>
      </c>
      <c r="D371" s="17">
        <v>0</v>
      </c>
      <c r="E371" s="17">
        <v>0</v>
      </c>
      <c r="F371" s="17">
        <v>0</v>
      </c>
      <c r="G371" s="17">
        <v>0.739232</v>
      </c>
      <c r="H371" s="17">
        <v>1.9734000000000002E-2</v>
      </c>
      <c r="I371" s="17">
        <v>3.5083999999999997E-2</v>
      </c>
      <c r="J371" s="17">
        <v>1.5350000000000001E-2</v>
      </c>
      <c r="K371" s="17">
        <v>0.437529</v>
      </c>
      <c r="L371" s="17">
        <v>750.1</v>
      </c>
      <c r="M371" s="17">
        <v>2.4390000000000002E-3</v>
      </c>
      <c r="N371" s="17">
        <v>2210</v>
      </c>
      <c r="O371" s="17">
        <v>0</v>
      </c>
      <c r="P371" s="17">
        <v>0</v>
      </c>
      <c r="Q371" s="17">
        <v>0.73153100000000004</v>
      </c>
      <c r="R371" s="17">
        <v>2.0719999999999999E-2</v>
      </c>
      <c r="S371" s="17">
        <v>3.381E-2</v>
      </c>
      <c r="T371" s="17">
        <v>1.3091E-2</v>
      </c>
      <c r="U371" s="17">
        <v>0.38717400000000002</v>
      </c>
      <c r="V371" s="17">
        <v>525.29999999999995</v>
      </c>
      <c r="W371" s="17">
        <v>2.4390000000000002E-3</v>
      </c>
      <c r="X371" s="17">
        <v>2172</v>
      </c>
      <c r="Y371" s="17">
        <v>0</v>
      </c>
      <c r="Z371" s="17">
        <v>0</v>
      </c>
      <c r="AA371" s="17">
        <v>0.59565199999999996</v>
      </c>
      <c r="AB371" s="17">
        <v>5.0918100000000001E-2</v>
      </c>
      <c r="AC371" s="17">
        <v>2.1386499999999999E-2</v>
      </c>
      <c r="AD371" s="17">
        <v>0.25</v>
      </c>
      <c r="AE371" s="17">
        <v>1107.3</v>
      </c>
    </row>
    <row r="372" spans="1:31">
      <c r="A372" s="17">
        <v>359</v>
      </c>
      <c r="B372" s="19">
        <v>0.16340277777777779</v>
      </c>
      <c r="C372" s="17">
        <v>83.6</v>
      </c>
      <c r="D372" s="17">
        <v>0</v>
      </c>
      <c r="E372" s="17">
        <v>0</v>
      </c>
      <c r="F372" s="17">
        <v>0</v>
      </c>
      <c r="G372" s="17">
        <v>0.63871599999999995</v>
      </c>
      <c r="H372" s="17">
        <v>2.1069999999999998E-2</v>
      </c>
      <c r="I372" s="17">
        <v>3.6270999999999998E-2</v>
      </c>
      <c r="J372" s="17">
        <v>1.5200999999999999E-2</v>
      </c>
      <c r="K372" s="17">
        <v>0.419099</v>
      </c>
      <c r="L372" s="17">
        <v>822.1</v>
      </c>
      <c r="M372" s="17">
        <v>0.36838100000000001</v>
      </c>
      <c r="N372" s="17">
        <v>2932</v>
      </c>
      <c r="O372" s="17">
        <v>0</v>
      </c>
      <c r="P372" s="17">
        <v>0</v>
      </c>
      <c r="Q372" s="17">
        <v>0.85491799999999996</v>
      </c>
      <c r="R372" s="17">
        <v>2.2276000000000001E-2</v>
      </c>
      <c r="S372" s="17">
        <v>3.8592000000000001E-2</v>
      </c>
      <c r="T372" s="17">
        <v>1.6316000000000001E-2</v>
      </c>
      <c r="U372" s="17">
        <v>0.42277700000000001</v>
      </c>
      <c r="V372" s="17">
        <v>784.6</v>
      </c>
      <c r="W372" s="17">
        <v>0.30638599999999999</v>
      </c>
      <c r="X372" s="17">
        <v>1397</v>
      </c>
      <c r="Y372" s="17">
        <v>0</v>
      </c>
      <c r="Z372" s="17">
        <v>0</v>
      </c>
      <c r="AA372" s="17">
        <v>0.65042500000000003</v>
      </c>
      <c r="AB372" s="17">
        <v>7.2355100000000006E-2</v>
      </c>
      <c r="AC372" s="17">
        <v>2.3456500000000002E-2</v>
      </c>
      <c r="AD372" s="17">
        <v>0.25</v>
      </c>
      <c r="AE372" s="17">
        <v>1010.3</v>
      </c>
    </row>
    <row r="373" spans="1:31">
      <c r="A373" s="17">
        <v>360</v>
      </c>
      <c r="B373" s="19">
        <v>0.16346064814814815</v>
      </c>
      <c r="C373" s="17">
        <v>82.5</v>
      </c>
      <c r="D373" s="17">
        <v>0</v>
      </c>
      <c r="E373" s="17">
        <v>0</v>
      </c>
      <c r="F373" s="17">
        <v>0</v>
      </c>
      <c r="G373" s="17">
        <v>0.67636399999999997</v>
      </c>
      <c r="H373" s="17">
        <v>2.1422E-2</v>
      </c>
      <c r="I373" s="17">
        <v>3.5615000000000001E-2</v>
      </c>
      <c r="J373" s="17">
        <v>1.4192E-2</v>
      </c>
      <c r="K373" s="17">
        <v>0.39849600000000002</v>
      </c>
      <c r="L373" s="17">
        <v>745.1</v>
      </c>
      <c r="M373" s="17">
        <v>0.417605</v>
      </c>
      <c r="N373" s="17">
        <v>2307</v>
      </c>
      <c r="O373" s="17">
        <v>0</v>
      </c>
      <c r="P373" s="17">
        <v>0</v>
      </c>
      <c r="Q373" s="17">
        <v>0.78010000000000002</v>
      </c>
      <c r="R373" s="17">
        <v>2.0007E-2</v>
      </c>
      <c r="S373" s="17">
        <v>3.5626999999999999E-2</v>
      </c>
      <c r="T373" s="17">
        <v>1.562E-2</v>
      </c>
      <c r="U373" s="17">
        <v>0.43842500000000001</v>
      </c>
      <c r="V373" s="17">
        <v>694.4</v>
      </c>
      <c r="W373" s="17">
        <v>2.4390000000000002E-3</v>
      </c>
      <c r="X373" s="17">
        <v>949</v>
      </c>
      <c r="Y373" s="17">
        <v>0</v>
      </c>
      <c r="Z373" s="17">
        <v>0</v>
      </c>
      <c r="AA373" s="17">
        <v>0.67449999999999999</v>
      </c>
      <c r="AB373" s="17">
        <v>5.2700299999999999E-2</v>
      </c>
      <c r="AC373" s="17">
        <v>2.08302E-2</v>
      </c>
      <c r="AD373" s="17">
        <v>0.25</v>
      </c>
      <c r="AE373" s="17">
        <v>1114.7</v>
      </c>
    </row>
    <row r="374" spans="1:31">
      <c r="A374" s="17">
        <v>361</v>
      </c>
      <c r="B374" s="19">
        <v>0.16350694444444444</v>
      </c>
      <c r="C374" s="17">
        <v>82</v>
      </c>
      <c r="D374" s="17">
        <v>0</v>
      </c>
      <c r="E374" s="17">
        <v>0</v>
      </c>
      <c r="F374" s="17">
        <v>0</v>
      </c>
      <c r="G374" s="17">
        <v>0.730657</v>
      </c>
      <c r="H374" s="17">
        <v>2.0367E-2</v>
      </c>
      <c r="I374" s="17">
        <v>3.6311999999999997E-2</v>
      </c>
      <c r="J374" s="17">
        <v>1.5945000000000001E-2</v>
      </c>
      <c r="K374" s="17">
        <v>0.439114</v>
      </c>
      <c r="L374" s="17">
        <v>779.5</v>
      </c>
      <c r="M374" s="17">
        <v>0.40181800000000001</v>
      </c>
      <c r="N374" s="17">
        <v>7259</v>
      </c>
      <c r="O374" s="17">
        <v>0</v>
      </c>
      <c r="P374" s="17">
        <v>0</v>
      </c>
      <c r="Q374" s="17">
        <v>0.82419500000000001</v>
      </c>
      <c r="R374" s="17">
        <v>2.3453999999999999E-2</v>
      </c>
      <c r="S374" s="17">
        <v>3.7442999999999997E-2</v>
      </c>
      <c r="T374" s="17">
        <v>1.3989E-2</v>
      </c>
      <c r="U374" s="17">
        <v>0.37359799999999999</v>
      </c>
      <c r="V374" s="17">
        <v>535.29999999999995</v>
      </c>
      <c r="W374" s="17">
        <v>0.169623</v>
      </c>
      <c r="X374" s="17">
        <v>1500</v>
      </c>
      <c r="Y374" s="17">
        <v>0</v>
      </c>
      <c r="Z374" s="17">
        <v>0</v>
      </c>
      <c r="AA374" s="17">
        <v>0.574766</v>
      </c>
      <c r="AB374" s="17">
        <v>0.15476100000000001</v>
      </c>
      <c r="AC374" s="17">
        <v>2.5619400000000001E-2</v>
      </c>
      <c r="AD374" s="17">
        <v>0.25</v>
      </c>
      <c r="AE374" s="17">
        <v>1065.5</v>
      </c>
    </row>
    <row r="375" spans="1:31">
      <c r="A375" s="17">
        <v>362</v>
      </c>
      <c r="B375" s="19">
        <v>0.1635648148148148</v>
      </c>
      <c r="C375" s="17">
        <v>80.5</v>
      </c>
      <c r="D375" s="17">
        <v>0</v>
      </c>
      <c r="E375" s="17">
        <v>0</v>
      </c>
      <c r="F375" s="17">
        <v>0</v>
      </c>
      <c r="G375" s="17">
        <v>0.71923599999999999</v>
      </c>
      <c r="H375" s="17">
        <v>2.1845E-2</v>
      </c>
      <c r="I375" s="17">
        <v>3.7346999999999998E-2</v>
      </c>
      <c r="J375" s="17">
        <v>1.5502E-2</v>
      </c>
      <c r="K375" s="17">
        <v>0.41508899999999999</v>
      </c>
      <c r="L375" s="17">
        <v>715.7</v>
      </c>
      <c r="M375" s="17">
        <v>2.4390000000000002E-3</v>
      </c>
      <c r="N375" s="17">
        <v>12096</v>
      </c>
      <c r="O375" s="17">
        <v>0</v>
      </c>
      <c r="P375" s="17">
        <v>0</v>
      </c>
      <c r="Q375" s="17">
        <v>0.73944299999999996</v>
      </c>
      <c r="R375" s="17">
        <v>1.9272999999999998E-2</v>
      </c>
      <c r="S375" s="17">
        <v>3.5672000000000002E-2</v>
      </c>
      <c r="T375" s="17">
        <v>1.6397999999999999E-2</v>
      </c>
      <c r="U375" s="17">
        <v>0.4597</v>
      </c>
      <c r="V375" s="17">
        <v>951.7</v>
      </c>
      <c r="W375" s="17">
        <v>2.4390000000000002E-3</v>
      </c>
      <c r="X375" s="17">
        <v>1226</v>
      </c>
      <c r="Y375" s="17">
        <v>0</v>
      </c>
      <c r="Z375" s="17">
        <v>0</v>
      </c>
      <c r="AA375" s="17">
        <v>0.70723100000000005</v>
      </c>
      <c r="AB375" s="17">
        <v>0.21882299999999999</v>
      </c>
      <c r="AC375" s="17">
        <v>2.2861699999999999E-2</v>
      </c>
      <c r="AD375" s="17">
        <v>0.25</v>
      </c>
      <c r="AE375" s="17">
        <v>1160.5</v>
      </c>
    </row>
    <row r="376" spans="1:31">
      <c r="A376" s="17">
        <v>363</v>
      </c>
      <c r="B376" s="19">
        <v>0.16362268518518519</v>
      </c>
      <c r="C376" s="17">
        <v>80.099999999999994</v>
      </c>
      <c r="D376" s="17">
        <v>0</v>
      </c>
      <c r="E376" s="17">
        <v>0</v>
      </c>
      <c r="F376" s="17">
        <v>0</v>
      </c>
      <c r="G376" s="17">
        <v>0.76935699999999996</v>
      </c>
      <c r="H376" s="17">
        <v>2.4257000000000001E-2</v>
      </c>
      <c r="I376" s="17">
        <v>4.0717000000000003E-2</v>
      </c>
      <c r="J376" s="17">
        <v>1.6459999999999999E-2</v>
      </c>
      <c r="K376" s="17">
        <v>0.404254</v>
      </c>
      <c r="L376" s="17">
        <v>728.8</v>
      </c>
      <c r="M376" s="17">
        <v>0.15498799999999999</v>
      </c>
      <c r="N376" s="17">
        <v>4043</v>
      </c>
      <c r="O376" s="17">
        <v>0</v>
      </c>
      <c r="P376" s="17">
        <v>0</v>
      </c>
      <c r="Q376" s="17">
        <v>0.74917299999999998</v>
      </c>
      <c r="R376" s="17">
        <v>2.4631E-2</v>
      </c>
      <c r="S376" s="17">
        <v>3.9352999999999999E-2</v>
      </c>
      <c r="T376" s="17">
        <v>1.4722000000000001E-2</v>
      </c>
      <c r="U376" s="17">
        <v>0.37411100000000003</v>
      </c>
      <c r="V376" s="17">
        <v>758.2</v>
      </c>
      <c r="W376" s="17">
        <v>0.29361399999999999</v>
      </c>
      <c r="X376" s="17">
        <v>1014</v>
      </c>
      <c r="Y376" s="17">
        <v>0</v>
      </c>
      <c r="Z376" s="17">
        <v>0</v>
      </c>
      <c r="AA376" s="17">
        <v>0.57555500000000004</v>
      </c>
      <c r="AB376" s="17">
        <v>8.7056900000000007E-2</v>
      </c>
      <c r="AC376" s="17">
        <v>2.5912500000000002E-2</v>
      </c>
      <c r="AD376" s="17">
        <v>0.25</v>
      </c>
      <c r="AE376" s="17">
        <v>1139.5999999999999</v>
      </c>
    </row>
    <row r="377" spans="1:31">
      <c r="A377" s="17">
        <v>364</v>
      </c>
      <c r="B377" s="19">
        <v>0.16368055555555555</v>
      </c>
      <c r="C377" s="17">
        <v>78.900000000000006</v>
      </c>
      <c r="D377" s="17">
        <v>0</v>
      </c>
      <c r="E377" s="17">
        <v>0</v>
      </c>
      <c r="F377" s="17">
        <v>0</v>
      </c>
      <c r="G377" s="17">
        <v>0.77409399999999995</v>
      </c>
      <c r="H377" s="17">
        <v>2.0204E-2</v>
      </c>
      <c r="I377" s="17">
        <v>4.0237000000000002E-2</v>
      </c>
      <c r="J377" s="17">
        <v>2.0032000000000001E-2</v>
      </c>
      <c r="K377" s="17">
        <v>0.49786399999999997</v>
      </c>
      <c r="L377" s="17">
        <v>840.3</v>
      </c>
      <c r="M377" s="17">
        <v>7.4191000000000007E-2</v>
      </c>
      <c r="N377" s="17">
        <v>0</v>
      </c>
      <c r="O377" s="17">
        <v>0</v>
      </c>
      <c r="P377" s="17">
        <v>0</v>
      </c>
      <c r="Q377" s="17">
        <v>0.87929000000000002</v>
      </c>
      <c r="R377" s="17">
        <v>2.4514000000000001E-2</v>
      </c>
      <c r="S377" s="17">
        <v>4.3032000000000001E-2</v>
      </c>
      <c r="T377" s="17">
        <v>1.8519000000000001E-2</v>
      </c>
      <c r="U377" s="17">
        <v>0.430344</v>
      </c>
      <c r="V377" s="17">
        <v>758.2</v>
      </c>
      <c r="W377" s="17">
        <v>0.17263800000000001</v>
      </c>
      <c r="X377" s="17">
        <v>1258</v>
      </c>
      <c r="Y377" s="17">
        <v>0</v>
      </c>
      <c r="Z377" s="17">
        <v>0</v>
      </c>
    </row>
    <row r="378" spans="1:31">
      <c r="A378" s="17">
        <v>365</v>
      </c>
      <c r="B378" s="19">
        <v>0.16373842592592594</v>
      </c>
      <c r="C378" s="17">
        <v>77.8</v>
      </c>
      <c r="D378" s="17">
        <v>0</v>
      </c>
      <c r="E378" s="17">
        <v>0</v>
      </c>
      <c r="F378" s="17">
        <v>0</v>
      </c>
      <c r="G378" s="17">
        <v>0.81653699999999996</v>
      </c>
      <c r="H378" s="17">
        <v>2.2058000000000001E-2</v>
      </c>
      <c r="I378" s="17">
        <v>4.0695000000000002E-2</v>
      </c>
      <c r="J378" s="17">
        <v>1.8637000000000001E-2</v>
      </c>
      <c r="K378" s="17">
        <v>0.457959</v>
      </c>
      <c r="L378" s="17">
        <v>771.4</v>
      </c>
      <c r="M378" s="17">
        <v>2.4390000000000002E-3</v>
      </c>
      <c r="N378" s="17">
        <v>6372</v>
      </c>
      <c r="O378" s="17">
        <v>0</v>
      </c>
      <c r="P378" s="17">
        <v>0</v>
      </c>
      <c r="Q378" s="17">
        <v>0.75142200000000003</v>
      </c>
      <c r="R378" s="17">
        <v>2.7234999999999999E-2</v>
      </c>
      <c r="S378" s="17">
        <v>4.1378999999999999E-2</v>
      </c>
      <c r="T378" s="17">
        <v>1.4144E-2</v>
      </c>
      <c r="U378" s="17">
        <v>0.34181699999999998</v>
      </c>
      <c r="V378" s="17">
        <v>663</v>
      </c>
      <c r="W378" s="17">
        <v>0.22674</v>
      </c>
      <c r="X378" s="17">
        <v>864</v>
      </c>
      <c r="Y378" s="17">
        <v>0</v>
      </c>
      <c r="Z378" s="17">
        <v>0</v>
      </c>
      <c r="AA378" s="17">
        <v>0.52587200000000001</v>
      </c>
      <c r="AB378" s="17">
        <v>0.13722200000000001</v>
      </c>
      <c r="AC378" s="17">
        <v>2.9175599999999999E-2</v>
      </c>
      <c r="AD378" s="17">
        <v>0.25</v>
      </c>
      <c r="AE378" s="17">
        <v>1076.7</v>
      </c>
    </row>
    <row r="379" spans="1:31">
      <c r="A379" s="17">
        <v>366</v>
      </c>
      <c r="B379" s="19">
        <v>0.16378472222222221</v>
      </c>
      <c r="C379" s="17">
        <v>76.7</v>
      </c>
      <c r="D379" s="17">
        <v>0</v>
      </c>
      <c r="E379" s="17">
        <v>0</v>
      </c>
      <c r="F379" s="17">
        <v>0</v>
      </c>
      <c r="G379" s="17">
        <v>0.70551699999999995</v>
      </c>
      <c r="H379" s="17">
        <v>2.6283000000000001E-2</v>
      </c>
      <c r="I379" s="17">
        <v>4.1862000000000003E-2</v>
      </c>
      <c r="J379" s="17">
        <v>1.5579000000000001E-2</v>
      </c>
      <c r="K379" s="17">
        <v>0.372145</v>
      </c>
      <c r="L379" s="17">
        <v>668.1</v>
      </c>
      <c r="M379" s="17">
        <v>2.4390000000000002E-3</v>
      </c>
      <c r="N379" s="17">
        <v>2482</v>
      </c>
      <c r="O379" s="17">
        <v>0</v>
      </c>
      <c r="P379" s="17">
        <v>0</v>
      </c>
      <c r="Q379" s="17">
        <v>0.74830700000000006</v>
      </c>
      <c r="R379" s="17">
        <v>2.5007000000000001E-2</v>
      </c>
      <c r="S379" s="17">
        <v>3.8671999999999998E-2</v>
      </c>
      <c r="T379" s="17">
        <v>1.3665E-2</v>
      </c>
      <c r="U379" s="17">
        <v>0.353354</v>
      </c>
      <c r="V379" s="17">
        <v>684.3</v>
      </c>
      <c r="W379" s="17">
        <v>2.4390000000000002E-3</v>
      </c>
      <c r="X379" s="17">
        <v>1033</v>
      </c>
      <c r="Y379" s="17">
        <v>0</v>
      </c>
      <c r="Z379" s="17">
        <v>0</v>
      </c>
      <c r="AA379" s="17">
        <v>0.54362100000000002</v>
      </c>
      <c r="AB379" s="17">
        <v>5.0931999999999998E-2</v>
      </c>
      <c r="AC379" s="17">
        <v>2.5702800000000001E-2</v>
      </c>
      <c r="AD379" s="17">
        <v>0.25</v>
      </c>
      <c r="AE379" s="17">
        <v>1243.2</v>
      </c>
    </row>
    <row r="380" spans="1:31">
      <c r="A380" s="17">
        <v>367</v>
      </c>
      <c r="B380" s="19">
        <v>0.1638425925925926</v>
      </c>
      <c r="C380" s="17">
        <v>75.900000000000006</v>
      </c>
      <c r="D380" s="17">
        <v>0</v>
      </c>
      <c r="E380" s="17">
        <v>0</v>
      </c>
      <c r="F380" s="17">
        <v>0</v>
      </c>
      <c r="G380" s="17">
        <v>0.76813500000000001</v>
      </c>
      <c r="H380" s="17">
        <v>2.4938999999999999E-2</v>
      </c>
      <c r="I380" s="17">
        <v>4.1075E-2</v>
      </c>
      <c r="J380" s="17">
        <v>1.6136000000000001E-2</v>
      </c>
      <c r="K380" s="17">
        <v>0.39283899999999999</v>
      </c>
      <c r="L380" s="17">
        <v>559.70000000000005</v>
      </c>
      <c r="M380" s="17">
        <v>2.4390000000000002E-3</v>
      </c>
      <c r="N380" s="17">
        <v>713</v>
      </c>
      <c r="O380" s="17">
        <v>0</v>
      </c>
      <c r="P380" s="17">
        <v>0</v>
      </c>
      <c r="Q380" s="17">
        <v>0.769231</v>
      </c>
      <c r="R380" s="17">
        <v>2.2941E-2</v>
      </c>
      <c r="S380" s="17">
        <v>4.0637E-2</v>
      </c>
      <c r="T380" s="17">
        <v>1.7697000000000001E-2</v>
      </c>
      <c r="U380" s="17">
        <v>0.43547599999999997</v>
      </c>
      <c r="V380" s="17">
        <v>731.9</v>
      </c>
      <c r="W380" s="17">
        <v>0.198182</v>
      </c>
      <c r="X380" s="17">
        <v>2061</v>
      </c>
      <c r="Y380" s="17">
        <v>0</v>
      </c>
      <c r="Z380" s="17">
        <v>0</v>
      </c>
      <c r="AA380" s="17">
        <v>0.66996299999999998</v>
      </c>
      <c r="AB380" s="17">
        <v>1.27537E-2</v>
      </c>
      <c r="AC380" s="17">
        <v>2.31664E-2</v>
      </c>
      <c r="AD380" s="17">
        <v>0.25</v>
      </c>
      <c r="AE380" s="17">
        <v>1483.9</v>
      </c>
    </row>
    <row r="381" spans="1:31">
      <c r="A381" s="17">
        <v>368</v>
      </c>
      <c r="B381" s="19">
        <v>0.16390046296296296</v>
      </c>
      <c r="C381" s="17">
        <v>74.900000000000006</v>
      </c>
      <c r="D381" s="17">
        <v>0</v>
      </c>
      <c r="E381" s="17">
        <v>0</v>
      </c>
      <c r="F381" s="17">
        <v>0</v>
      </c>
      <c r="G381" s="17">
        <v>0.80726200000000004</v>
      </c>
      <c r="H381" s="17">
        <v>2.5829999999999999E-2</v>
      </c>
      <c r="I381" s="17">
        <v>4.1710999999999998E-2</v>
      </c>
      <c r="J381" s="17">
        <v>1.5880999999999999E-2</v>
      </c>
      <c r="K381" s="17">
        <v>0.38073299999999999</v>
      </c>
      <c r="L381" s="17">
        <v>702.5</v>
      </c>
      <c r="M381" s="17">
        <v>2.4390000000000002E-3</v>
      </c>
      <c r="N381" s="17">
        <v>2813</v>
      </c>
      <c r="O381" s="17">
        <v>0</v>
      </c>
      <c r="P381" s="17">
        <v>0</v>
      </c>
      <c r="Q381" s="17">
        <v>0.81440299999999999</v>
      </c>
      <c r="R381" s="17">
        <v>2.2533000000000001E-2</v>
      </c>
      <c r="S381" s="17">
        <v>4.0163999999999998E-2</v>
      </c>
      <c r="T381" s="17">
        <v>1.7631000000000001E-2</v>
      </c>
      <c r="U381" s="17">
        <v>0.438975</v>
      </c>
      <c r="V381" s="17">
        <v>737</v>
      </c>
      <c r="W381" s="17">
        <v>2.4390000000000002E-3</v>
      </c>
      <c r="X381" s="17">
        <v>1580</v>
      </c>
      <c r="Y381" s="17">
        <v>0</v>
      </c>
      <c r="Z381" s="17">
        <v>0</v>
      </c>
      <c r="AA381" s="17">
        <v>0.675346</v>
      </c>
      <c r="AB381" s="17">
        <v>6.00954E-2</v>
      </c>
      <c r="AC381" s="17">
        <v>2.3592599999999998E-2</v>
      </c>
      <c r="AD381" s="17">
        <v>0.25</v>
      </c>
      <c r="AE381" s="17">
        <v>1182.3</v>
      </c>
    </row>
    <row r="382" spans="1:31">
      <c r="A382" s="17">
        <v>369</v>
      </c>
      <c r="B382" s="19">
        <v>0.16395833333333334</v>
      </c>
      <c r="C382" s="17">
        <v>74.099999999999994</v>
      </c>
      <c r="D382" s="17">
        <v>0</v>
      </c>
      <c r="E382" s="17">
        <v>0</v>
      </c>
      <c r="F382" s="17">
        <v>0</v>
      </c>
      <c r="G382" s="17">
        <v>0.75282300000000002</v>
      </c>
      <c r="H382" s="17">
        <v>2.4347000000000001E-2</v>
      </c>
      <c r="I382" s="17">
        <v>4.4409999999999998E-2</v>
      </c>
      <c r="J382" s="17">
        <v>2.0063000000000001E-2</v>
      </c>
      <c r="K382" s="17">
        <v>0.45176100000000002</v>
      </c>
      <c r="L382" s="17">
        <v>976.1</v>
      </c>
      <c r="M382" s="17">
        <v>2.4390000000000002E-3</v>
      </c>
      <c r="N382" s="17">
        <v>1577</v>
      </c>
      <c r="O382" s="17">
        <v>0</v>
      </c>
      <c r="P382" s="17">
        <v>0</v>
      </c>
      <c r="Q382" s="17">
        <v>0.82867800000000003</v>
      </c>
      <c r="R382" s="17">
        <v>2.8542999999999999E-2</v>
      </c>
      <c r="S382" s="17">
        <v>4.5107000000000001E-2</v>
      </c>
      <c r="T382" s="17">
        <v>1.6563999999999999E-2</v>
      </c>
      <c r="U382" s="17">
        <v>0.36721900000000002</v>
      </c>
      <c r="V382" s="17">
        <v>646.79999999999995</v>
      </c>
      <c r="W382" s="17">
        <v>0.22674</v>
      </c>
      <c r="X382" s="17">
        <v>653</v>
      </c>
      <c r="Y382" s="17">
        <v>0</v>
      </c>
      <c r="Z382" s="17">
        <v>0</v>
      </c>
      <c r="AA382" s="17">
        <v>0.56495200000000001</v>
      </c>
      <c r="AB382" s="17">
        <v>4.7454700000000002E-2</v>
      </c>
      <c r="AC382" s="17">
        <v>2.93291E-2</v>
      </c>
      <c r="AD382" s="17">
        <v>0.25</v>
      </c>
      <c r="AE382" s="17">
        <v>850.9</v>
      </c>
    </row>
    <row r="383" spans="1:31">
      <c r="A383" s="17">
        <v>370</v>
      </c>
      <c r="B383" s="19">
        <v>0.16401620370370371</v>
      </c>
      <c r="C383" s="17">
        <v>73.2</v>
      </c>
      <c r="D383" s="17">
        <v>0</v>
      </c>
      <c r="E383" s="17">
        <v>0</v>
      </c>
      <c r="F383" s="17">
        <v>0</v>
      </c>
      <c r="G383" s="17">
        <v>0.77707999999999999</v>
      </c>
      <c r="H383" s="17">
        <v>2.7295E-2</v>
      </c>
      <c r="I383" s="17">
        <v>4.5009E-2</v>
      </c>
      <c r="J383" s="17">
        <v>1.7714000000000001E-2</v>
      </c>
      <c r="K383" s="17">
        <v>0.39355600000000002</v>
      </c>
      <c r="L383" s="17">
        <v>723.8</v>
      </c>
      <c r="M383" s="17">
        <v>2.4390000000000002E-3</v>
      </c>
      <c r="N383" s="17">
        <v>3632</v>
      </c>
      <c r="O383" s="17">
        <v>0</v>
      </c>
      <c r="P383" s="17">
        <v>0</v>
      </c>
      <c r="Q383" s="17">
        <v>0.83931199999999995</v>
      </c>
      <c r="R383" s="17">
        <v>2.5784000000000001E-2</v>
      </c>
      <c r="S383" s="17">
        <v>4.5133E-2</v>
      </c>
      <c r="T383" s="17">
        <v>1.9349000000000002E-2</v>
      </c>
      <c r="U383" s="17">
        <v>0.428703</v>
      </c>
      <c r="V383" s="17">
        <v>740.1</v>
      </c>
      <c r="W383" s="17">
        <v>2.4390000000000002E-3</v>
      </c>
      <c r="X383" s="17">
        <v>3635</v>
      </c>
      <c r="Y383" s="17">
        <v>0</v>
      </c>
      <c r="Z383" s="17">
        <v>0</v>
      </c>
      <c r="AA383" s="17">
        <v>0.65954299999999999</v>
      </c>
      <c r="AB383" s="17">
        <v>7.8399399999999994E-2</v>
      </c>
      <c r="AC383" s="17">
        <v>2.7301099999999998E-2</v>
      </c>
      <c r="AD383" s="17">
        <v>0.25</v>
      </c>
      <c r="AE383" s="17">
        <v>1147.5</v>
      </c>
    </row>
    <row r="384" spans="1:31">
      <c r="A384" s="17">
        <v>371</v>
      </c>
      <c r="B384" s="19">
        <v>0.16407407407407407</v>
      </c>
      <c r="C384" s="17">
        <v>72.099999999999994</v>
      </c>
      <c r="D384" s="17">
        <v>0</v>
      </c>
      <c r="E384" s="17">
        <v>0</v>
      </c>
      <c r="F384" s="17">
        <v>0</v>
      </c>
      <c r="G384" s="17">
        <v>0.79221699999999995</v>
      </c>
      <c r="H384" s="17">
        <v>2.5537000000000001E-2</v>
      </c>
      <c r="I384" s="17">
        <v>4.6015E-2</v>
      </c>
      <c r="J384" s="17">
        <v>2.0476999999999999E-2</v>
      </c>
      <c r="K384" s="17">
        <v>0.445017</v>
      </c>
      <c r="L384" s="17">
        <v>856.5</v>
      </c>
      <c r="M384" s="17">
        <v>0.59756100000000001</v>
      </c>
      <c r="N384" s="17">
        <v>1203</v>
      </c>
      <c r="O384" s="17">
        <v>0</v>
      </c>
      <c r="P384" s="17">
        <v>0</v>
      </c>
      <c r="Q384" s="17">
        <v>0.81402200000000002</v>
      </c>
      <c r="R384" s="17">
        <v>2.7541E-2</v>
      </c>
      <c r="S384" s="17">
        <v>4.5541999999999999E-2</v>
      </c>
      <c r="T384" s="17">
        <v>1.7999999999999999E-2</v>
      </c>
      <c r="U384" s="17">
        <v>0.39525199999999999</v>
      </c>
      <c r="V384" s="17">
        <v>805.8</v>
      </c>
      <c r="W384" s="17">
        <v>0.37325999999999998</v>
      </c>
      <c r="X384" s="17">
        <v>1096</v>
      </c>
      <c r="Y384" s="17">
        <v>0</v>
      </c>
      <c r="Z384" s="17">
        <v>0</v>
      </c>
      <c r="AA384" s="17">
        <v>0.60807999999999995</v>
      </c>
      <c r="AB384" s="17">
        <v>3.2256E-2</v>
      </c>
      <c r="AC384" s="17">
        <v>2.8121899999999998E-2</v>
      </c>
      <c r="AD384" s="17">
        <v>0.25</v>
      </c>
      <c r="AE384" s="17">
        <v>969.7</v>
      </c>
    </row>
    <row r="385" spans="1:31">
      <c r="A385" s="17">
        <v>372</v>
      </c>
      <c r="B385" s="19">
        <v>0.16412037037037039</v>
      </c>
      <c r="C385" s="17">
        <v>71.599999999999994</v>
      </c>
      <c r="D385" s="17">
        <v>0</v>
      </c>
      <c r="E385" s="17">
        <v>0</v>
      </c>
      <c r="F385" s="17">
        <v>0</v>
      </c>
      <c r="G385" s="17">
        <v>0.76766800000000002</v>
      </c>
      <c r="H385" s="17">
        <v>3.0334E-2</v>
      </c>
      <c r="I385" s="17">
        <v>4.7104E-2</v>
      </c>
      <c r="J385" s="17">
        <v>1.677E-2</v>
      </c>
      <c r="K385" s="17">
        <v>0.35601699999999997</v>
      </c>
      <c r="L385" s="17">
        <v>671.2</v>
      </c>
      <c r="M385" s="17">
        <v>0.58177400000000001</v>
      </c>
      <c r="N385" s="17">
        <v>432</v>
      </c>
      <c r="O385" s="17">
        <v>0</v>
      </c>
      <c r="P385" s="17">
        <v>0</v>
      </c>
      <c r="Q385" s="17">
        <v>0.82930000000000004</v>
      </c>
      <c r="R385" s="17">
        <v>2.6525E-2</v>
      </c>
      <c r="S385" s="17">
        <v>4.4699000000000003E-2</v>
      </c>
      <c r="T385" s="17">
        <v>1.8173999999999999E-2</v>
      </c>
      <c r="U385" s="17">
        <v>0.40658899999999998</v>
      </c>
      <c r="V385" s="17">
        <v>766.4</v>
      </c>
      <c r="W385" s="17">
        <v>0.23463400000000001</v>
      </c>
      <c r="X385" s="17">
        <v>1375</v>
      </c>
      <c r="Y385" s="17">
        <v>0</v>
      </c>
      <c r="Z385" s="17">
        <v>0</v>
      </c>
      <c r="AA385" s="17">
        <v>0.62552099999999999</v>
      </c>
      <c r="AB385" s="17">
        <v>9.2981599999999998E-3</v>
      </c>
      <c r="AC385" s="17">
        <v>2.6693999999999999E-2</v>
      </c>
      <c r="AD385" s="17">
        <v>0.25</v>
      </c>
      <c r="AE385" s="17">
        <v>1237.5</v>
      </c>
    </row>
    <row r="386" spans="1:31">
      <c r="A386" s="17">
        <v>373</v>
      </c>
      <c r="B386" s="19">
        <v>0.16417824074074075</v>
      </c>
      <c r="C386" s="17">
        <v>69.900000000000006</v>
      </c>
      <c r="D386" s="17">
        <v>0</v>
      </c>
      <c r="E386" s="17">
        <v>0</v>
      </c>
      <c r="F386" s="17">
        <v>0</v>
      </c>
      <c r="G386" s="17">
        <v>0.80129799999999995</v>
      </c>
      <c r="H386" s="17">
        <v>2.7123999999999999E-2</v>
      </c>
      <c r="I386" s="17">
        <v>4.6629999999999998E-2</v>
      </c>
      <c r="J386" s="17">
        <v>1.9505999999999999E-2</v>
      </c>
      <c r="K386" s="17">
        <v>0.418319</v>
      </c>
      <c r="L386" s="17">
        <v>792.7</v>
      </c>
      <c r="M386" s="17">
        <v>0.36838100000000001</v>
      </c>
      <c r="N386" s="17">
        <v>2390</v>
      </c>
      <c r="O386" s="17">
        <v>0</v>
      </c>
      <c r="P386" s="17">
        <v>0</v>
      </c>
      <c r="Q386" s="17">
        <v>0.82825599999999999</v>
      </c>
      <c r="R386" s="17">
        <v>2.9276E-2</v>
      </c>
      <c r="S386" s="17">
        <v>4.7058999999999997E-2</v>
      </c>
      <c r="T386" s="17">
        <v>1.7784000000000001E-2</v>
      </c>
      <c r="U386" s="17">
        <v>0.37789800000000001</v>
      </c>
      <c r="V386" s="17">
        <v>607.29999999999995</v>
      </c>
      <c r="W386" s="17">
        <v>6.4434000000000005E-2</v>
      </c>
      <c r="X386" s="17">
        <v>1059</v>
      </c>
      <c r="Y386" s="17">
        <v>0</v>
      </c>
      <c r="Z386" s="17">
        <v>0</v>
      </c>
      <c r="AA386" s="17">
        <v>0.58138100000000004</v>
      </c>
      <c r="AB386" s="17">
        <v>5.7756599999999998E-2</v>
      </c>
      <c r="AC386" s="17">
        <v>3.0302699999999998E-2</v>
      </c>
      <c r="AD386" s="17">
        <v>0.25</v>
      </c>
      <c r="AE386" s="17">
        <v>1047.8</v>
      </c>
    </row>
    <row r="387" spans="1:31">
      <c r="A387" s="17">
        <v>374</v>
      </c>
      <c r="B387" s="19">
        <v>0.16423611111111111</v>
      </c>
      <c r="C387" s="17">
        <v>69.599999999999994</v>
      </c>
      <c r="D387" s="17">
        <v>0</v>
      </c>
      <c r="E387" s="17">
        <v>0</v>
      </c>
      <c r="F387" s="17">
        <v>0</v>
      </c>
      <c r="G387" s="17">
        <v>0.83597399999999999</v>
      </c>
      <c r="H387" s="17">
        <v>3.1747999999999998E-2</v>
      </c>
      <c r="I387" s="17">
        <v>5.1680999999999998E-2</v>
      </c>
      <c r="J387" s="17">
        <v>1.9932999999999999E-2</v>
      </c>
      <c r="K387" s="17">
        <v>0.38569399999999998</v>
      </c>
      <c r="L387" s="17">
        <v>591.1</v>
      </c>
      <c r="M387" s="17">
        <v>0.35073100000000001</v>
      </c>
      <c r="N387" s="17">
        <v>738</v>
      </c>
      <c r="O387" s="17">
        <v>0</v>
      </c>
      <c r="P387" s="17">
        <v>0</v>
      </c>
      <c r="Q387" s="17">
        <v>0.80744400000000005</v>
      </c>
      <c r="R387" s="17">
        <v>3.2506E-2</v>
      </c>
      <c r="S387" s="17">
        <v>4.8259999999999997E-2</v>
      </c>
      <c r="T387" s="17">
        <v>1.5754000000000001E-2</v>
      </c>
      <c r="U387" s="17">
        <v>0.32644000000000001</v>
      </c>
      <c r="V387" s="17">
        <v>582.9</v>
      </c>
      <c r="W387" s="17">
        <v>0.27596399999999999</v>
      </c>
      <c r="X387" s="17">
        <v>895</v>
      </c>
      <c r="Y387" s="17">
        <v>0</v>
      </c>
      <c r="Z387" s="17">
        <v>0</v>
      </c>
      <c r="AA387" s="17">
        <v>0.50221499999999997</v>
      </c>
      <c r="AB387" s="17">
        <v>1.39195E-2</v>
      </c>
      <c r="AC387" s="17">
        <v>3.2725400000000002E-2</v>
      </c>
      <c r="AD387" s="17">
        <v>0.25</v>
      </c>
      <c r="AE387" s="17">
        <v>1405.2</v>
      </c>
    </row>
    <row r="388" spans="1:31">
      <c r="A388" s="17">
        <v>375</v>
      </c>
      <c r="B388" s="19">
        <v>0.16429398148148147</v>
      </c>
      <c r="C388" s="17">
        <v>68.8</v>
      </c>
      <c r="D388" s="17">
        <v>0</v>
      </c>
      <c r="E388" s="17">
        <v>0</v>
      </c>
      <c r="F388" s="17">
        <v>0</v>
      </c>
      <c r="G388" s="17">
        <v>0.801925</v>
      </c>
      <c r="H388" s="17">
        <v>3.0311999999999999E-2</v>
      </c>
      <c r="I388" s="17">
        <v>4.8313000000000002E-2</v>
      </c>
      <c r="J388" s="17">
        <v>1.8001E-2</v>
      </c>
      <c r="K388" s="17">
        <v>0.37259300000000001</v>
      </c>
      <c r="L388" s="17">
        <v>715.7</v>
      </c>
      <c r="M388" s="17">
        <v>7.3179999999999999E-3</v>
      </c>
      <c r="N388" s="17">
        <v>0</v>
      </c>
      <c r="O388" s="17">
        <v>0</v>
      </c>
      <c r="P388" s="17">
        <v>0</v>
      </c>
      <c r="Q388" s="17">
        <v>0.85758400000000001</v>
      </c>
      <c r="R388" s="17">
        <v>3.1509000000000002E-2</v>
      </c>
      <c r="S388" s="17">
        <v>5.2012000000000003E-2</v>
      </c>
      <c r="T388" s="17">
        <v>2.0503E-2</v>
      </c>
      <c r="U388" s="17">
        <v>0.39419599999999999</v>
      </c>
      <c r="V388" s="17">
        <v>564.70000000000005</v>
      </c>
      <c r="W388" s="17">
        <v>0.36838100000000001</v>
      </c>
      <c r="X388" s="17">
        <v>2293</v>
      </c>
      <c r="Y388" s="17">
        <v>0</v>
      </c>
      <c r="Z388" s="17">
        <v>0</v>
      </c>
    </row>
    <row r="389" spans="1:31">
      <c r="A389" s="17">
        <v>376</v>
      </c>
      <c r="B389" s="19">
        <v>0.16435185185185186</v>
      </c>
      <c r="C389" s="17">
        <v>66.8</v>
      </c>
      <c r="D389" s="17">
        <v>0</v>
      </c>
      <c r="E389" s="17">
        <v>0</v>
      </c>
      <c r="F389" s="17">
        <v>0</v>
      </c>
      <c r="G389" s="17">
        <v>0.83038500000000004</v>
      </c>
      <c r="H389" s="17">
        <v>2.9995999999999998E-2</v>
      </c>
      <c r="I389" s="17">
        <v>4.6880999999999999E-2</v>
      </c>
      <c r="J389" s="17">
        <v>1.6885000000000001E-2</v>
      </c>
      <c r="K389" s="17">
        <v>0.36017399999999999</v>
      </c>
      <c r="L389" s="17">
        <v>663</v>
      </c>
      <c r="M389" s="17">
        <v>0.33192899999999997</v>
      </c>
      <c r="N389" s="17">
        <v>1558</v>
      </c>
      <c r="O389" s="17">
        <v>0</v>
      </c>
      <c r="P389" s="17">
        <v>0</v>
      </c>
      <c r="Q389" s="17">
        <v>0.85372999999999999</v>
      </c>
      <c r="R389" s="17">
        <v>3.1137000000000001E-2</v>
      </c>
      <c r="S389" s="17">
        <v>5.0734000000000001E-2</v>
      </c>
      <c r="T389" s="17">
        <v>1.9597E-2</v>
      </c>
      <c r="U389" s="17">
        <v>0.386264</v>
      </c>
      <c r="V389" s="17">
        <v>745.1</v>
      </c>
      <c r="W389" s="17">
        <v>0.33494400000000002</v>
      </c>
      <c r="X389" s="17">
        <v>626</v>
      </c>
      <c r="Y389" s="17">
        <v>0</v>
      </c>
      <c r="Z389" s="17">
        <v>0</v>
      </c>
      <c r="AA389" s="17">
        <v>0.59425300000000003</v>
      </c>
      <c r="AB389" s="17">
        <v>3.2336799999999999E-2</v>
      </c>
      <c r="AC389" s="17">
        <v>3.1771000000000001E-2</v>
      </c>
      <c r="AD389" s="17">
        <v>0.25</v>
      </c>
      <c r="AE389" s="17">
        <v>1252.7</v>
      </c>
    </row>
    <row r="390" spans="1:31">
      <c r="A390" s="17">
        <v>377</v>
      </c>
      <c r="B390" s="19">
        <v>0.16439814814814815</v>
      </c>
      <c r="C390" s="17">
        <v>67.2</v>
      </c>
      <c r="D390" s="17">
        <v>0</v>
      </c>
      <c r="E390" s="17">
        <v>0</v>
      </c>
      <c r="F390" s="17">
        <v>0</v>
      </c>
      <c r="G390" s="17">
        <v>0.77240600000000004</v>
      </c>
      <c r="H390" s="17">
        <v>3.2162000000000003E-2</v>
      </c>
      <c r="I390" s="17">
        <v>5.1517E-2</v>
      </c>
      <c r="J390" s="17">
        <v>1.9355000000000001E-2</v>
      </c>
      <c r="K390" s="17">
        <v>0.37570500000000001</v>
      </c>
      <c r="L390" s="17">
        <v>671.2</v>
      </c>
      <c r="M390" s="17">
        <v>0.22674</v>
      </c>
      <c r="N390" s="17">
        <v>1011</v>
      </c>
      <c r="O390" s="17">
        <v>0</v>
      </c>
      <c r="P390" s="17">
        <v>0</v>
      </c>
      <c r="Q390" s="17">
        <v>0.84027099999999999</v>
      </c>
      <c r="R390" s="17">
        <v>3.3345E-2</v>
      </c>
      <c r="S390" s="17">
        <v>5.4106000000000001E-2</v>
      </c>
      <c r="T390" s="17">
        <v>2.0761000000000002E-2</v>
      </c>
      <c r="U390" s="17">
        <v>0.38370599999999999</v>
      </c>
      <c r="V390" s="17">
        <v>740.1</v>
      </c>
      <c r="W390" s="17">
        <v>2.4390000000000002E-3</v>
      </c>
      <c r="X390" s="17">
        <v>786</v>
      </c>
      <c r="Y390" s="17">
        <v>0</v>
      </c>
      <c r="Z390" s="17">
        <v>0</v>
      </c>
      <c r="AA390" s="17">
        <v>0.59031699999999998</v>
      </c>
      <c r="AB390" s="17">
        <v>2.1489299999999999E-2</v>
      </c>
      <c r="AC390" s="17">
        <v>3.37912E-2</v>
      </c>
      <c r="AD390" s="17">
        <v>0.25</v>
      </c>
      <c r="AE390" s="17">
        <v>1237.5</v>
      </c>
    </row>
    <row r="391" spans="1:31">
      <c r="A391" s="17">
        <v>378</v>
      </c>
      <c r="B391" s="19">
        <v>0.16445601851851852</v>
      </c>
      <c r="C391" s="17">
        <v>65</v>
      </c>
      <c r="D391" s="17">
        <v>0</v>
      </c>
      <c r="E391" s="17">
        <v>0</v>
      </c>
      <c r="F391" s="17">
        <v>0</v>
      </c>
      <c r="G391" s="17">
        <v>0.80134899999999998</v>
      </c>
      <c r="H391" s="17">
        <v>3.1392999999999997E-2</v>
      </c>
      <c r="I391" s="17">
        <v>5.2160999999999999E-2</v>
      </c>
      <c r="J391" s="17">
        <v>2.0768999999999999E-2</v>
      </c>
      <c r="K391" s="17">
        <v>0.39816200000000002</v>
      </c>
      <c r="L391" s="17">
        <v>840.3</v>
      </c>
      <c r="M391" s="17">
        <v>2.4390000000000002E-3</v>
      </c>
      <c r="N391" s="17">
        <v>1624</v>
      </c>
      <c r="O391" s="17">
        <v>0</v>
      </c>
      <c r="P391" s="17">
        <v>0</v>
      </c>
      <c r="Q391" s="17">
        <v>0.88734999999999997</v>
      </c>
      <c r="R391" s="17">
        <v>3.3785999999999997E-2</v>
      </c>
      <c r="S391" s="17">
        <v>5.3481000000000001E-2</v>
      </c>
      <c r="T391" s="17">
        <v>1.9695000000000001E-2</v>
      </c>
      <c r="U391" s="17">
        <v>0.36826999999999999</v>
      </c>
      <c r="V391" s="17">
        <v>604.20000000000005</v>
      </c>
      <c r="W391" s="17">
        <v>2.3104E-2</v>
      </c>
      <c r="X391" s="17">
        <v>918</v>
      </c>
      <c r="Y391" s="17">
        <v>0</v>
      </c>
      <c r="Z391" s="17">
        <v>0</v>
      </c>
      <c r="AA391" s="17">
        <v>0.56657000000000002</v>
      </c>
      <c r="AB391" s="17">
        <v>4.2283399999999999E-2</v>
      </c>
      <c r="AC391" s="17">
        <v>3.4618400000000001E-2</v>
      </c>
      <c r="AD391" s="17">
        <v>0.25</v>
      </c>
      <c r="AE391" s="17">
        <v>988.4</v>
      </c>
    </row>
    <row r="392" spans="1:31">
      <c r="A392" s="17">
        <v>379</v>
      </c>
      <c r="B392" s="19">
        <v>0.16451388888888888</v>
      </c>
      <c r="C392" s="17">
        <v>65.599999999999994</v>
      </c>
      <c r="D392" s="17">
        <v>0</v>
      </c>
      <c r="E392" s="17">
        <v>0</v>
      </c>
      <c r="F392" s="17">
        <v>0</v>
      </c>
      <c r="G392" s="17">
        <v>0.72936999999999996</v>
      </c>
      <c r="H392" s="17">
        <v>3.3286000000000003E-2</v>
      </c>
      <c r="I392" s="17">
        <v>5.1566000000000001E-2</v>
      </c>
      <c r="J392" s="17">
        <v>1.8279E-2</v>
      </c>
      <c r="K392" s="17">
        <v>0.35448299999999999</v>
      </c>
      <c r="L392" s="17">
        <v>604.20000000000005</v>
      </c>
      <c r="M392" s="17">
        <v>1.0333E-2</v>
      </c>
      <c r="N392" s="17">
        <v>928</v>
      </c>
      <c r="O392" s="17">
        <v>0</v>
      </c>
      <c r="P392" s="17">
        <v>0</v>
      </c>
      <c r="Q392" s="17">
        <v>0.847692</v>
      </c>
      <c r="R392" s="17">
        <v>3.2312E-2</v>
      </c>
      <c r="S392" s="17">
        <v>5.3469000000000003E-2</v>
      </c>
      <c r="T392" s="17">
        <v>2.1156999999999999E-2</v>
      </c>
      <c r="U392" s="17">
        <v>0.395681</v>
      </c>
      <c r="V392" s="17">
        <v>740.1</v>
      </c>
      <c r="W392" s="17">
        <v>2.4390000000000002E-3</v>
      </c>
      <c r="X392" s="17">
        <v>1019</v>
      </c>
      <c r="Y392" s="17">
        <v>0</v>
      </c>
      <c r="Z392" s="17">
        <v>0</v>
      </c>
      <c r="AA392" s="17">
        <v>0.60873999999999995</v>
      </c>
      <c r="AB392" s="17">
        <v>1.7821099999999999E-2</v>
      </c>
      <c r="AC392" s="17">
        <v>3.2689299999999998E-2</v>
      </c>
      <c r="AD392" s="17">
        <v>0.25</v>
      </c>
      <c r="AE392" s="17">
        <v>1374.6</v>
      </c>
    </row>
    <row r="393" spans="1:31">
      <c r="A393" s="17">
        <v>380</v>
      </c>
      <c r="B393" s="19">
        <v>0.16457175925925926</v>
      </c>
      <c r="C393" s="17">
        <v>63</v>
      </c>
      <c r="D393" s="17">
        <v>0</v>
      </c>
      <c r="E393" s="17">
        <v>0</v>
      </c>
      <c r="F393" s="17">
        <v>0</v>
      </c>
      <c r="G393" s="17">
        <v>0.88163999999999998</v>
      </c>
      <c r="H393" s="17">
        <v>3.2147000000000002E-2</v>
      </c>
      <c r="I393" s="17">
        <v>5.1402000000000003E-2</v>
      </c>
      <c r="J393" s="17">
        <v>1.9255000000000001E-2</v>
      </c>
      <c r="K393" s="17">
        <v>0.37460500000000002</v>
      </c>
      <c r="L393" s="17">
        <v>548.5</v>
      </c>
      <c r="M393" s="17">
        <v>2.4390000000000002E-3</v>
      </c>
      <c r="N393" s="17">
        <v>1405</v>
      </c>
      <c r="O393" s="17">
        <v>0</v>
      </c>
      <c r="P393" s="17">
        <v>0</v>
      </c>
      <c r="Q393" s="17">
        <v>0.84281499999999998</v>
      </c>
      <c r="R393" s="17">
        <v>3.3696999999999998E-2</v>
      </c>
      <c r="S393" s="17">
        <v>5.3573999999999997E-2</v>
      </c>
      <c r="T393" s="17">
        <v>1.9876999999999999E-2</v>
      </c>
      <c r="U393" s="17">
        <v>0.37101699999999999</v>
      </c>
      <c r="V393" s="17">
        <v>633.6</v>
      </c>
      <c r="W393" s="17">
        <v>0.30940099999999998</v>
      </c>
      <c r="X393" s="17">
        <v>731</v>
      </c>
      <c r="Y393" s="17">
        <v>0</v>
      </c>
      <c r="Z393" s="17">
        <v>0</v>
      </c>
      <c r="AA393" s="17">
        <v>0.57079500000000005</v>
      </c>
      <c r="AB393" s="17">
        <v>2.4329199999999999E-2</v>
      </c>
      <c r="AC393" s="17">
        <v>3.4180500000000003E-2</v>
      </c>
      <c r="AD393" s="17">
        <v>0.25</v>
      </c>
      <c r="AE393" s="17">
        <v>1514.3</v>
      </c>
    </row>
    <row r="394" spans="1:31">
      <c r="A394" s="17">
        <v>381</v>
      </c>
      <c r="B394" s="19">
        <v>0.16462962962962963</v>
      </c>
      <c r="C394" s="17">
        <v>62.8</v>
      </c>
      <c r="D394" s="17">
        <v>0</v>
      </c>
      <c r="E394" s="17">
        <v>0</v>
      </c>
      <c r="F394" s="17">
        <v>0</v>
      </c>
      <c r="G394" s="17">
        <v>0.85019400000000001</v>
      </c>
      <c r="H394" s="17">
        <v>2.7824000000000002E-2</v>
      </c>
      <c r="I394" s="17">
        <v>5.1484000000000002E-2</v>
      </c>
      <c r="J394" s="17">
        <v>2.366E-2</v>
      </c>
      <c r="K394" s="17">
        <v>0.45955400000000002</v>
      </c>
      <c r="L394" s="17">
        <v>964.9</v>
      </c>
      <c r="M394" s="17">
        <v>0.36838100000000001</v>
      </c>
      <c r="N394" s="17">
        <v>5178</v>
      </c>
      <c r="O394" s="17">
        <v>0</v>
      </c>
      <c r="P394" s="17">
        <v>0</v>
      </c>
      <c r="Q394" s="17">
        <v>0.85991099999999998</v>
      </c>
      <c r="R394" s="17">
        <v>3.1613000000000002E-2</v>
      </c>
      <c r="S394" s="17">
        <v>5.5177999999999998E-2</v>
      </c>
      <c r="T394" s="17">
        <v>2.3564999999999999E-2</v>
      </c>
      <c r="U394" s="17">
        <v>0.42707099999999998</v>
      </c>
      <c r="V394" s="17">
        <v>753.2</v>
      </c>
      <c r="W394" s="17">
        <v>2.4390000000000002E-3</v>
      </c>
      <c r="X394" s="17">
        <v>1165</v>
      </c>
      <c r="Y394" s="17">
        <v>0</v>
      </c>
      <c r="Z394" s="17">
        <v>0</v>
      </c>
      <c r="AA394" s="17">
        <v>0.65703199999999995</v>
      </c>
      <c r="AB394" s="17">
        <v>0.13916600000000001</v>
      </c>
      <c r="AC394" s="17">
        <v>3.4892300000000001E-2</v>
      </c>
      <c r="AD394" s="17">
        <v>0.25</v>
      </c>
      <c r="AE394" s="17">
        <v>860.8</v>
      </c>
    </row>
    <row r="395" spans="1:31">
      <c r="A395" s="17">
        <v>382</v>
      </c>
      <c r="B395" s="19">
        <v>0.16467592592592592</v>
      </c>
      <c r="C395" s="17">
        <v>61.6</v>
      </c>
      <c r="D395" s="17">
        <v>0</v>
      </c>
      <c r="E395" s="17">
        <v>0</v>
      </c>
      <c r="F395" s="17">
        <v>0</v>
      </c>
      <c r="G395" s="17">
        <v>0.81351899999999999</v>
      </c>
      <c r="H395" s="17">
        <v>3.2432000000000002E-2</v>
      </c>
      <c r="I395" s="17">
        <v>5.3906000000000003E-2</v>
      </c>
      <c r="J395" s="17">
        <v>2.1474E-2</v>
      </c>
      <c r="K395" s="17">
        <v>0.39835999999999999</v>
      </c>
      <c r="L395" s="17">
        <v>572.9</v>
      </c>
      <c r="M395" s="17">
        <v>0.105765</v>
      </c>
      <c r="N395" s="17">
        <v>1900</v>
      </c>
      <c r="O395" s="17">
        <v>0</v>
      </c>
      <c r="P395" s="17">
        <v>0</v>
      </c>
      <c r="Q395" s="17">
        <v>0.92089699999999997</v>
      </c>
      <c r="R395" s="17">
        <v>3.0120000000000001E-2</v>
      </c>
      <c r="S395" s="17">
        <v>5.4332999999999999E-2</v>
      </c>
      <c r="T395" s="17">
        <v>2.4213999999999999E-2</v>
      </c>
      <c r="U395" s="17">
        <v>0.44565300000000002</v>
      </c>
      <c r="V395" s="17">
        <v>715.7</v>
      </c>
      <c r="W395" s="17">
        <v>2.4390000000000002E-3</v>
      </c>
      <c r="X395" s="17">
        <v>613</v>
      </c>
      <c r="Y395" s="17">
        <v>0</v>
      </c>
      <c r="Z395" s="17">
        <v>0</v>
      </c>
      <c r="AA395" s="17">
        <v>0.68562000000000001</v>
      </c>
      <c r="AB395" s="17">
        <v>3.40243E-2</v>
      </c>
      <c r="AC395" s="17">
        <v>3.0943399999999999E-2</v>
      </c>
      <c r="AD395" s="17">
        <v>0.25</v>
      </c>
      <c r="AE395" s="17">
        <v>1449.8</v>
      </c>
    </row>
    <row r="396" spans="1:31">
      <c r="A396" s="17">
        <v>383</v>
      </c>
      <c r="B396" s="19">
        <v>0.16473379629629628</v>
      </c>
      <c r="C396" s="17">
        <v>60.6</v>
      </c>
      <c r="D396" s="17">
        <v>0</v>
      </c>
      <c r="E396" s="17">
        <v>0</v>
      </c>
      <c r="F396" s="17">
        <v>0</v>
      </c>
      <c r="G396" s="17">
        <v>0.92140699999999998</v>
      </c>
      <c r="H396" s="17">
        <v>3.5110000000000002E-2</v>
      </c>
      <c r="I396" s="17">
        <v>5.9151000000000002E-2</v>
      </c>
      <c r="J396" s="17">
        <v>2.4041E-2</v>
      </c>
      <c r="K396" s="17">
        <v>0.40643299999999999</v>
      </c>
      <c r="L396" s="17">
        <v>740.1</v>
      </c>
      <c r="M396" s="17">
        <v>0.20607500000000001</v>
      </c>
      <c r="N396" s="17">
        <v>1247</v>
      </c>
      <c r="O396" s="17">
        <v>0</v>
      </c>
      <c r="P396" s="17">
        <v>0</v>
      </c>
      <c r="Q396" s="17">
        <v>0.89173599999999997</v>
      </c>
      <c r="R396" s="17">
        <v>3.1711999999999997E-2</v>
      </c>
      <c r="S396" s="17">
        <v>5.3064E-2</v>
      </c>
      <c r="T396" s="17">
        <v>2.1353E-2</v>
      </c>
      <c r="U396" s="17">
        <v>0.402391</v>
      </c>
      <c r="V396" s="17">
        <v>612.29999999999995</v>
      </c>
      <c r="W396" s="17">
        <v>2.4390000000000002E-3</v>
      </c>
      <c r="X396" s="17">
        <v>641</v>
      </c>
      <c r="Y396" s="17">
        <v>0</v>
      </c>
      <c r="Z396" s="17">
        <v>0</v>
      </c>
      <c r="AA396" s="17">
        <v>0.61906300000000003</v>
      </c>
      <c r="AB396" s="17">
        <v>2.8997800000000001E-2</v>
      </c>
      <c r="AC396" s="17">
        <v>3.2330900000000003E-2</v>
      </c>
      <c r="AD396" s="17">
        <v>0.25</v>
      </c>
      <c r="AE396" s="17">
        <v>1122.3</v>
      </c>
    </row>
    <row r="397" spans="1:31">
      <c r="A397" s="17">
        <v>384</v>
      </c>
      <c r="B397" s="19">
        <v>0.16479166666666667</v>
      </c>
      <c r="C397" s="17">
        <v>60.1</v>
      </c>
      <c r="D397" s="17">
        <v>0</v>
      </c>
      <c r="E397" s="17">
        <v>0</v>
      </c>
      <c r="F397" s="17">
        <v>0</v>
      </c>
      <c r="G397" s="17">
        <v>0.89543600000000001</v>
      </c>
      <c r="H397" s="17">
        <v>3.2335000000000003E-2</v>
      </c>
      <c r="I397" s="17">
        <v>6.0104999999999999E-2</v>
      </c>
      <c r="J397" s="17">
        <v>2.7768999999999999E-2</v>
      </c>
      <c r="K397" s="17">
        <v>0.46201700000000001</v>
      </c>
      <c r="L397" s="17">
        <v>761.3</v>
      </c>
      <c r="M397" s="17">
        <v>8.0221000000000001E-2</v>
      </c>
      <c r="N397" s="17">
        <v>1356</v>
      </c>
      <c r="O397" s="17">
        <v>0</v>
      </c>
      <c r="P397" s="17">
        <v>0</v>
      </c>
      <c r="Q397" s="17">
        <v>0.87862499999999999</v>
      </c>
      <c r="R397" s="17">
        <v>3.4840999999999997E-2</v>
      </c>
      <c r="S397" s="17">
        <v>5.8356999999999999E-2</v>
      </c>
      <c r="T397" s="17">
        <v>2.3515999999999999E-2</v>
      </c>
      <c r="U397" s="17">
        <v>0.40296500000000002</v>
      </c>
      <c r="V397" s="17">
        <v>761.3</v>
      </c>
      <c r="W397" s="17">
        <v>7.2328000000000003E-2</v>
      </c>
      <c r="X397" s="17">
        <v>1504</v>
      </c>
      <c r="Y397" s="17">
        <v>0</v>
      </c>
      <c r="Z397" s="17">
        <v>0</v>
      </c>
      <c r="AA397" s="17">
        <v>0.61994700000000003</v>
      </c>
      <c r="AB397" s="17">
        <v>3.2315700000000003E-2</v>
      </c>
      <c r="AC397" s="17">
        <v>3.5601099999999997E-2</v>
      </c>
      <c r="AD397" s="17">
        <v>0.25</v>
      </c>
      <c r="AE397" s="17">
        <v>1090.9000000000001</v>
      </c>
    </row>
    <row r="398" spans="1:31">
      <c r="A398" s="17">
        <v>385</v>
      </c>
      <c r="B398" s="19">
        <v>0.16484953703703703</v>
      </c>
      <c r="C398" s="17">
        <v>59</v>
      </c>
      <c r="D398" s="17">
        <v>0</v>
      </c>
      <c r="E398" s="17">
        <v>0</v>
      </c>
      <c r="F398" s="17">
        <v>0</v>
      </c>
      <c r="G398" s="17">
        <v>0.820465</v>
      </c>
      <c r="H398" s="17">
        <v>3.4792999999999998E-2</v>
      </c>
      <c r="I398" s="17">
        <v>5.9380000000000002E-2</v>
      </c>
      <c r="J398" s="17">
        <v>2.4587000000000001E-2</v>
      </c>
      <c r="K398" s="17">
        <v>0.41406199999999999</v>
      </c>
      <c r="L398" s="17">
        <v>684.3</v>
      </c>
      <c r="M398" s="17">
        <v>2.4390000000000002E-3</v>
      </c>
      <c r="N398" s="17">
        <v>4596</v>
      </c>
      <c r="O398" s="17">
        <v>0</v>
      </c>
      <c r="P398" s="17">
        <v>0</v>
      </c>
      <c r="Q398" s="17">
        <v>0.87917699999999999</v>
      </c>
      <c r="R398" s="17">
        <v>3.8073000000000003E-2</v>
      </c>
      <c r="S398" s="17">
        <v>6.0316000000000002E-2</v>
      </c>
      <c r="T398" s="17">
        <v>2.2242999999999999E-2</v>
      </c>
      <c r="U398" s="17">
        <v>0.36877700000000002</v>
      </c>
      <c r="V398" s="17">
        <v>646.79999999999995</v>
      </c>
      <c r="W398" s="17">
        <v>0.118536</v>
      </c>
      <c r="X398" s="17">
        <v>1039</v>
      </c>
      <c r="Y398" s="17">
        <v>0</v>
      </c>
      <c r="Z398" s="17">
        <v>0</v>
      </c>
      <c r="AA398" s="17">
        <v>0.56734899999999999</v>
      </c>
      <c r="AB398" s="17">
        <v>9.2376E-2</v>
      </c>
      <c r="AC398" s="17">
        <v>4.0127799999999998E-2</v>
      </c>
      <c r="AD398" s="17">
        <v>0.25</v>
      </c>
      <c r="AE398" s="17">
        <v>1213.7</v>
      </c>
    </row>
    <row r="399" spans="1:31">
      <c r="A399" s="17">
        <v>386</v>
      </c>
      <c r="B399" s="19">
        <v>0.16490740740740742</v>
      </c>
      <c r="C399" s="17">
        <v>57.2</v>
      </c>
      <c r="D399" s="17">
        <v>0</v>
      </c>
      <c r="E399" s="17">
        <v>0</v>
      </c>
      <c r="F399" s="17">
        <v>0</v>
      </c>
      <c r="G399" s="17">
        <v>0.89507400000000004</v>
      </c>
      <c r="H399" s="17">
        <v>3.3609E-2</v>
      </c>
      <c r="I399" s="17">
        <v>5.9158000000000002E-2</v>
      </c>
      <c r="J399" s="17">
        <v>2.5548000000000001E-2</v>
      </c>
      <c r="K399" s="17">
        <v>0.43186799999999997</v>
      </c>
      <c r="L399" s="17">
        <v>766.4</v>
      </c>
      <c r="M399" s="17">
        <v>2.4390000000000002E-3</v>
      </c>
      <c r="N399" s="17">
        <v>1867</v>
      </c>
      <c r="O399" s="17">
        <v>0</v>
      </c>
      <c r="P399" s="17">
        <v>0</v>
      </c>
      <c r="Q399" s="17">
        <v>0.90369699999999997</v>
      </c>
      <c r="R399" s="17">
        <v>3.4216999999999997E-2</v>
      </c>
      <c r="S399" s="17">
        <v>5.9577999999999999E-2</v>
      </c>
      <c r="T399" s="17">
        <v>2.5361000000000002E-2</v>
      </c>
      <c r="U399" s="17">
        <v>0.425674</v>
      </c>
      <c r="V399" s="17">
        <v>899.1</v>
      </c>
      <c r="W399" s="17">
        <v>0.107628</v>
      </c>
      <c r="X399" s="17">
        <v>1714</v>
      </c>
      <c r="Y399" s="17">
        <v>0</v>
      </c>
      <c r="Z399" s="17">
        <v>0</v>
      </c>
      <c r="AA399" s="17">
        <v>0.65488299999999999</v>
      </c>
      <c r="AB399" s="17">
        <v>4.4260800000000003E-2</v>
      </c>
      <c r="AC399" s="17">
        <v>3.5339599999999999E-2</v>
      </c>
      <c r="AD399" s="17">
        <v>0.25</v>
      </c>
      <c r="AE399" s="17">
        <v>1083.8</v>
      </c>
    </row>
    <row r="400" spans="1:31">
      <c r="A400" s="17">
        <v>387</v>
      </c>
      <c r="B400" s="19">
        <v>0.16495370370370369</v>
      </c>
      <c r="C400" s="17">
        <v>57.2</v>
      </c>
      <c r="D400" s="17">
        <v>0</v>
      </c>
      <c r="E400" s="17">
        <v>0</v>
      </c>
      <c r="F400" s="17">
        <v>0</v>
      </c>
      <c r="G400" s="17">
        <v>0.90899399999999997</v>
      </c>
      <c r="H400" s="17">
        <v>3.6234000000000002E-2</v>
      </c>
      <c r="I400" s="17">
        <v>6.1774000000000003E-2</v>
      </c>
      <c r="J400" s="17">
        <v>2.554E-2</v>
      </c>
      <c r="K400" s="17">
        <v>0.41344500000000001</v>
      </c>
      <c r="L400" s="17">
        <v>663</v>
      </c>
      <c r="M400" s="17">
        <v>2.4390000000000002E-3</v>
      </c>
      <c r="N400" s="17">
        <v>1959</v>
      </c>
      <c r="O400" s="17">
        <v>0</v>
      </c>
      <c r="P400" s="17">
        <v>0</v>
      </c>
      <c r="Q400" s="17">
        <v>0.90728299999999995</v>
      </c>
      <c r="R400" s="17">
        <v>3.9379999999999998E-2</v>
      </c>
      <c r="S400" s="17">
        <v>6.1185000000000003E-2</v>
      </c>
      <c r="T400" s="17">
        <v>2.1805000000000001E-2</v>
      </c>
      <c r="U400" s="17">
        <v>0.35637999999999997</v>
      </c>
      <c r="V400" s="17">
        <v>628.6</v>
      </c>
      <c r="W400" s="17">
        <v>0.22674</v>
      </c>
      <c r="X400" s="17">
        <v>4630</v>
      </c>
      <c r="Y400" s="17">
        <v>0</v>
      </c>
      <c r="Z400" s="17">
        <v>0</v>
      </c>
      <c r="AA400" s="17">
        <v>0.54827599999999999</v>
      </c>
      <c r="AB400" s="17">
        <v>4.03419E-2</v>
      </c>
      <c r="AC400" s="17">
        <v>4.02596E-2</v>
      </c>
      <c r="AD400" s="17">
        <v>0.25</v>
      </c>
      <c r="AE400" s="17">
        <v>1252.7</v>
      </c>
    </row>
    <row r="401" spans="1:31">
      <c r="A401" s="17">
        <v>388</v>
      </c>
      <c r="B401" s="19">
        <v>0.16501157407407407</v>
      </c>
      <c r="C401" s="17">
        <v>55.9</v>
      </c>
      <c r="D401" s="17">
        <v>0</v>
      </c>
      <c r="E401" s="17">
        <v>0</v>
      </c>
      <c r="F401" s="17">
        <v>0</v>
      </c>
      <c r="G401" s="17">
        <v>0.88746400000000003</v>
      </c>
      <c r="H401" s="17">
        <v>3.6003E-2</v>
      </c>
      <c r="I401" s="17">
        <v>6.2796000000000005E-2</v>
      </c>
      <c r="J401" s="17">
        <v>2.6793000000000001E-2</v>
      </c>
      <c r="K401" s="17">
        <v>0.42666700000000002</v>
      </c>
      <c r="L401" s="17">
        <v>681.2</v>
      </c>
      <c r="M401" s="17">
        <v>2.4390000000000002E-3</v>
      </c>
      <c r="N401" s="17">
        <v>971</v>
      </c>
      <c r="O401" s="17">
        <v>0</v>
      </c>
      <c r="P401" s="17">
        <v>0</v>
      </c>
      <c r="Q401" s="17">
        <v>0.81240500000000004</v>
      </c>
      <c r="R401" s="17">
        <v>4.0830999999999999E-2</v>
      </c>
      <c r="S401" s="17">
        <v>6.1393000000000003E-2</v>
      </c>
      <c r="T401" s="17">
        <v>2.0560999999999999E-2</v>
      </c>
      <c r="U401" s="17">
        <v>0.33491599999999999</v>
      </c>
      <c r="V401" s="17">
        <v>668.1</v>
      </c>
      <c r="W401" s="17">
        <v>0.21884700000000001</v>
      </c>
      <c r="X401" s="17">
        <v>881</v>
      </c>
      <c r="Y401" s="17">
        <v>0</v>
      </c>
      <c r="Z401" s="17">
        <v>0</v>
      </c>
      <c r="AA401" s="17">
        <v>0.51525500000000002</v>
      </c>
      <c r="AB401" s="17">
        <v>2.0951899999999999E-2</v>
      </c>
      <c r="AC401" s="17">
        <v>4.1262300000000002E-2</v>
      </c>
      <c r="AD401" s="17">
        <v>0.25</v>
      </c>
      <c r="AE401" s="17">
        <v>1219.2</v>
      </c>
    </row>
    <row r="402" spans="1:31">
      <c r="A402" s="17">
        <v>389</v>
      </c>
      <c r="B402" s="19">
        <v>0.16506944444444446</v>
      </c>
      <c r="C402" s="17">
        <v>54.8</v>
      </c>
      <c r="D402" s="17">
        <v>0</v>
      </c>
      <c r="E402" s="17">
        <v>0</v>
      </c>
      <c r="F402" s="17">
        <v>0</v>
      </c>
      <c r="G402" s="17">
        <v>0.85972499999999996</v>
      </c>
      <c r="H402" s="17">
        <v>4.0043000000000002E-2</v>
      </c>
      <c r="I402" s="17">
        <v>6.6156999999999994E-2</v>
      </c>
      <c r="J402" s="17">
        <v>2.6113999999999998E-2</v>
      </c>
      <c r="K402" s="17">
        <v>0.39472200000000002</v>
      </c>
      <c r="L402" s="17">
        <v>594.20000000000005</v>
      </c>
      <c r="M402" s="17">
        <v>2.4390000000000002E-3</v>
      </c>
      <c r="N402" s="17">
        <v>1688</v>
      </c>
      <c r="O402" s="17">
        <v>0</v>
      </c>
      <c r="P402" s="17">
        <v>0</v>
      </c>
      <c r="Q402" s="17">
        <v>0.88797599999999999</v>
      </c>
      <c r="R402" s="17">
        <v>3.8052000000000002E-2</v>
      </c>
      <c r="S402" s="17">
        <v>6.5798999999999996E-2</v>
      </c>
      <c r="T402" s="17">
        <v>2.7747000000000001E-2</v>
      </c>
      <c r="U402" s="17">
        <v>0.42169000000000001</v>
      </c>
      <c r="V402" s="17">
        <v>663</v>
      </c>
      <c r="W402" s="17">
        <v>2.4390000000000002E-3</v>
      </c>
      <c r="X402" s="17">
        <v>2027</v>
      </c>
      <c r="Y402" s="17">
        <v>0</v>
      </c>
      <c r="Z402" s="17">
        <v>0</v>
      </c>
      <c r="AA402" s="17">
        <v>0.64875499999999997</v>
      </c>
      <c r="AB402" s="17">
        <v>3.1429600000000002E-2</v>
      </c>
      <c r="AC402" s="17">
        <v>3.8924399999999998E-2</v>
      </c>
      <c r="AD402" s="17">
        <v>0.25</v>
      </c>
      <c r="AE402" s="17">
        <v>1397.9</v>
      </c>
    </row>
    <row r="403" spans="1:31">
      <c r="A403" s="17">
        <v>390</v>
      </c>
      <c r="B403" s="19">
        <v>0.16512731481481482</v>
      </c>
      <c r="C403" s="17">
        <v>54.1</v>
      </c>
      <c r="D403" s="17">
        <v>0</v>
      </c>
      <c r="E403" s="17">
        <v>0</v>
      </c>
      <c r="F403" s="17">
        <v>0</v>
      </c>
      <c r="G403" s="17">
        <v>0.87768900000000005</v>
      </c>
      <c r="H403" s="17">
        <v>4.1894000000000001E-2</v>
      </c>
      <c r="I403" s="17">
        <v>6.6660999999999998E-2</v>
      </c>
      <c r="J403" s="17">
        <v>2.4767000000000001E-2</v>
      </c>
      <c r="K403" s="17">
        <v>0.37153999999999998</v>
      </c>
      <c r="L403" s="17">
        <v>572.9</v>
      </c>
      <c r="M403" s="17">
        <v>2.4390000000000002E-3</v>
      </c>
      <c r="N403" s="17">
        <v>951</v>
      </c>
      <c r="O403" s="17">
        <v>0</v>
      </c>
      <c r="P403" s="17">
        <v>0</v>
      </c>
      <c r="Q403" s="17">
        <v>0.91505300000000001</v>
      </c>
      <c r="R403" s="17">
        <v>4.2008999999999998E-2</v>
      </c>
      <c r="S403" s="17">
        <v>6.9806000000000007E-2</v>
      </c>
      <c r="T403" s="17">
        <v>2.7796999999999999E-2</v>
      </c>
      <c r="U403" s="17">
        <v>0.39820800000000001</v>
      </c>
      <c r="V403" s="17">
        <v>638.70000000000005</v>
      </c>
      <c r="W403" s="17">
        <v>0.12829299999999999</v>
      </c>
      <c r="X403" s="17">
        <v>920</v>
      </c>
      <c r="Y403" s="17">
        <v>0</v>
      </c>
      <c r="Z403" s="17">
        <v>0</v>
      </c>
      <c r="AA403" s="17">
        <v>0.61262700000000003</v>
      </c>
      <c r="AB403" s="17">
        <v>1.7328199999999998E-2</v>
      </c>
      <c r="AC403" s="17">
        <v>4.2490199999999999E-2</v>
      </c>
      <c r="AD403" s="17">
        <v>0.25</v>
      </c>
      <c r="AE403" s="17">
        <v>1449.8</v>
      </c>
    </row>
    <row r="404" spans="1:31">
      <c r="A404" s="17">
        <v>391</v>
      </c>
      <c r="B404" s="19">
        <v>0.16518518518518518</v>
      </c>
      <c r="C404" s="17">
        <v>53.2</v>
      </c>
      <c r="D404" s="17">
        <v>0</v>
      </c>
      <c r="E404" s="17">
        <v>0</v>
      </c>
      <c r="F404" s="17">
        <v>0</v>
      </c>
      <c r="G404" s="17">
        <v>0.90106799999999998</v>
      </c>
      <c r="H404" s="17">
        <v>4.2304000000000001E-2</v>
      </c>
      <c r="I404" s="17">
        <v>6.8514000000000005E-2</v>
      </c>
      <c r="J404" s="17">
        <v>2.6210000000000001E-2</v>
      </c>
      <c r="K404" s="17">
        <v>0.38255600000000001</v>
      </c>
      <c r="L404" s="17">
        <v>559.70000000000005</v>
      </c>
      <c r="M404" s="17">
        <v>0.221862</v>
      </c>
      <c r="N404" s="17">
        <v>1152</v>
      </c>
      <c r="O404" s="17">
        <v>0</v>
      </c>
      <c r="P404" s="17">
        <v>0</v>
      </c>
      <c r="Q404" s="17">
        <v>0.95946500000000001</v>
      </c>
      <c r="R404" s="17">
        <v>3.8636999999999998E-2</v>
      </c>
      <c r="S404" s="17">
        <v>6.7948999999999996E-2</v>
      </c>
      <c r="T404" s="17">
        <v>2.9312000000000001E-2</v>
      </c>
      <c r="U404" s="17">
        <v>0.43137799999999998</v>
      </c>
      <c r="V404" s="17">
        <v>659.9</v>
      </c>
      <c r="W404" s="17">
        <v>2.4390000000000002E-3</v>
      </c>
      <c r="X404" s="17">
        <v>1175</v>
      </c>
      <c r="Y404" s="17">
        <v>0</v>
      </c>
      <c r="Z404" s="17">
        <v>0</v>
      </c>
      <c r="AA404" s="17">
        <v>0.663659</v>
      </c>
      <c r="AB404" s="17">
        <v>2.04446E-2</v>
      </c>
      <c r="AC404" s="17">
        <v>3.9236399999999998E-2</v>
      </c>
      <c r="AD404" s="17">
        <v>0.25</v>
      </c>
      <c r="AE404" s="17">
        <v>1483.9</v>
      </c>
    </row>
    <row r="405" spans="1:31">
      <c r="A405" s="17">
        <v>392</v>
      </c>
      <c r="B405" s="19">
        <v>0.16523148148148148</v>
      </c>
      <c r="C405" s="17">
        <v>52.1</v>
      </c>
      <c r="D405" s="17">
        <v>0</v>
      </c>
      <c r="E405" s="17">
        <v>0</v>
      </c>
      <c r="F405" s="17">
        <v>0</v>
      </c>
      <c r="G405" s="17">
        <v>0.93710499999999997</v>
      </c>
      <c r="H405" s="17">
        <v>4.0726999999999999E-2</v>
      </c>
      <c r="I405" s="17">
        <v>6.8907999999999997E-2</v>
      </c>
      <c r="J405" s="17">
        <v>2.8181000000000001E-2</v>
      </c>
      <c r="K405" s="17">
        <v>0.40896100000000002</v>
      </c>
      <c r="L405" s="17">
        <v>715.7</v>
      </c>
      <c r="M405" s="17">
        <v>0.22674</v>
      </c>
      <c r="N405" s="17">
        <v>1802</v>
      </c>
      <c r="O405" s="17">
        <v>0</v>
      </c>
      <c r="P405" s="17">
        <v>0</v>
      </c>
      <c r="Q405" s="17">
        <v>0.879305</v>
      </c>
      <c r="R405" s="17">
        <v>4.1397000000000003E-2</v>
      </c>
      <c r="S405" s="17">
        <v>7.1350999999999998E-2</v>
      </c>
      <c r="T405" s="17">
        <v>2.9954000000000001E-2</v>
      </c>
      <c r="U405" s="17">
        <v>0.419817</v>
      </c>
      <c r="V405" s="17">
        <v>668.1</v>
      </c>
      <c r="W405" s="17">
        <v>2.4390000000000002E-3</v>
      </c>
      <c r="X405" s="17">
        <v>783</v>
      </c>
      <c r="Y405" s="17">
        <v>0</v>
      </c>
      <c r="Z405" s="17">
        <v>0</v>
      </c>
      <c r="AA405" s="17">
        <v>0.64587300000000003</v>
      </c>
      <c r="AB405" s="17">
        <v>4.0068600000000003E-2</v>
      </c>
      <c r="AC405" s="17">
        <v>4.2597000000000003E-2</v>
      </c>
      <c r="AD405" s="17">
        <v>0.25</v>
      </c>
      <c r="AE405" s="17">
        <v>1160.5</v>
      </c>
    </row>
    <row r="406" spans="1:31">
      <c r="A406" s="17">
        <v>393</v>
      </c>
      <c r="B406" s="19">
        <v>0.16528935185185187</v>
      </c>
      <c r="C406" s="17">
        <v>51.2</v>
      </c>
      <c r="D406" s="17">
        <v>0</v>
      </c>
      <c r="E406" s="17">
        <v>0</v>
      </c>
      <c r="F406" s="17">
        <v>0</v>
      </c>
      <c r="G406" s="17">
        <v>0.91711799999999999</v>
      </c>
      <c r="H406" s="17">
        <v>4.2067E-2</v>
      </c>
      <c r="I406" s="17">
        <v>7.0975999999999997E-2</v>
      </c>
      <c r="J406" s="17">
        <v>2.8909000000000001E-2</v>
      </c>
      <c r="K406" s="17">
        <v>0.40730899999999998</v>
      </c>
      <c r="L406" s="17">
        <v>564.70000000000005</v>
      </c>
      <c r="M406" s="17">
        <v>1.3348E-2</v>
      </c>
      <c r="N406" s="17">
        <v>973</v>
      </c>
      <c r="O406" s="17">
        <v>0</v>
      </c>
      <c r="P406" s="17">
        <v>0</v>
      </c>
      <c r="Q406" s="17">
        <v>0.90047600000000005</v>
      </c>
      <c r="R406" s="17">
        <v>4.2286999999999998E-2</v>
      </c>
      <c r="S406" s="17">
        <v>7.1319999999999995E-2</v>
      </c>
      <c r="T406" s="17">
        <v>2.9033E-2</v>
      </c>
      <c r="U406" s="17">
        <v>0.40707700000000002</v>
      </c>
      <c r="V406" s="17">
        <v>771.4</v>
      </c>
      <c r="W406" s="17">
        <v>2.4390000000000002E-3</v>
      </c>
      <c r="X406" s="17">
        <v>1230</v>
      </c>
      <c r="Y406" s="17">
        <v>0</v>
      </c>
      <c r="Z406" s="17">
        <v>0</v>
      </c>
      <c r="AA406" s="17">
        <v>0.62627200000000005</v>
      </c>
      <c r="AB406" s="17">
        <v>1.7470699999999999E-2</v>
      </c>
      <c r="AC406" s="17">
        <v>4.2794499999999999E-2</v>
      </c>
      <c r="AD406" s="17">
        <v>0.25</v>
      </c>
      <c r="AE406" s="17">
        <v>1470.7</v>
      </c>
    </row>
    <row r="407" spans="1:31">
      <c r="A407" s="17">
        <v>394</v>
      </c>
      <c r="B407" s="19">
        <v>0.16534722222222223</v>
      </c>
      <c r="C407" s="17">
        <v>50.4</v>
      </c>
      <c r="D407" s="17">
        <v>0</v>
      </c>
      <c r="E407" s="17">
        <v>0</v>
      </c>
      <c r="F407" s="17">
        <v>0</v>
      </c>
      <c r="G407" s="17">
        <v>0.93131399999999998</v>
      </c>
      <c r="H407" s="17">
        <v>3.9392000000000003E-2</v>
      </c>
      <c r="I407" s="17">
        <v>6.8193000000000004E-2</v>
      </c>
      <c r="J407" s="17">
        <v>2.8801E-2</v>
      </c>
      <c r="K407" s="17">
        <v>0.422346</v>
      </c>
      <c r="L407" s="17">
        <v>607.29999999999995</v>
      </c>
      <c r="M407" s="17">
        <v>2.4390000000000002E-3</v>
      </c>
      <c r="N407" s="17">
        <v>2463</v>
      </c>
      <c r="O407" s="17">
        <v>0</v>
      </c>
      <c r="P407" s="17">
        <v>0</v>
      </c>
      <c r="Q407" s="17">
        <v>0.93373099999999998</v>
      </c>
      <c r="R407" s="17">
        <v>4.2083000000000002E-2</v>
      </c>
      <c r="S407" s="17">
        <v>7.5795000000000001E-2</v>
      </c>
      <c r="T407" s="17">
        <v>3.3713E-2</v>
      </c>
      <c r="U407" s="17">
        <v>0.44478400000000001</v>
      </c>
      <c r="V407" s="17">
        <v>710.6</v>
      </c>
      <c r="W407" s="17">
        <v>2.4390000000000002E-3</v>
      </c>
      <c r="X407" s="17">
        <v>954</v>
      </c>
      <c r="Y407" s="17">
        <v>0</v>
      </c>
      <c r="Z407" s="17">
        <v>0</v>
      </c>
      <c r="AA407" s="17">
        <v>0.684284</v>
      </c>
      <c r="AB407" s="17">
        <v>4.6174399999999997E-2</v>
      </c>
      <c r="AC407" s="17">
        <v>4.3639400000000002E-2</v>
      </c>
      <c r="AD407" s="17">
        <v>0.25</v>
      </c>
      <c r="AE407" s="17">
        <v>1367.6</v>
      </c>
    </row>
    <row r="408" spans="1:31">
      <c r="A408" s="17">
        <v>395</v>
      </c>
      <c r="B408" s="19">
        <v>0.16540509259259259</v>
      </c>
      <c r="C408" s="17">
        <v>49.5</v>
      </c>
      <c r="D408" s="17">
        <v>0</v>
      </c>
      <c r="E408" s="17">
        <v>0</v>
      </c>
      <c r="F408" s="17">
        <v>0</v>
      </c>
      <c r="G408" s="17">
        <v>0.87205100000000002</v>
      </c>
      <c r="H408" s="17">
        <v>4.3337000000000001E-2</v>
      </c>
      <c r="I408" s="17">
        <v>7.5608999999999996E-2</v>
      </c>
      <c r="J408" s="17">
        <v>3.2272000000000002E-2</v>
      </c>
      <c r="K408" s="17">
        <v>0.42682599999999998</v>
      </c>
      <c r="L408" s="17">
        <v>654.9</v>
      </c>
      <c r="M408" s="17">
        <v>2.4390000000000002E-3</v>
      </c>
      <c r="N408" s="17">
        <v>1797</v>
      </c>
      <c r="O408" s="17">
        <v>0</v>
      </c>
      <c r="P408" s="17">
        <v>0</v>
      </c>
      <c r="Q408" s="17">
        <v>0.91808500000000004</v>
      </c>
      <c r="R408" s="17">
        <v>3.9335000000000002E-2</v>
      </c>
      <c r="S408" s="17">
        <v>6.9458000000000006E-2</v>
      </c>
      <c r="T408" s="17">
        <v>3.0123E-2</v>
      </c>
      <c r="U408" s="17">
        <v>0.43369000000000002</v>
      </c>
      <c r="V408" s="17">
        <v>715.7</v>
      </c>
      <c r="W408" s="17">
        <v>2.4390000000000002E-3</v>
      </c>
      <c r="X408" s="17">
        <v>1672</v>
      </c>
      <c r="Y408" s="17">
        <v>0</v>
      </c>
      <c r="Z408" s="17">
        <v>0</v>
      </c>
      <c r="AA408" s="17">
        <v>0.667215</v>
      </c>
      <c r="AB408" s="17">
        <v>3.6679299999999998E-2</v>
      </c>
      <c r="AC408" s="17">
        <v>4.0439700000000002E-2</v>
      </c>
      <c r="AD408" s="17">
        <v>0.25</v>
      </c>
      <c r="AE408" s="17">
        <v>1268.2</v>
      </c>
    </row>
    <row r="409" spans="1:31">
      <c r="A409" s="17">
        <v>396</v>
      </c>
      <c r="B409" s="19">
        <v>0.16546296296296295</v>
      </c>
      <c r="C409" s="17">
        <v>48.6</v>
      </c>
      <c r="D409" s="17">
        <v>0</v>
      </c>
      <c r="E409" s="17">
        <v>0</v>
      </c>
      <c r="F409" s="17">
        <v>0</v>
      </c>
      <c r="G409" s="17">
        <v>0.90739099999999995</v>
      </c>
      <c r="H409" s="17">
        <v>4.2610000000000002E-2</v>
      </c>
      <c r="I409" s="17">
        <v>7.0252999999999996E-2</v>
      </c>
      <c r="J409" s="17">
        <v>2.7643000000000001E-2</v>
      </c>
      <c r="K409" s="17">
        <v>0.39347599999999999</v>
      </c>
      <c r="L409" s="17">
        <v>689.4</v>
      </c>
      <c r="M409" s="17">
        <v>8.9978000000000002E-2</v>
      </c>
      <c r="N409" s="17">
        <v>1062</v>
      </c>
      <c r="O409" s="17">
        <v>0</v>
      </c>
      <c r="P409" s="17">
        <v>0</v>
      </c>
      <c r="Q409" s="17">
        <v>0.92962800000000001</v>
      </c>
      <c r="R409" s="17">
        <v>4.1202999999999997E-2</v>
      </c>
      <c r="S409" s="17">
        <v>7.1670999999999999E-2</v>
      </c>
      <c r="T409" s="17">
        <v>3.0467000000000001E-2</v>
      </c>
      <c r="U409" s="17">
        <v>0.42510500000000001</v>
      </c>
      <c r="V409" s="17">
        <v>737</v>
      </c>
      <c r="W409" s="17">
        <v>0.319158</v>
      </c>
      <c r="X409" s="17">
        <v>1442</v>
      </c>
      <c r="Y409" s="17">
        <v>0</v>
      </c>
      <c r="Z409" s="17">
        <v>0</v>
      </c>
      <c r="AA409" s="17">
        <v>0.65400700000000001</v>
      </c>
      <c r="AB409" s="17">
        <v>2.31495E-2</v>
      </c>
      <c r="AC409" s="17">
        <v>4.1908399999999998E-2</v>
      </c>
      <c r="AD409" s="17">
        <v>0.25</v>
      </c>
      <c r="AE409" s="17">
        <v>1204.8</v>
      </c>
    </row>
    <row r="410" spans="1:31">
      <c r="A410" s="17">
        <v>397</v>
      </c>
      <c r="B410" s="19">
        <v>0.16552083333333334</v>
      </c>
      <c r="C410" s="17">
        <v>47.2</v>
      </c>
      <c r="D410" s="17">
        <v>0</v>
      </c>
      <c r="E410" s="17">
        <v>0</v>
      </c>
      <c r="F410" s="17">
        <v>0</v>
      </c>
      <c r="G410" s="17">
        <v>0.90621799999999997</v>
      </c>
      <c r="H410" s="17">
        <v>4.1015000000000003E-2</v>
      </c>
      <c r="I410" s="17">
        <v>7.1768999999999999E-2</v>
      </c>
      <c r="J410" s="17">
        <v>3.0752999999999999E-2</v>
      </c>
      <c r="K410" s="17">
        <v>0.42850700000000003</v>
      </c>
      <c r="L410" s="17">
        <v>628.6</v>
      </c>
      <c r="M410" s="17">
        <v>1.5211000000000001E-2</v>
      </c>
      <c r="N410" s="17">
        <v>1203</v>
      </c>
      <c r="O410" s="17">
        <v>0</v>
      </c>
      <c r="P410" s="17">
        <v>0</v>
      </c>
      <c r="Q410" s="17">
        <v>0.93479599999999996</v>
      </c>
      <c r="R410" s="17">
        <v>4.2362999999999998E-2</v>
      </c>
      <c r="S410" s="17">
        <v>7.0910000000000001E-2</v>
      </c>
      <c r="T410" s="17">
        <v>2.8546999999999999E-2</v>
      </c>
      <c r="U410" s="17">
        <v>0.40257700000000002</v>
      </c>
      <c r="V410" s="17">
        <v>697.5</v>
      </c>
      <c r="W410" s="17">
        <v>9.7871E-2</v>
      </c>
      <c r="X410" s="17">
        <v>1346</v>
      </c>
      <c r="Y410" s="17">
        <v>0</v>
      </c>
      <c r="Z410" s="17">
        <v>0</v>
      </c>
      <c r="AA410" s="17">
        <v>0.61934999999999996</v>
      </c>
      <c r="AB410" s="17">
        <v>2.775E-2</v>
      </c>
      <c r="AC410" s="17">
        <v>4.3155499999999999E-2</v>
      </c>
      <c r="AD410" s="17">
        <v>0.25</v>
      </c>
      <c r="AE410" s="17">
        <v>1321.3</v>
      </c>
    </row>
    <row r="411" spans="1:31">
      <c r="A411" s="17">
        <v>398</v>
      </c>
      <c r="B411" s="19">
        <v>0.16556712962962963</v>
      </c>
      <c r="C411" s="17">
        <v>46.3</v>
      </c>
      <c r="D411" s="17">
        <v>0</v>
      </c>
      <c r="E411" s="17">
        <v>0</v>
      </c>
      <c r="F411" s="17">
        <v>0</v>
      </c>
      <c r="G411" s="17">
        <v>0.90870399999999996</v>
      </c>
      <c r="H411" s="17">
        <v>4.1841999999999997E-2</v>
      </c>
      <c r="I411" s="17">
        <v>7.0994000000000002E-2</v>
      </c>
      <c r="J411" s="17">
        <v>2.9152000000000001E-2</v>
      </c>
      <c r="K411" s="17">
        <v>0.41062100000000001</v>
      </c>
      <c r="L411" s="17">
        <v>676.2</v>
      </c>
      <c r="M411" s="17">
        <v>5.4539999999999996E-3</v>
      </c>
      <c r="N411" s="17">
        <v>1535</v>
      </c>
      <c r="O411" s="17">
        <v>0</v>
      </c>
      <c r="P411" s="17">
        <v>0</v>
      </c>
      <c r="Q411" s="17">
        <v>0.92075799999999997</v>
      </c>
      <c r="R411" s="17">
        <v>4.3732E-2</v>
      </c>
      <c r="S411" s="17">
        <v>6.8095000000000003E-2</v>
      </c>
      <c r="T411" s="17">
        <v>2.4362999999999999E-2</v>
      </c>
      <c r="U411" s="17">
        <v>0.35777399999999998</v>
      </c>
      <c r="V411" s="17">
        <v>659.9</v>
      </c>
      <c r="W411" s="17">
        <v>0.389046</v>
      </c>
      <c r="X411" s="17">
        <v>1069</v>
      </c>
      <c r="Y411" s="17">
        <v>0</v>
      </c>
      <c r="Z411" s="17">
        <v>0</v>
      </c>
      <c r="AA411" s="17">
        <v>0.55042100000000005</v>
      </c>
      <c r="AB411" s="17">
        <v>3.2496400000000002E-2</v>
      </c>
      <c r="AC411" s="17">
        <v>4.4524000000000001E-2</v>
      </c>
      <c r="AD411" s="17">
        <v>0.25</v>
      </c>
      <c r="AE411" s="17">
        <v>1228.3</v>
      </c>
    </row>
    <row r="412" spans="1:31">
      <c r="A412" s="17">
        <v>399</v>
      </c>
      <c r="B412" s="19">
        <v>0.16562499999999999</v>
      </c>
      <c r="C412" s="17">
        <v>46.3</v>
      </c>
      <c r="D412" s="17">
        <v>0</v>
      </c>
      <c r="E412" s="17">
        <v>0</v>
      </c>
      <c r="F412" s="17">
        <v>0</v>
      </c>
      <c r="G412" s="17">
        <v>0.88758700000000001</v>
      </c>
      <c r="H412" s="17">
        <v>4.3358000000000001E-2</v>
      </c>
      <c r="I412" s="17">
        <v>7.3104000000000002E-2</v>
      </c>
      <c r="J412" s="17">
        <v>2.9746000000000002E-2</v>
      </c>
      <c r="K412" s="17">
        <v>0.40690399999999999</v>
      </c>
      <c r="L412" s="17">
        <v>676.2</v>
      </c>
      <c r="M412" s="17">
        <v>0.36838100000000001</v>
      </c>
      <c r="N412" s="17">
        <v>1740</v>
      </c>
      <c r="O412" s="17">
        <v>0</v>
      </c>
      <c r="P412" s="17">
        <v>0</v>
      </c>
      <c r="Q412" s="17">
        <v>0.91193800000000003</v>
      </c>
      <c r="R412" s="17">
        <v>4.2358E-2</v>
      </c>
      <c r="S412" s="17">
        <v>7.2982000000000005E-2</v>
      </c>
      <c r="T412" s="17">
        <v>3.0623999999999998E-2</v>
      </c>
      <c r="U412" s="17">
        <v>0.41961399999999999</v>
      </c>
      <c r="V412" s="17">
        <v>694.4</v>
      </c>
      <c r="W412" s="17">
        <v>2.4390000000000002E-3</v>
      </c>
      <c r="X412" s="17">
        <v>818</v>
      </c>
      <c r="Y412" s="17">
        <v>0</v>
      </c>
      <c r="Z412" s="17">
        <v>0</v>
      </c>
      <c r="AA412" s="17">
        <v>0.64556000000000002</v>
      </c>
      <c r="AB412" s="17">
        <v>3.6683500000000001E-2</v>
      </c>
      <c r="AC412" s="17">
        <v>4.3481199999999998E-2</v>
      </c>
      <c r="AD412" s="17">
        <v>0.25</v>
      </c>
      <c r="AE412" s="17">
        <v>1228.3</v>
      </c>
    </row>
    <row r="413" spans="1:31">
      <c r="A413" s="17">
        <v>400</v>
      </c>
      <c r="B413" s="19">
        <v>0.16568287037037036</v>
      </c>
      <c r="C413" s="17">
        <v>43.9</v>
      </c>
      <c r="D413" s="17">
        <v>0</v>
      </c>
      <c r="E413" s="17">
        <v>0</v>
      </c>
      <c r="F413" s="17">
        <v>0</v>
      </c>
      <c r="G413" s="17">
        <v>0.88522199999999995</v>
      </c>
      <c r="H413" s="17">
        <v>4.1986000000000002E-2</v>
      </c>
      <c r="I413" s="17">
        <v>7.7066999999999997E-2</v>
      </c>
      <c r="J413" s="17">
        <v>3.5082000000000002E-2</v>
      </c>
      <c r="K413" s="17">
        <v>0.45520899999999997</v>
      </c>
      <c r="L413" s="17">
        <v>723.8</v>
      </c>
      <c r="M413" s="17">
        <v>2.4390000000000002E-3</v>
      </c>
      <c r="N413" s="17">
        <v>1691</v>
      </c>
      <c r="O413" s="17">
        <v>0</v>
      </c>
      <c r="P413" s="17">
        <v>0</v>
      </c>
      <c r="Q413" s="17">
        <v>0.93930599999999997</v>
      </c>
      <c r="R413" s="17">
        <v>4.4692999999999997E-2</v>
      </c>
      <c r="S413" s="17">
        <v>7.2037000000000004E-2</v>
      </c>
      <c r="T413" s="17">
        <v>2.7344E-2</v>
      </c>
      <c r="U413" s="17">
        <v>0.37958199999999997</v>
      </c>
      <c r="V413" s="17">
        <v>607.29999999999995</v>
      </c>
      <c r="W413" s="17">
        <v>2.4390000000000002E-3</v>
      </c>
      <c r="X413" s="17">
        <v>1040</v>
      </c>
      <c r="Y413" s="17">
        <v>0</v>
      </c>
      <c r="Z413" s="17">
        <v>0</v>
      </c>
      <c r="AA413" s="17">
        <v>0.58397299999999996</v>
      </c>
      <c r="AB413" s="17">
        <v>4.4171799999999997E-2</v>
      </c>
      <c r="AC413" s="17">
        <v>4.5900999999999997E-2</v>
      </c>
      <c r="AD413" s="17">
        <v>0.25</v>
      </c>
      <c r="AE413" s="17">
        <v>1147.5</v>
      </c>
    </row>
    <row r="414" spans="1:31">
      <c r="A414" s="17">
        <v>401</v>
      </c>
      <c r="B414" s="19">
        <v>0.16574074074074074</v>
      </c>
      <c r="C414" s="17">
        <v>44.3</v>
      </c>
      <c r="D414" s="17">
        <v>0</v>
      </c>
      <c r="E414" s="17">
        <v>0</v>
      </c>
      <c r="F414" s="17">
        <v>0</v>
      </c>
      <c r="G414" s="17">
        <v>0.92767900000000003</v>
      </c>
      <c r="H414" s="17">
        <v>4.3797999999999997E-2</v>
      </c>
      <c r="I414" s="17">
        <v>7.5121999999999994E-2</v>
      </c>
      <c r="J414" s="17">
        <v>3.1323999999999998E-2</v>
      </c>
      <c r="K414" s="17">
        <v>0.41697499999999998</v>
      </c>
      <c r="L414" s="17">
        <v>710.6</v>
      </c>
      <c r="M414" s="17">
        <v>1.5211000000000001E-2</v>
      </c>
      <c r="N414" s="17">
        <v>936</v>
      </c>
      <c r="O414" s="17">
        <v>0</v>
      </c>
      <c r="P414" s="17">
        <v>0</v>
      </c>
      <c r="Q414" s="17">
        <v>0.92109700000000005</v>
      </c>
      <c r="R414" s="17">
        <v>4.1513000000000001E-2</v>
      </c>
      <c r="S414" s="17">
        <v>7.3348999999999998E-2</v>
      </c>
      <c r="T414" s="17">
        <v>3.1836000000000003E-2</v>
      </c>
      <c r="U414" s="17">
        <v>0.43403999999999998</v>
      </c>
      <c r="V414" s="17">
        <v>745.1</v>
      </c>
      <c r="W414" s="17">
        <v>0.29361399999999999</v>
      </c>
      <c r="X414" s="17">
        <v>1002</v>
      </c>
      <c r="Y414" s="17">
        <v>0</v>
      </c>
      <c r="Z414" s="17">
        <v>0</v>
      </c>
      <c r="AA414" s="17">
        <v>0.66775300000000004</v>
      </c>
      <c r="AB414" s="17">
        <v>2.1060599999999999E-2</v>
      </c>
      <c r="AC414" s="17">
        <v>4.2183199999999997E-2</v>
      </c>
      <c r="AD414" s="17">
        <v>0.25</v>
      </c>
      <c r="AE414" s="17">
        <v>1168.8</v>
      </c>
    </row>
    <row r="415" spans="1:31">
      <c r="A415" s="17">
        <v>402</v>
      </c>
      <c r="B415" s="19">
        <v>0.1657986111111111</v>
      </c>
      <c r="C415" s="17">
        <v>42.4</v>
      </c>
      <c r="D415" s="17">
        <v>0</v>
      </c>
      <c r="E415" s="17">
        <v>0</v>
      </c>
      <c r="F415" s="17">
        <v>0</v>
      </c>
      <c r="G415" s="17">
        <v>0.89331300000000002</v>
      </c>
      <c r="H415" s="17">
        <v>4.3804999999999997E-2</v>
      </c>
      <c r="I415" s="17">
        <v>7.4355000000000004E-2</v>
      </c>
      <c r="J415" s="17">
        <v>3.0549E-2</v>
      </c>
      <c r="K415" s="17">
        <v>0.41086</v>
      </c>
      <c r="L415" s="17">
        <v>599.20000000000005</v>
      </c>
      <c r="M415" s="17">
        <v>8.5099999999999995E-2</v>
      </c>
      <c r="N415" s="17">
        <v>804</v>
      </c>
      <c r="O415" s="17">
        <v>0</v>
      </c>
      <c r="P415" s="17">
        <v>0</v>
      </c>
      <c r="Q415" s="17">
        <v>0.92849000000000004</v>
      </c>
      <c r="R415" s="17">
        <v>4.4594000000000002E-2</v>
      </c>
      <c r="S415" s="17">
        <v>7.7269000000000004E-2</v>
      </c>
      <c r="T415" s="17">
        <v>3.2675000000000003E-2</v>
      </c>
      <c r="U415" s="17">
        <v>0.42287599999999997</v>
      </c>
      <c r="V415" s="17">
        <v>728.8</v>
      </c>
      <c r="W415" s="17">
        <v>9.2993000000000006E-2</v>
      </c>
      <c r="X415" s="17">
        <v>1038</v>
      </c>
      <c r="Y415" s="17">
        <v>0</v>
      </c>
      <c r="Z415" s="17">
        <v>0</v>
      </c>
      <c r="AA415" s="17">
        <v>0.65057900000000002</v>
      </c>
      <c r="AB415" s="17">
        <v>1.53461E-2</v>
      </c>
      <c r="AC415" s="17">
        <v>4.5095000000000003E-2</v>
      </c>
      <c r="AD415" s="17">
        <v>0.25</v>
      </c>
      <c r="AE415" s="17">
        <v>1386.2</v>
      </c>
    </row>
    <row r="416" spans="1:31">
      <c r="A416" s="17">
        <v>403</v>
      </c>
      <c r="B416" s="19">
        <v>0.1658449074074074</v>
      </c>
      <c r="C416" s="17">
        <v>41.7</v>
      </c>
      <c r="D416" s="17">
        <v>0</v>
      </c>
      <c r="E416" s="17">
        <v>0</v>
      </c>
      <c r="F416" s="17">
        <v>0</v>
      </c>
      <c r="G416" s="17">
        <v>0.90874699999999997</v>
      </c>
      <c r="H416" s="17">
        <v>4.3064999999999999E-2</v>
      </c>
      <c r="I416" s="17">
        <v>7.3647000000000004E-2</v>
      </c>
      <c r="J416" s="17">
        <v>3.0582000000000002E-2</v>
      </c>
      <c r="K416" s="17">
        <v>0.41524899999999998</v>
      </c>
      <c r="L416" s="17">
        <v>718.8</v>
      </c>
      <c r="M416" s="17">
        <v>0.28084199999999998</v>
      </c>
      <c r="N416" s="17">
        <v>1694</v>
      </c>
      <c r="O416" s="17">
        <v>0</v>
      </c>
      <c r="P416" s="17">
        <v>0</v>
      </c>
      <c r="Q416" s="17">
        <v>0.94602600000000003</v>
      </c>
      <c r="R416" s="17">
        <v>4.2025E-2</v>
      </c>
      <c r="S416" s="17">
        <v>7.4175000000000005E-2</v>
      </c>
      <c r="T416" s="17">
        <v>3.2149999999999998E-2</v>
      </c>
      <c r="U416" s="17">
        <v>0.43343199999999998</v>
      </c>
      <c r="V416" s="17">
        <v>638.70000000000005</v>
      </c>
      <c r="W416" s="17">
        <v>2.4390000000000002E-3</v>
      </c>
      <c r="X416" s="17">
        <v>906</v>
      </c>
      <c r="Y416" s="17">
        <v>0</v>
      </c>
      <c r="Z416" s="17">
        <v>0</v>
      </c>
      <c r="AA416" s="17">
        <v>0.66681800000000002</v>
      </c>
      <c r="AB416" s="17">
        <v>3.7906200000000001E-2</v>
      </c>
      <c r="AC416" s="17">
        <v>4.3243700000000003E-2</v>
      </c>
      <c r="AD416" s="17">
        <v>0.25</v>
      </c>
      <c r="AE416" s="17">
        <v>1155.5</v>
      </c>
    </row>
    <row r="417" spans="1:31">
      <c r="A417" s="17">
        <v>404</v>
      </c>
      <c r="B417" s="19">
        <v>0.16590277777777776</v>
      </c>
      <c r="C417" s="17">
        <v>41.3</v>
      </c>
      <c r="D417" s="17">
        <v>0</v>
      </c>
      <c r="E417" s="17">
        <v>0</v>
      </c>
      <c r="F417" s="17">
        <v>0</v>
      </c>
      <c r="G417" s="17">
        <v>0.84288399999999997</v>
      </c>
      <c r="H417" s="17">
        <v>4.4877E-2</v>
      </c>
      <c r="I417" s="17">
        <v>7.7865000000000004E-2</v>
      </c>
      <c r="J417" s="17">
        <v>3.2988000000000003E-2</v>
      </c>
      <c r="K417" s="17">
        <v>0.42365199999999997</v>
      </c>
      <c r="L417" s="17">
        <v>654.9</v>
      </c>
      <c r="M417" s="17">
        <v>2.4390000000000002E-3</v>
      </c>
      <c r="N417" s="17">
        <v>1306</v>
      </c>
      <c r="O417" s="17">
        <v>0</v>
      </c>
      <c r="P417" s="17">
        <v>0</v>
      </c>
      <c r="Q417" s="17">
        <v>0.90953200000000001</v>
      </c>
      <c r="R417" s="17">
        <v>4.4315E-2</v>
      </c>
      <c r="S417" s="17">
        <v>7.1988999999999997E-2</v>
      </c>
      <c r="T417" s="17">
        <v>2.7674000000000001E-2</v>
      </c>
      <c r="U417" s="17">
        <v>0.38442199999999999</v>
      </c>
      <c r="V417" s="17">
        <v>737</v>
      </c>
      <c r="W417" s="17">
        <v>0.115521</v>
      </c>
      <c r="X417" s="17">
        <v>1502</v>
      </c>
      <c r="Y417" s="17">
        <v>0</v>
      </c>
      <c r="Z417" s="17">
        <v>0</v>
      </c>
      <c r="AA417" s="17">
        <v>0.591418</v>
      </c>
      <c r="AB417" s="17">
        <v>3.1275499999999998E-2</v>
      </c>
      <c r="AC417" s="17">
        <v>4.5180600000000001E-2</v>
      </c>
      <c r="AD417" s="17">
        <v>0.25</v>
      </c>
      <c r="AE417" s="17">
        <v>1268.2</v>
      </c>
    </row>
    <row r="418" spans="1:31">
      <c r="A418" s="17">
        <v>405</v>
      </c>
      <c r="B418" s="19">
        <v>0.16596064814814815</v>
      </c>
      <c r="C418" s="17">
        <v>39.299999999999997</v>
      </c>
      <c r="D418" s="17">
        <v>0</v>
      </c>
      <c r="E418" s="17">
        <v>0</v>
      </c>
      <c r="F418" s="17">
        <v>0</v>
      </c>
      <c r="G418" s="17">
        <v>0.90559100000000003</v>
      </c>
      <c r="H418" s="17">
        <v>4.3235000000000003E-2</v>
      </c>
      <c r="I418" s="17">
        <v>7.3311000000000001E-2</v>
      </c>
      <c r="J418" s="17">
        <v>3.0075999999999999E-2</v>
      </c>
      <c r="K418" s="17">
        <v>0.41025499999999998</v>
      </c>
      <c r="L418" s="17">
        <v>633.6</v>
      </c>
      <c r="M418" s="17">
        <v>2.4390000000000002E-3</v>
      </c>
      <c r="N418" s="17">
        <v>1272</v>
      </c>
      <c r="O418" s="17">
        <v>0</v>
      </c>
      <c r="P418" s="17">
        <v>0</v>
      </c>
      <c r="Q418" s="17">
        <v>0.947376</v>
      </c>
      <c r="R418" s="17">
        <v>4.6587999999999997E-2</v>
      </c>
      <c r="S418" s="17">
        <v>7.6255000000000003E-2</v>
      </c>
      <c r="T418" s="17">
        <v>2.9666999999999999E-2</v>
      </c>
      <c r="U418" s="17">
        <v>0.38905499999999998</v>
      </c>
      <c r="V418" s="17">
        <v>604.20000000000005</v>
      </c>
      <c r="W418" s="17">
        <v>0.22674</v>
      </c>
      <c r="X418" s="17">
        <v>673</v>
      </c>
      <c r="Y418" s="17">
        <v>0</v>
      </c>
      <c r="Z418" s="17">
        <v>0</v>
      </c>
      <c r="AA418" s="17">
        <v>0.59854600000000002</v>
      </c>
      <c r="AB418" s="17">
        <v>2.95213E-2</v>
      </c>
      <c r="AC418" s="17">
        <v>4.7463499999999999E-2</v>
      </c>
      <c r="AD418" s="17">
        <v>0.25</v>
      </c>
      <c r="AE418" s="17">
        <v>1310.8</v>
      </c>
    </row>
    <row r="419" spans="1:31">
      <c r="A419" s="17">
        <v>406</v>
      </c>
      <c r="B419" s="19">
        <v>0.16601851851851854</v>
      </c>
      <c r="C419" s="17">
        <v>39.5</v>
      </c>
      <c r="D419" s="17">
        <v>0</v>
      </c>
      <c r="E419" s="17">
        <v>0</v>
      </c>
      <c r="F419" s="17">
        <v>0</v>
      </c>
      <c r="G419" s="17">
        <v>0.90276400000000001</v>
      </c>
      <c r="H419" s="17">
        <v>4.3977000000000002E-2</v>
      </c>
      <c r="I419" s="17">
        <v>7.4167999999999998E-2</v>
      </c>
      <c r="J419" s="17">
        <v>3.0190000000000002E-2</v>
      </c>
      <c r="K419" s="17">
        <v>0.407057</v>
      </c>
      <c r="L419" s="17">
        <v>620.5</v>
      </c>
      <c r="M419" s="17">
        <v>5.4539999999999996E-3</v>
      </c>
      <c r="N419" s="17">
        <v>922</v>
      </c>
      <c r="O419" s="17">
        <v>0</v>
      </c>
      <c r="P419" s="17">
        <v>0</v>
      </c>
      <c r="Q419" s="17">
        <v>0.93260399999999999</v>
      </c>
      <c r="R419" s="17">
        <v>4.7994000000000002E-2</v>
      </c>
      <c r="S419" s="17">
        <v>7.9087000000000005E-2</v>
      </c>
      <c r="T419" s="17">
        <v>3.1092999999999999E-2</v>
      </c>
      <c r="U419" s="17">
        <v>0.393148</v>
      </c>
      <c r="V419" s="17">
        <v>654.9</v>
      </c>
      <c r="W419" s="17">
        <v>2.4390000000000002E-3</v>
      </c>
      <c r="X419" s="17">
        <v>628</v>
      </c>
      <c r="Y419" s="17">
        <v>0</v>
      </c>
      <c r="Z419" s="17">
        <v>0</v>
      </c>
      <c r="AA419" s="17">
        <v>0.60484300000000002</v>
      </c>
      <c r="AB419" s="17">
        <v>2.1141E-2</v>
      </c>
      <c r="AC419" s="17">
        <v>4.8651699999999999E-2</v>
      </c>
      <c r="AD419" s="17">
        <v>0.25</v>
      </c>
      <c r="AE419" s="17">
        <v>1338.6</v>
      </c>
    </row>
    <row r="420" spans="1:31">
      <c r="A420" s="17">
        <v>407</v>
      </c>
      <c r="B420" s="19">
        <v>0.1660763888888889</v>
      </c>
      <c r="C420" s="17">
        <v>37.700000000000003</v>
      </c>
      <c r="D420" s="17">
        <v>0</v>
      </c>
      <c r="E420" s="17">
        <v>0</v>
      </c>
      <c r="F420" s="17">
        <v>0</v>
      </c>
      <c r="G420" s="17">
        <v>0.89838499999999999</v>
      </c>
      <c r="H420" s="17">
        <v>4.8210000000000003E-2</v>
      </c>
      <c r="I420" s="17">
        <v>7.9850000000000004E-2</v>
      </c>
      <c r="J420" s="17">
        <v>3.1640000000000001E-2</v>
      </c>
      <c r="K420" s="17">
        <v>0.39623999999999998</v>
      </c>
      <c r="L420" s="17">
        <v>702.5</v>
      </c>
      <c r="M420" s="17">
        <v>0.33006600000000003</v>
      </c>
      <c r="N420" s="17">
        <v>951</v>
      </c>
      <c r="O420" s="17">
        <v>0</v>
      </c>
      <c r="P420" s="17">
        <v>0</v>
      </c>
      <c r="Q420" s="17">
        <v>0.95101800000000003</v>
      </c>
      <c r="R420" s="17">
        <v>4.3691000000000001E-2</v>
      </c>
      <c r="S420" s="17">
        <v>7.5121999999999994E-2</v>
      </c>
      <c r="T420" s="17">
        <v>3.1431000000000001E-2</v>
      </c>
      <c r="U420" s="17">
        <v>0.41840500000000003</v>
      </c>
      <c r="V420" s="17">
        <v>612.29999999999995</v>
      </c>
      <c r="W420" s="17">
        <v>1.0333E-2</v>
      </c>
      <c r="X420" s="17">
        <v>741</v>
      </c>
      <c r="Y420" s="17">
        <v>0</v>
      </c>
      <c r="Z420" s="17">
        <v>0</v>
      </c>
      <c r="AA420" s="17">
        <v>0.64370000000000005</v>
      </c>
      <c r="AB420" s="17">
        <v>2.4612800000000001E-2</v>
      </c>
      <c r="AC420" s="17">
        <v>4.4464400000000001E-2</v>
      </c>
      <c r="AD420" s="17">
        <v>0.25</v>
      </c>
      <c r="AE420" s="17">
        <v>1182.3</v>
      </c>
    </row>
    <row r="421" spans="1:31">
      <c r="A421" s="17">
        <v>408</v>
      </c>
      <c r="B421" s="19">
        <v>0.16613425925925926</v>
      </c>
      <c r="C421" s="17">
        <v>36.6</v>
      </c>
      <c r="D421" s="17">
        <v>0</v>
      </c>
      <c r="E421" s="17">
        <v>0</v>
      </c>
      <c r="F421" s="17">
        <v>0</v>
      </c>
      <c r="G421" s="17">
        <v>0.92371000000000003</v>
      </c>
      <c r="H421" s="17">
        <v>4.5620000000000001E-2</v>
      </c>
      <c r="I421" s="17">
        <v>8.0362000000000003E-2</v>
      </c>
      <c r="J421" s="17">
        <v>3.4742000000000002E-2</v>
      </c>
      <c r="K421" s="17">
        <v>0.43232199999999998</v>
      </c>
      <c r="L421" s="17">
        <v>649.9</v>
      </c>
      <c r="M421" s="17">
        <v>0.17263800000000001</v>
      </c>
      <c r="N421" s="17">
        <v>1071</v>
      </c>
      <c r="O421" s="17">
        <v>0</v>
      </c>
      <c r="P421" s="17">
        <v>0</v>
      </c>
      <c r="Q421" s="17">
        <v>0.92364000000000002</v>
      </c>
      <c r="R421" s="17">
        <v>4.9055000000000001E-2</v>
      </c>
      <c r="S421" s="17">
        <v>8.0453999999999998E-2</v>
      </c>
      <c r="T421" s="17">
        <v>3.1398000000000002E-2</v>
      </c>
      <c r="U421" s="17">
        <v>0.390264</v>
      </c>
      <c r="V421" s="17">
        <v>556.6</v>
      </c>
      <c r="W421" s="17">
        <v>5.3525999999999997E-2</v>
      </c>
      <c r="X421" s="17">
        <v>763</v>
      </c>
      <c r="Y421" s="17">
        <v>0</v>
      </c>
      <c r="Z421" s="17">
        <v>0</v>
      </c>
      <c r="AA421" s="17">
        <v>0.600406</v>
      </c>
      <c r="AB421" s="17">
        <v>2.5608100000000002E-2</v>
      </c>
      <c r="AC421" s="17">
        <v>4.9859500000000001E-2</v>
      </c>
      <c r="AD421" s="17">
        <v>0.25</v>
      </c>
      <c r="AE421" s="17">
        <v>1278</v>
      </c>
    </row>
    <row r="422" spans="1:31">
      <c r="A422" s="17">
        <v>409</v>
      </c>
      <c r="B422" s="19">
        <v>0.16618055555555555</v>
      </c>
      <c r="C422" s="17">
        <v>36.4</v>
      </c>
      <c r="D422" s="17">
        <v>0</v>
      </c>
      <c r="E422" s="17">
        <v>0</v>
      </c>
      <c r="F422" s="17">
        <v>0</v>
      </c>
      <c r="G422" s="17">
        <v>0.94337400000000005</v>
      </c>
      <c r="H422" s="17">
        <v>4.6892000000000003E-2</v>
      </c>
      <c r="I422" s="17">
        <v>7.6683000000000001E-2</v>
      </c>
      <c r="J422" s="17">
        <v>2.9791000000000002E-2</v>
      </c>
      <c r="K422" s="17">
        <v>0.38850000000000001</v>
      </c>
      <c r="L422" s="17">
        <v>638.70000000000005</v>
      </c>
      <c r="M422" s="17">
        <v>0.18540999999999999</v>
      </c>
      <c r="N422" s="17">
        <v>915</v>
      </c>
      <c r="O422" s="17">
        <v>0</v>
      </c>
      <c r="P422" s="17">
        <v>0</v>
      </c>
      <c r="Q422" s="17">
        <v>0.91892399999999996</v>
      </c>
      <c r="R422" s="17">
        <v>4.7231000000000002E-2</v>
      </c>
      <c r="S422" s="17">
        <v>7.9129000000000005E-2</v>
      </c>
      <c r="T422" s="17">
        <v>3.1898000000000003E-2</v>
      </c>
      <c r="U422" s="17">
        <v>0.40311000000000002</v>
      </c>
      <c r="V422" s="17">
        <v>671.2</v>
      </c>
      <c r="W422" s="17">
        <v>0.134323</v>
      </c>
      <c r="X422" s="17">
        <v>995</v>
      </c>
      <c r="Y422" s="17">
        <v>0</v>
      </c>
      <c r="Z422" s="17">
        <v>0</v>
      </c>
      <c r="AA422" s="17">
        <v>0.62017</v>
      </c>
      <c r="AB422" s="17">
        <v>2.1577800000000001E-2</v>
      </c>
      <c r="AC422" s="17">
        <v>4.7919299999999998E-2</v>
      </c>
      <c r="AD422" s="17">
        <v>0.25</v>
      </c>
      <c r="AE422" s="17">
        <v>1300.5</v>
      </c>
    </row>
    <row r="423" spans="1:31">
      <c r="A423" s="17">
        <v>410</v>
      </c>
      <c r="B423" s="19">
        <v>0.16623842592592594</v>
      </c>
      <c r="C423" s="17">
        <v>35</v>
      </c>
      <c r="D423" s="17">
        <v>0</v>
      </c>
      <c r="E423" s="17">
        <v>0</v>
      </c>
      <c r="F423" s="17">
        <v>0</v>
      </c>
      <c r="G423" s="17">
        <v>0.89762699999999995</v>
      </c>
      <c r="H423" s="17">
        <v>4.4914000000000003E-2</v>
      </c>
      <c r="I423" s="17">
        <v>7.9878000000000005E-2</v>
      </c>
      <c r="J423" s="17">
        <v>3.4964000000000002E-2</v>
      </c>
      <c r="K423" s="17">
        <v>0.43771599999999999</v>
      </c>
      <c r="L423" s="17">
        <v>689.4</v>
      </c>
      <c r="M423" s="17">
        <v>2.4390000000000002E-3</v>
      </c>
      <c r="N423" s="17">
        <v>1000</v>
      </c>
      <c r="O423" s="17">
        <v>0</v>
      </c>
      <c r="P423" s="17">
        <v>0</v>
      </c>
      <c r="Q423" s="17">
        <v>0.93497399999999997</v>
      </c>
      <c r="R423" s="17">
        <v>4.4976000000000002E-2</v>
      </c>
      <c r="S423" s="17">
        <v>7.7764E-2</v>
      </c>
      <c r="T423" s="17">
        <v>3.2787999999999998E-2</v>
      </c>
      <c r="U423" s="17">
        <v>0.42163600000000001</v>
      </c>
      <c r="V423" s="17">
        <v>577.9</v>
      </c>
      <c r="W423" s="17">
        <v>5.6541000000000001E-2</v>
      </c>
      <c r="X423" s="17">
        <v>1035</v>
      </c>
      <c r="Y423" s="17">
        <v>0</v>
      </c>
      <c r="Z423" s="17">
        <v>0</v>
      </c>
      <c r="AA423" s="17">
        <v>0.64867200000000003</v>
      </c>
      <c r="AB423" s="17">
        <v>2.5370899999999998E-2</v>
      </c>
      <c r="AC423" s="17">
        <v>4.58077E-2</v>
      </c>
      <c r="AD423" s="17">
        <v>0.25</v>
      </c>
      <c r="AE423" s="17">
        <v>1204.8</v>
      </c>
    </row>
    <row r="424" spans="1:31">
      <c r="A424" s="17">
        <v>411</v>
      </c>
      <c r="B424" s="19">
        <v>0.1662962962962963</v>
      </c>
      <c r="C424" s="17">
        <v>34.200000000000003</v>
      </c>
      <c r="D424" s="17">
        <v>0</v>
      </c>
      <c r="E424" s="17">
        <v>0</v>
      </c>
      <c r="F424" s="17">
        <v>0</v>
      </c>
      <c r="G424" s="17">
        <v>0.93338100000000002</v>
      </c>
      <c r="H424" s="17">
        <v>4.5253000000000002E-2</v>
      </c>
      <c r="I424" s="17">
        <v>7.6852000000000004E-2</v>
      </c>
      <c r="J424" s="17">
        <v>3.1598000000000001E-2</v>
      </c>
      <c r="K424" s="17">
        <v>0.41116000000000003</v>
      </c>
      <c r="L424" s="17">
        <v>625.5</v>
      </c>
      <c r="M424" s="17">
        <v>8.5099999999999995E-2</v>
      </c>
      <c r="N424" s="17">
        <v>1493</v>
      </c>
      <c r="O424" s="17">
        <v>0</v>
      </c>
      <c r="P424" s="17">
        <v>0</v>
      </c>
      <c r="Q424" s="17">
        <v>0.953264</v>
      </c>
      <c r="R424" s="17">
        <v>4.8721E-2</v>
      </c>
      <c r="S424" s="17">
        <v>8.0252000000000004E-2</v>
      </c>
      <c r="T424" s="17">
        <v>3.1531000000000003E-2</v>
      </c>
      <c r="U424" s="17">
        <v>0.392897</v>
      </c>
      <c r="V424" s="17">
        <v>705.6</v>
      </c>
      <c r="W424" s="17">
        <v>0.39880300000000002</v>
      </c>
      <c r="X424" s="17">
        <v>1172</v>
      </c>
      <c r="Y424" s="17">
        <v>0</v>
      </c>
      <c r="Z424" s="17">
        <v>0</v>
      </c>
      <c r="AA424" s="17">
        <v>0.60445700000000002</v>
      </c>
      <c r="AB424" s="17">
        <v>3.4050200000000003E-2</v>
      </c>
      <c r="AC424" s="17">
        <v>4.9794699999999997E-2</v>
      </c>
      <c r="AD424" s="17">
        <v>0.25</v>
      </c>
      <c r="AE424" s="17">
        <v>1327.8</v>
      </c>
    </row>
    <row r="425" spans="1:31">
      <c r="A425" s="17">
        <v>412</v>
      </c>
      <c r="B425" s="19">
        <v>0.16635416666666666</v>
      </c>
      <c r="C425" s="17">
        <v>33.299999999999997</v>
      </c>
      <c r="D425" s="17">
        <v>0</v>
      </c>
      <c r="E425" s="17">
        <v>0</v>
      </c>
      <c r="F425" s="17">
        <v>0</v>
      </c>
      <c r="G425" s="17">
        <v>0.946492</v>
      </c>
      <c r="H425" s="17">
        <v>4.5537000000000001E-2</v>
      </c>
      <c r="I425" s="17">
        <v>8.0549999999999997E-2</v>
      </c>
      <c r="J425" s="17">
        <v>3.5013000000000002E-2</v>
      </c>
      <c r="K425" s="17">
        <v>0.43466900000000003</v>
      </c>
      <c r="L425" s="17">
        <v>577.9</v>
      </c>
      <c r="M425" s="17">
        <v>2.4390000000000002E-3</v>
      </c>
      <c r="N425" s="17">
        <v>835</v>
      </c>
      <c r="O425" s="17">
        <v>0</v>
      </c>
      <c r="P425" s="17">
        <v>0</v>
      </c>
      <c r="Q425" s="17">
        <v>0.94101699999999999</v>
      </c>
      <c r="R425" s="17">
        <v>4.4026999999999997E-2</v>
      </c>
      <c r="S425" s="17">
        <v>7.7249999999999999E-2</v>
      </c>
      <c r="T425" s="17">
        <v>3.3222000000000002E-2</v>
      </c>
      <c r="U425" s="17">
        <v>0.430064</v>
      </c>
      <c r="V425" s="17">
        <v>607.29999999999995</v>
      </c>
      <c r="W425" s="17">
        <v>2.4390000000000002E-3</v>
      </c>
      <c r="X425" s="17">
        <v>919</v>
      </c>
      <c r="Y425" s="17">
        <v>0</v>
      </c>
      <c r="Z425" s="17">
        <v>0</v>
      </c>
      <c r="AA425" s="17">
        <v>0.66163700000000003</v>
      </c>
      <c r="AB425" s="17">
        <v>1.78824E-2</v>
      </c>
      <c r="AC425" s="17">
        <v>4.4621500000000001E-2</v>
      </c>
      <c r="AD425" s="17">
        <v>0.25</v>
      </c>
      <c r="AE425" s="17">
        <v>1437.2</v>
      </c>
    </row>
    <row r="426" spans="1:31">
      <c r="A426" s="17">
        <v>413</v>
      </c>
      <c r="B426" s="19">
        <v>0.16641203703703702</v>
      </c>
      <c r="C426" s="17">
        <v>31.9</v>
      </c>
      <c r="D426" s="17">
        <v>0</v>
      </c>
      <c r="E426" s="17">
        <v>0</v>
      </c>
      <c r="F426" s="17">
        <v>0</v>
      </c>
      <c r="G426" s="17">
        <v>0.90366400000000002</v>
      </c>
      <c r="H426" s="17">
        <v>4.5814000000000001E-2</v>
      </c>
      <c r="I426" s="17">
        <v>7.7023999999999995E-2</v>
      </c>
      <c r="J426" s="17">
        <v>3.1210000000000002E-2</v>
      </c>
      <c r="K426" s="17">
        <v>0.4052</v>
      </c>
      <c r="L426" s="17">
        <v>612.29999999999995</v>
      </c>
      <c r="M426" s="17">
        <v>2.4390000000000002E-3</v>
      </c>
      <c r="N426" s="17">
        <v>3076</v>
      </c>
      <c r="O426" s="17">
        <v>0</v>
      </c>
      <c r="P426" s="17">
        <v>0</v>
      </c>
      <c r="Q426" s="17">
        <v>0.94794800000000001</v>
      </c>
      <c r="R426" s="17">
        <v>4.6100000000000002E-2</v>
      </c>
      <c r="S426" s="17">
        <v>7.9742999999999994E-2</v>
      </c>
      <c r="T426" s="17">
        <v>3.3642999999999999E-2</v>
      </c>
      <c r="U426" s="17">
        <v>0.42189599999999999</v>
      </c>
      <c r="V426" s="17">
        <v>612.29999999999995</v>
      </c>
      <c r="W426" s="17">
        <v>4.8647999999999997E-2</v>
      </c>
      <c r="X426" s="17">
        <v>1146</v>
      </c>
      <c r="Y426" s="17">
        <v>0</v>
      </c>
      <c r="Z426" s="17">
        <v>0</v>
      </c>
      <c r="AA426" s="17">
        <v>0.64907099999999995</v>
      </c>
      <c r="AB426" s="17">
        <v>6.6393599999999997E-2</v>
      </c>
      <c r="AC426" s="17">
        <v>4.8333300000000003E-2</v>
      </c>
      <c r="AD426" s="17">
        <v>0.25</v>
      </c>
      <c r="AE426" s="17">
        <v>1356.4</v>
      </c>
    </row>
    <row r="427" spans="1:31">
      <c r="A427" s="17">
        <v>414</v>
      </c>
      <c r="B427" s="19">
        <v>0.16646990740740741</v>
      </c>
      <c r="C427" s="17">
        <v>31.5</v>
      </c>
      <c r="D427" s="17">
        <v>0</v>
      </c>
      <c r="E427" s="17">
        <v>0</v>
      </c>
      <c r="F427" s="17">
        <v>0</v>
      </c>
      <c r="G427" s="17">
        <v>0.94827799999999995</v>
      </c>
      <c r="H427" s="17">
        <v>5.0033000000000001E-2</v>
      </c>
      <c r="I427" s="17">
        <v>8.8375999999999996E-2</v>
      </c>
      <c r="J427" s="17">
        <v>3.8343000000000002E-2</v>
      </c>
      <c r="K427" s="17">
        <v>0.43386599999999997</v>
      </c>
      <c r="L427" s="17">
        <v>607.29999999999995</v>
      </c>
      <c r="M427" s="17">
        <v>4.3769000000000002E-2</v>
      </c>
      <c r="N427" s="17">
        <v>1322</v>
      </c>
      <c r="O427" s="17">
        <v>0</v>
      </c>
      <c r="P427" s="17">
        <v>0</v>
      </c>
      <c r="Q427" s="17">
        <v>0.92720599999999997</v>
      </c>
      <c r="R427" s="17">
        <v>4.7588999999999999E-2</v>
      </c>
      <c r="S427" s="17">
        <v>8.2737000000000005E-2</v>
      </c>
      <c r="T427" s="17">
        <v>3.5147999999999999E-2</v>
      </c>
      <c r="U427" s="17">
        <v>0.424813</v>
      </c>
      <c r="V427" s="17">
        <v>659.9</v>
      </c>
      <c r="W427" s="17">
        <v>2.4390000000000002E-3</v>
      </c>
      <c r="X427" s="17">
        <v>1674</v>
      </c>
      <c r="Y427" s="17">
        <v>0</v>
      </c>
      <c r="Z427" s="17">
        <v>0</v>
      </c>
      <c r="AA427" s="17">
        <v>0.65355799999999997</v>
      </c>
      <c r="AB427" s="17">
        <v>2.9408500000000001E-2</v>
      </c>
      <c r="AC427" s="17">
        <v>4.8622699999999998E-2</v>
      </c>
      <c r="AD427" s="17">
        <v>0.25</v>
      </c>
      <c r="AE427" s="17">
        <v>1367.6</v>
      </c>
    </row>
    <row r="428" spans="1:31">
      <c r="A428" s="17">
        <v>415</v>
      </c>
      <c r="B428" s="19">
        <v>0.16651620370370371</v>
      </c>
      <c r="C428" s="17">
        <v>30.6</v>
      </c>
      <c r="D428" s="17">
        <v>0</v>
      </c>
      <c r="E428" s="17">
        <v>0</v>
      </c>
      <c r="F428" s="17">
        <v>0</v>
      </c>
      <c r="G428" s="17">
        <v>0.92053099999999999</v>
      </c>
      <c r="H428" s="17">
        <v>5.5829999999999998E-2</v>
      </c>
      <c r="I428" s="17">
        <v>9.3410000000000007E-2</v>
      </c>
      <c r="J428" s="17">
        <v>3.7579000000000001E-2</v>
      </c>
      <c r="K428" s="17">
        <v>0.402306</v>
      </c>
      <c r="L428" s="17">
        <v>509</v>
      </c>
      <c r="M428" s="17">
        <v>2.4390000000000002E-3</v>
      </c>
      <c r="N428" s="17">
        <v>1184</v>
      </c>
      <c r="O428" s="17">
        <v>0</v>
      </c>
      <c r="P428" s="17">
        <v>0</v>
      </c>
      <c r="Q428" s="17">
        <v>0.93722000000000005</v>
      </c>
      <c r="R428" s="17">
        <v>4.7412999999999997E-2</v>
      </c>
      <c r="S428" s="17">
        <v>8.3117999999999997E-2</v>
      </c>
      <c r="T428" s="17">
        <v>3.5705000000000001E-2</v>
      </c>
      <c r="U428" s="17">
        <v>0.42956699999999998</v>
      </c>
      <c r="V428" s="17">
        <v>668.1</v>
      </c>
      <c r="W428" s="17">
        <v>0.16173000000000001</v>
      </c>
      <c r="X428" s="17">
        <v>910</v>
      </c>
      <c r="Y428" s="17">
        <v>0</v>
      </c>
      <c r="Z428" s="17">
        <v>0</v>
      </c>
      <c r="AA428" s="17">
        <v>0.66087200000000001</v>
      </c>
      <c r="AB428" s="17">
        <v>2.2250499999999999E-2</v>
      </c>
      <c r="AC428" s="17">
        <v>4.8207699999999999E-2</v>
      </c>
      <c r="AD428" s="17">
        <v>0.25</v>
      </c>
      <c r="AE428" s="17">
        <v>1631.7</v>
      </c>
    </row>
    <row r="429" spans="1:31">
      <c r="A429" s="17">
        <v>416</v>
      </c>
      <c r="B429" s="19">
        <v>0.16657407407407407</v>
      </c>
      <c r="C429" s="17">
        <v>29</v>
      </c>
      <c r="D429" s="17">
        <v>0</v>
      </c>
      <c r="E429" s="17">
        <v>0</v>
      </c>
      <c r="F429" s="17">
        <v>0</v>
      </c>
      <c r="G429" s="17">
        <v>0.921068</v>
      </c>
      <c r="H429" s="17">
        <v>4.9408000000000001E-2</v>
      </c>
      <c r="I429" s="17">
        <v>8.6152999999999993E-2</v>
      </c>
      <c r="J429" s="17">
        <v>3.6745E-2</v>
      </c>
      <c r="K429" s="17">
        <v>0.426508</v>
      </c>
      <c r="L429" s="17">
        <v>663</v>
      </c>
      <c r="M429" s="17">
        <v>2.4390000000000002E-3</v>
      </c>
      <c r="N429" s="17">
        <v>1184</v>
      </c>
      <c r="O429" s="17">
        <v>0</v>
      </c>
      <c r="P429" s="17">
        <v>0</v>
      </c>
      <c r="Q429" s="17">
        <v>0.95251300000000005</v>
      </c>
      <c r="R429" s="17">
        <v>4.8134000000000003E-2</v>
      </c>
      <c r="S429" s="17">
        <v>8.6217000000000002E-2</v>
      </c>
      <c r="T429" s="17">
        <v>3.8082999999999999E-2</v>
      </c>
      <c r="U429" s="17">
        <v>0.44171100000000002</v>
      </c>
      <c r="V429" s="17">
        <v>646.79999999999995</v>
      </c>
      <c r="W429" s="17">
        <v>2.4390000000000002E-3</v>
      </c>
      <c r="X429" s="17">
        <v>2140</v>
      </c>
      <c r="Y429" s="17">
        <v>0</v>
      </c>
      <c r="Z429" s="17">
        <v>0</v>
      </c>
      <c r="AA429" s="17">
        <v>0.67955500000000002</v>
      </c>
      <c r="AB429" s="17">
        <v>2.8785399999999999E-2</v>
      </c>
      <c r="AC429" s="17">
        <v>4.9230099999999999E-2</v>
      </c>
      <c r="AD429" s="17">
        <v>0.25</v>
      </c>
      <c r="AE429" s="17">
        <v>1252.7</v>
      </c>
    </row>
    <row r="430" spans="1:31">
      <c r="A430" s="17">
        <v>417</v>
      </c>
      <c r="B430" s="19">
        <v>0.16663194444444443</v>
      </c>
      <c r="C430" s="17">
        <v>29</v>
      </c>
      <c r="D430" s="17">
        <v>0</v>
      </c>
      <c r="E430" s="17">
        <v>0</v>
      </c>
      <c r="F430" s="17">
        <v>0</v>
      </c>
      <c r="G430" s="17">
        <v>0.95263900000000001</v>
      </c>
      <c r="H430" s="17">
        <v>4.9800999999999998E-2</v>
      </c>
      <c r="I430" s="17">
        <v>9.0102000000000002E-2</v>
      </c>
      <c r="J430" s="17">
        <v>4.0301999999999998E-2</v>
      </c>
      <c r="K430" s="17">
        <v>0.44728800000000002</v>
      </c>
      <c r="L430" s="17">
        <v>607.29999999999995</v>
      </c>
      <c r="M430" s="17">
        <v>2.4390000000000002E-3</v>
      </c>
      <c r="N430" s="17">
        <v>1572</v>
      </c>
      <c r="O430" s="17">
        <v>0</v>
      </c>
      <c r="P430" s="17">
        <v>0</v>
      </c>
      <c r="Q430" s="17">
        <v>0.93798599999999999</v>
      </c>
      <c r="R430" s="17">
        <v>4.7992E-2</v>
      </c>
      <c r="S430" s="17">
        <v>8.3801E-2</v>
      </c>
      <c r="T430" s="17">
        <v>3.5810000000000002E-2</v>
      </c>
      <c r="U430" s="17">
        <v>0.427319</v>
      </c>
      <c r="V430" s="17">
        <v>654.9</v>
      </c>
      <c r="W430" s="17">
        <v>5.6541000000000001E-2</v>
      </c>
      <c r="X430" s="17">
        <v>763</v>
      </c>
      <c r="Y430" s="17">
        <v>0</v>
      </c>
      <c r="Z430" s="17">
        <v>0</v>
      </c>
      <c r="AA430" s="17">
        <v>0.65741300000000003</v>
      </c>
      <c r="AB430" s="17">
        <v>3.4782899999999999E-2</v>
      </c>
      <c r="AC430" s="17">
        <v>4.9237099999999999E-2</v>
      </c>
      <c r="AD430" s="17">
        <v>0.25</v>
      </c>
      <c r="AE430" s="17">
        <v>1367.6</v>
      </c>
    </row>
    <row r="431" spans="1:31">
      <c r="A431" s="17">
        <v>418</v>
      </c>
      <c r="B431" s="19">
        <v>0.16668981481481482</v>
      </c>
      <c r="C431" s="17">
        <v>27</v>
      </c>
      <c r="D431" s="17">
        <v>0</v>
      </c>
      <c r="E431" s="17">
        <v>0</v>
      </c>
      <c r="F431" s="17">
        <v>0</v>
      </c>
      <c r="G431" s="17">
        <v>0.93096999999999996</v>
      </c>
      <c r="H431" s="17">
        <v>4.8807999999999997E-2</v>
      </c>
      <c r="I431" s="17">
        <v>8.4501999999999994E-2</v>
      </c>
      <c r="J431" s="17">
        <v>3.5693000000000003E-2</v>
      </c>
      <c r="K431" s="17">
        <v>0.422398</v>
      </c>
      <c r="L431" s="17">
        <v>625.5</v>
      </c>
      <c r="M431" s="17">
        <v>2.4390000000000002E-3</v>
      </c>
      <c r="N431" s="17">
        <v>1465</v>
      </c>
      <c r="O431" s="17">
        <v>0</v>
      </c>
      <c r="P431" s="17">
        <v>0</v>
      </c>
      <c r="Q431" s="17">
        <v>0.95185600000000004</v>
      </c>
      <c r="R431" s="17">
        <v>4.6122000000000003E-2</v>
      </c>
      <c r="S431" s="17">
        <v>8.1493999999999997E-2</v>
      </c>
      <c r="T431" s="17">
        <v>3.5371E-2</v>
      </c>
      <c r="U431" s="17">
        <v>0.43403799999999998</v>
      </c>
      <c r="V431" s="17">
        <v>654.9</v>
      </c>
      <c r="W431" s="17">
        <v>2.4390000000000002E-3</v>
      </c>
      <c r="X431" s="17">
        <v>1022</v>
      </c>
      <c r="Y431" s="17">
        <v>0</v>
      </c>
      <c r="Z431" s="17">
        <v>0</v>
      </c>
      <c r="AA431" s="17">
        <v>0.66775099999999998</v>
      </c>
      <c r="AB431" s="17">
        <v>3.34442E-2</v>
      </c>
      <c r="AC431" s="17">
        <v>4.7305199999999999E-2</v>
      </c>
      <c r="AD431" s="17">
        <v>0.25</v>
      </c>
      <c r="AE431" s="17">
        <v>1327.8</v>
      </c>
    </row>
    <row r="432" spans="1:31">
      <c r="A432" s="17">
        <v>419</v>
      </c>
      <c r="B432" s="19">
        <v>0.16674768518518521</v>
      </c>
      <c r="C432" s="17">
        <v>26.8</v>
      </c>
      <c r="D432" s="17">
        <v>0</v>
      </c>
      <c r="E432" s="17">
        <v>0</v>
      </c>
      <c r="F432" s="17">
        <v>0</v>
      </c>
      <c r="G432" s="17">
        <v>0.91160399999999997</v>
      </c>
      <c r="H432" s="17">
        <v>5.1693999999999997E-2</v>
      </c>
      <c r="I432" s="17">
        <v>8.8805999999999996E-2</v>
      </c>
      <c r="J432" s="17">
        <v>3.7110999999999998E-2</v>
      </c>
      <c r="K432" s="17">
        <v>0.41789500000000002</v>
      </c>
      <c r="L432" s="17">
        <v>615.4</v>
      </c>
      <c r="M432" s="17">
        <v>2.4390000000000002E-3</v>
      </c>
      <c r="N432" s="17">
        <v>1445</v>
      </c>
      <c r="O432" s="17">
        <v>0</v>
      </c>
      <c r="P432" s="17">
        <v>0</v>
      </c>
      <c r="Q432" s="17">
        <v>0.94697500000000001</v>
      </c>
      <c r="R432" s="17">
        <v>5.1638999999999997E-2</v>
      </c>
      <c r="S432" s="17">
        <v>8.5097000000000006E-2</v>
      </c>
      <c r="T432" s="17">
        <v>3.3458000000000002E-2</v>
      </c>
      <c r="U432" s="17">
        <v>0.39317400000000002</v>
      </c>
      <c r="V432" s="17">
        <v>538.4</v>
      </c>
      <c r="W432" s="17">
        <v>2.4390000000000002E-3</v>
      </c>
      <c r="X432" s="17">
        <v>859</v>
      </c>
      <c r="Y432" s="17">
        <v>0</v>
      </c>
      <c r="Z432" s="17">
        <v>0</v>
      </c>
      <c r="AA432" s="17">
        <v>0.60488299999999995</v>
      </c>
      <c r="AB432" s="17">
        <v>3.2482200000000003E-2</v>
      </c>
      <c r="AC432" s="17">
        <v>5.27257E-2</v>
      </c>
      <c r="AD432" s="17">
        <v>0.25</v>
      </c>
      <c r="AE432" s="17">
        <v>1349.5</v>
      </c>
    </row>
    <row r="433" spans="1:31">
      <c r="A433" s="17">
        <v>420</v>
      </c>
      <c r="B433" s="19">
        <v>0.16680555555555554</v>
      </c>
      <c r="C433" s="17">
        <v>25.5</v>
      </c>
      <c r="D433" s="17">
        <v>0</v>
      </c>
      <c r="E433" s="17">
        <v>0</v>
      </c>
      <c r="F433" s="17">
        <v>0</v>
      </c>
      <c r="G433" s="17">
        <v>0.95541100000000001</v>
      </c>
      <c r="H433" s="17">
        <v>5.2839999999999998E-2</v>
      </c>
      <c r="I433" s="17">
        <v>9.8158999999999996E-2</v>
      </c>
      <c r="J433" s="17">
        <v>4.5318999999999998E-2</v>
      </c>
      <c r="K433" s="17">
        <v>0.46168799999999999</v>
      </c>
      <c r="L433" s="17">
        <v>641.79999999999995</v>
      </c>
      <c r="M433" s="17">
        <v>2.4390000000000002E-3</v>
      </c>
      <c r="N433" s="17">
        <v>528</v>
      </c>
      <c r="O433" s="17">
        <v>0</v>
      </c>
      <c r="P433" s="17">
        <v>0</v>
      </c>
      <c r="Q433" s="17">
        <v>0.95254700000000003</v>
      </c>
      <c r="R433" s="17">
        <v>4.7300000000000002E-2</v>
      </c>
      <c r="S433" s="17">
        <v>8.6427000000000004E-2</v>
      </c>
      <c r="T433" s="17">
        <v>3.9127000000000002E-2</v>
      </c>
      <c r="U433" s="17">
        <v>0.45271400000000001</v>
      </c>
      <c r="V433" s="17">
        <v>689.4</v>
      </c>
      <c r="W433" s="17">
        <v>5.1663000000000001E-2</v>
      </c>
      <c r="X433" s="17">
        <v>1137</v>
      </c>
      <c r="Y433" s="17">
        <v>0</v>
      </c>
      <c r="Z433" s="17">
        <v>0</v>
      </c>
      <c r="AA433" s="17">
        <v>0.69648299999999996</v>
      </c>
      <c r="AB433" s="17">
        <v>1.2619200000000001E-2</v>
      </c>
      <c r="AC433" s="17">
        <v>4.7794000000000003E-2</v>
      </c>
      <c r="AD433" s="17">
        <v>0.25</v>
      </c>
      <c r="AE433" s="17">
        <v>1294.2</v>
      </c>
    </row>
    <row r="434" spans="1:31">
      <c r="A434" s="17">
        <v>421</v>
      </c>
      <c r="B434" s="19">
        <v>0.16685185185185183</v>
      </c>
      <c r="C434" s="17">
        <v>24.4</v>
      </c>
      <c r="D434" s="17">
        <v>0</v>
      </c>
      <c r="E434" s="17">
        <v>0</v>
      </c>
      <c r="F434" s="17">
        <v>0</v>
      </c>
      <c r="G434" s="17">
        <v>0.92333799999999999</v>
      </c>
      <c r="H434" s="17">
        <v>5.6652000000000001E-2</v>
      </c>
      <c r="I434" s="17">
        <v>9.3032000000000004E-2</v>
      </c>
      <c r="J434" s="17">
        <v>3.6380000000000003E-2</v>
      </c>
      <c r="K434" s="17">
        <v>0.39105000000000001</v>
      </c>
      <c r="L434" s="17">
        <v>530.29999999999995</v>
      </c>
      <c r="M434" s="17">
        <v>2.4390000000000002E-3</v>
      </c>
      <c r="N434" s="17">
        <v>994</v>
      </c>
      <c r="O434" s="17">
        <v>0</v>
      </c>
      <c r="P434" s="17">
        <v>0</v>
      </c>
      <c r="Q434" s="17">
        <v>0.95533699999999999</v>
      </c>
      <c r="R434" s="17">
        <v>4.9374000000000001E-2</v>
      </c>
      <c r="S434" s="17">
        <v>9.3697000000000003E-2</v>
      </c>
      <c r="T434" s="17">
        <v>4.4323000000000001E-2</v>
      </c>
      <c r="U434" s="17">
        <v>0.47304800000000002</v>
      </c>
      <c r="V434" s="17">
        <v>710.6</v>
      </c>
      <c r="W434" s="17">
        <v>2.4390000000000002E-3</v>
      </c>
      <c r="X434" s="17">
        <v>1005</v>
      </c>
      <c r="Y434" s="17">
        <v>0</v>
      </c>
      <c r="Z434" s="17">
        <v>0</v>
      </c>
      <c r="AA434" s="17">
        <v>0.72776600000000002</v>
      </c>
      <c r="AB434" s="17">
        <v>1.9503900000000001E-2</v>
      </c>
      <c r="AC434" s="17">
        <v>5.0238100000000001E-2</v>
      </c>
      <c r="AD434" s="17">
        <v>0.25</v>
      </c>
      <c r="AE434" s="17">
        <v>1566.2</v>
      </c>
    </row>
    <row r="435" spans="1:31">
      <c r="A435" s="17">
        <v>422</v>
      </c>
      <c r="B435" s="19">
        <v>0.16690972222222222</v>
      </c>
      <c r="C435" s="17">
        <v>23.7</v>
      </c>
      <c r="D435" s="17">
        <v>0</v>
      </c>
      <c r="E435" s="17">
        <v>0</v>
      </c>
      <c r="F435" s="17">
        <v>0</v>
      </c>
      <c r="G435" s="17">
        <v>0.95591000000000004</v>
      </c>
      <c r="H435" s="17">
        <v>5.9417999999999999E-2</v>
      </c>
      <c r="I435" s="17">
        <v>0.10273</v>
      </c>
      <c r="J435" s="17">
        <v>4.3312000000000003E-2</v>
      </c>
      <c r="K435" s="17">
        <v>0.42160799999999998</v>
      </c>
      <c r="L435" s="17">
        <v>591.1</v>
      </c>
      <c r="M435" s="17">
        <v>0.10274999999999999</v>
      </c>
      <c r="N435" s="17">
        <v>1587</v>
      </c>
      <c r="O435" s="17">
        <v>0</v>
      </c>
      <c r="P435" s="17">
        <v>0</v>
      </c>
      <c r="Q435" s="17">
        <v>0.94402399999999997</v>
      </c>
      <c r="R435" s="17">
        <v>5.5626000000000002E-2</v>
      </c>
      <c r="S435" s="17">
        <v>9.2612E-2</v>
      </c>
      <c r="T435" s="17">
        <v>3.6985999999999998E-2</v>
      </c>
      <c r="U435" s="17">
        <v>0.399366</v>
      </c>
      <c r="V435" s="17">
        <v>543.5</v>
      </c>
      <c r="W435" s="17">
        <v>8.0221000000000001E-2</v>
      </c>
      <c r="X435" s="17">
        <v>639</v>
      </c>
      <c r="Y435" s="17">
        <v>0</v>
      </c>
      <c r="Z435" s="17">
        <v>0</v>
      </c>
      <c r="AA435" s="17">
        <v>0.61441000000000001</v>
      </c>
      <c r="AB435" s="17">
        <v>3.4196499999999998E-2</v>
      </c>
      <c r="AC435" s="17">
        <v>5.6890900000000001E-2</v>
      </c>
      <c r="AD435" s="17">
        <v>0.25</v>
      </c>
      <c r="AE435" s="17">
        <v>1405.2</v>
      </c>
    </row>
    <row r="436" spans="1:31">
      <c r="A436" s="17">
        <v>423</v>
      </c>
      <c r="B436" s="19">
        <v>0.16696759259259261</v>
      </c>
      <c r="C436" s="17">
        <v>22.4</v>
      </c>
      <c r="D436" s="17">
        <v>0</v>
      </c>
      <c r="E436" s="17">
        <v>0</v>
      </c>
      <c r="F436" s="17">
        <v>0</v>
      </c>
      <c r="G436" s="17">
        <v>0.936172</v>
      </c>
      <c r="H436" s="17">
        <v>5.1818000000000003E-2</v>
      </c>
      <c r="I436" s="17">
        <v>9.2414999999999997E-2</v>
      </c>
      <c r="J436" s="17">
        <v>4.0597000000000001E-2</v>
      </c>
      <c r="K436" s="17">
        <v>0.43929099999999999</v>
      </c>
      <c r="L436" s="17">
        <v>612.29999999999995</v>
      </c>
      <c r="M436" s="17">
        <v>2.4390000000000002E-3</v>
      </c>
      <c r="N436" s="17">
        <v>1310</v>
      </c>
      <c r="O436" s="17">
        <v>0</v>
      </c>
      <c r="P436" s="17">
        <v>0</v>
      </c>
      <c r="Q436" s="17">
        <v>0.96080699999999997</v>
      </c>
      <c r="R436" s="17">
        <v>5.8529999999999999E-2</v>
      </c>
      <c r="S436" s="17">
        <v>9.9820999999999993E-2</v>
      </c>
      <c r="T436" s="17">
        <v>4.1291000000000001E-2</v>
      </c>
      <c r="U436" s="17">
        <v>0.41365000000000002</v>
      </c>
      <c r="V436" s="17">
        <v>551.6</v>
      </c>
      <c r="W436" s="17">
        <v>2.4390000000000002E-3</v>
      </c>
      <c r="X436" s="17">
        <v>724</v>
      </c>
      <c r="Y436" s="17">
        <v>0</v>
      </c>
      <c r="Z436" s="17">
        <v>0</v>
      </c>
      <c r="AA436" s="17">
        <v>0.63638399999999995</v>
      </c>
      <c r="AB436" s="17">
        <v>2.9402399999999999E-2</v>
      </c>
      <c r="AC436" s="17">
        <v>5.9744199999999997E-2</v>
      </c>
      <c r="AD436" s="17">
        <v>0.25</v>
      </c>
      <c r="AE436" s="17">
        <v>1356.4</v>
      </c>
    </row>
    <row r="437" spans="1:31">
      <c r="A437" s="17">
        <v>424</v>
      </c>
      <c r="B437" s="19">
        <v>0.16702546296296295</v>
      </c>
      <c r="C437" s="17">
        <v>22</v>
      </c>
      <c r="D437" s="17">
        <v>0</v>
      </c>
      <c r="E437" s="17">
        <v>0</v>
      </c>
      <c r="F437" s="17">
        <v>0</v>
      </c>
      <c r="G437" s="17">
        <v>0.96310399999999996</v>
      </c>
      <c r="H437" s="17">
        <v>5.738E-2</v>
      </c>
      <c r="I437" s="17">
        <v>9.8831000000000002E-2</v>
      </c>
      <c r="J437" s="17">
        <v>4.1451000000000002E-2</v>
      </c>
      <c r="K437" s="17">
        <v>0.41941000000000001</v>
      </c>
      <c r="L437" s="17">
        <v>530.29999999999995</v>
      </c>
      <c r="M437" s="17">
        <v>2.4390000000000002E-3</v>
      </c>
      <c r="N437" s="17">
        <v>1142</v>
      </c>
      <c r="O437" s="17">
        <v>0</v>
      </c>
      <c r="P437" s="17">
        <v>0</v>
      </c>
      <c r="Q437" s="17">
        <v>0.95078600000000002</v>
      </c>
      <c r="R437" s="17">
        <v>5.4346999999999999E-2</v>
      </c>
      <c r="S437" s="17">
        <v>9.4918000000000002E-2</v>
      </c>
      <c r="T437" s="17">
        <v>4.0571000000000003E-2</v>
      </c>
      <c r="U437" s="17">
        <v>0.42743500000000001</v>
      </c>
      <c r="V437" s="17">
        <v>556.6</v>
      </c>
      <c r="W437" s="17">
        <v>2.4390000000000002E-3</v>
      </c>
      <c r="X437" s="17">
        <v>991</v>
      </c>
      <c r="Y437" s="17">
        <v>0</v>
      </c>
      <c r="Z437" s="17">
        <v>0</v>
      </c>
      <c r="AA437" s="17">
        <v>0.65759299999999998</v>
      </c>
      <c r="AB437" s="17">
        <v>2.2353499999999998E-2</v>
      </c>
      <c r="AC437" s="17">
        <v>5.5253499999999997E-2</v>
      </c>
      <c r="AD437" s="17">
        <v>0.25</v>
      </c>
      <c r="AE437" s="17">
        <v>1566.2</v>
      </c>
    </row>
    <row r="438" spans="1:31">
      <c r="A438" s="17">
        <v>425</v>
      </c>
      <c r="B438" s="19">
        <v>0.16708333333333333</v>
      </c>
      <c r="C438" s="17">
        <v>20.6</v>
      </c>
      <c r="D438" s="17">
        <v>0</v>
      </c>
      <c r="E438" s="17">
        <v>0</v>
      </c>
      <c r="F438" s="17">
        <v>0</v>
      </c>
      <c r="G438" s="17">
        <v>0.95154499999999997</v>
      </c>
      <c r="H438" s="17">
        <v>5.1880000000000003E-2</v>
      </c>
      <c r="I438" s="17">
        <v>8.6528999999999995E-2</v>
      </c>
      <c r="J438" s="17">
        <v>3.4648999999999999E-2</v>
      </c>
      <c r="K438" s="17">
        <v>0.40043600000000001</v>
      </c>
      <c r="L438" s="17">
        <v>551.6</v>
      </c>
      <c r="M438" s="17">
        <v>2.4390000000000002E-3</v>
      </c>
      <c r="N438" s="17">
        <v>1422</v>
      </c>
      <c r="O438" s="17">
        <v>0</v>
      </c>
      <c r="P438" s="17">
        <v>0</v>
      </c>
      <c r="Q438" s="17">
        <v>0.96192</v>
      </c>
      <c r="R438" s="17">
        <v>5.3925000000000001E-2</v>
      </c>
      <c r="S438" s="17">
        <v>9.1705999999999996E-2</v>
      </c>
      <c r="T438" s="17">
        <v>3.7781000000000002E-2</v>
      </c>
      <c r="U438" s="17">
        <v>0.41197899999999998</v>
      </c>
      <c r="V438" s="17">
        <v>495.9</v>
      </c>
      <c r="W438" s="17">
        <v>2.4390000000000002E-3</v>
      </c>
      <c r="X438" s="17">
        <v>727</v>
      </c>
      <c r="Y438" s="17">
        <v>0</v>
      </c>
      <c r="Z438" s="17">
        <v>0</v>
      </c>
      <c r="AA438" s="17">
        <v>0.63381299999999996</v>
      </c>
      <c r="AB438" s="17">
        <v>2.87549E-2</v>
      </c>
      <c r="AC438" s="17">
        <v>5.5011299999999999E-2</v>
      </c>
      <c r="AD438" s="17">
        <v>0.25</v>
      </c>
      <c r="AE438" s="17">
        <v>1505.8</v>
      </c>
    </row>
    <row r="439" spans="1:31">
      <c r="A439" s="17">
        <v>426</v>
      </c>
      <c r="B439" s="19">
        <v>0.16714120370370369</v>
      </c>
      <c r="C439" s="17">
        <v>20</v>
      </c>
      <c r="D439" s="17">
        <v>0</v>
      </c>
      <c r="E439" s="17">
        <v>0</v>
      </c>
      <c r="F439" s="17">
        <v>0</v>
      </c>
      <c r="G439" s="17">
        <v>0.96403399999999995</v>
      </c>
      <c r="H439" s="17">
        <v>5.3677999999999997E-2</v>
      </c>
      <c r="I439" s="17">
        <v>9.7603999999999996E-2</v>
      </c>
      <c r="J439" s="17">
        <v>4.3924999999999999E-2</v>
      </c>
      <c r="K439" s="17">
        <v>0.45003700000000002</v>
      </c>
      <c r="L439" s="17">
        <v>586</v>
      </c>
      <c r="M439" s="17">
        <v>2.4390000000000002E-3</v>
      </c>
      <c r="N439" s="17">
        <v>5275</v>
      </c>
      <c r="O439" s="17">
        <v>0</v>
      </c>
      <c r="P439" s="17">
        <v>0</v>
      </c>
      <c r="Q439" s="17">
        <v>0.95987500000000003</v>
      </c>
      <c r="R439" s="17">
        <v>5.2493999999999999E-2</v>
      </c>
      <c r="S439" s="17">
        <v>9.5120999999999997E-2</v>
      </c>
      <c r="T439" s="17">
        <v>4.2626999999999998E-2</v>
      </c>
      <c r="U439" s="17">
        <v>0.44813900000000001</v>
      </c>
      <c r="V439" s="17">
        <v>599.20000000000005</v>
      </c>
      <c r="W439" s="17">
        <v>4.6783999999999999E-2</v>
      </c>
      <c r="X439" s="17">
        <v>585</v>
      </c>
      <c r="Y439" s="17">
        <v>0</v>
      </c>
      <c r="Z439" s="17">
        <v>0</v>
      </c>
      <c r="AA439" s="17">
        <v>0.68944399999999995</v>
      </c>
      <c r="AB439" s="17">
        <v>0.104503</v>
      </c>
      <c r="AC439" s="17">
        <v>5.6948199999999997E-2</v>
      </c>
      <c r="AD439" s="17">
        <v>0.25</v>
      </c>
      <c r="AE439" s="17">
        <v>1417.3</v>
      </c>
    </row>
    <row r="440" spans="1:31">
      <c r="A440" s="17">
        <v>427</v>
      </c>
      <c r="B440" s="19">
        <v>0.16718750000000002</v>
      </c>
      <c r="C440" s="17">
        <v>18.600000000000001</v>
      </c>
      <c r="D440" s="17">
        <v>0</v>
      </c>
      <c r="E440" s="17">
        <v>0</v>
      </c>
      <c r="F440" s="17">
        <v>0</v>
      </c>
      <c r="G440" s="17">
        <v>0.95027300000000003</v>
      </c>
      <c r="H440" s="17">
        <v>5.5389000000000001E-2</v>
      </c>
      <c r="I440" s="17">
        <v>9.9125000000000005E-2</v>
      </c>
      <c r="J440" s="17">
        <v>4.3735999999999997E-2</v>
      </c>
      <c r="K440" s="17">
        <v>0.44122</v>
      </c>
      <c r="L440" s="17">
        <v>559.70000000000005</v>
      </c>
      <c r="M440" s="17">
        <v>2.4390000000000002E-3</v>
      </c>
      <c r="N440" s="17">
        <v>1327</v>
      </c>
      <c r="O440" s="17">
        <v>0</v>
      </c>
      <c r="P440" s="17">
        <v>0</v>
      </c>
      <c r="Q440" s="17">
        <v>0.95727700000000004</v>
      </c>
      <c r="R440" s="17">
        <v>5.6696999999999997E-2</v>
      </c>
      <c r="S440" s="17">
        <v>0.10227899999999999</v>
      </c>
      <c r="T440" s="17">
        <v>4.5582999999999999E-2</v>
      </c>
      <c r="U440" s="17">
        <v>0.44567000000000001</v>
      </c>
      <c r="V440" s="17">
        <v>599.20000000000005</v>
      </c>
      <c r="W440" s="17">
        <v>2.4390000000000002E-3</v>
      </c>
      <c r="X440" s="17">
        <v>904</v>
      </c>
      <c r="Y440" s="17">
        <v>0</v>
      </c>
      <c r="Z440" s="17">
        <v>0</v>
      </c>
      <c r="AA440" s="17">
        <v>0.68564599999999998</v>
      </c>
      <c r="AB440" s="17">
        <v>2.7265899999999999E-2</v>
      </c>
      <c r="AC440" s="17">
        <v>5.7939400000000002E-2</v>
      </c>
      <c r="AD440" s="17">
        <v>0.25</v>
      </c>
      <c r="AE440" s="17">
        <v>1483.9</v>
      </c>
    </row>
    <row r="441" spans="1:31">
      <c r="A441" s="17">
        <v>428</v>
      </c>
      <c r="B441" s="19">
        <v>0.16724537037037038</v>
      </c>
      <c r="C441" s="17">
        <v>18</v>
      </c>
      <c r="D441" s="17">
        <v>0</v>
      </c>
      <c r="E441" s="17">
        <v>0</v>
      </c>
      <c r="F441" s="17">
        <v>0</v>
      </c>
      <c r="G441" s="17">
        <v>0.96449300000000004</v>
      </c>
      <c r="H441" s="17">
        <v>5.3678999999999998E-2</v>
      </c>
      <c r="I441" s="17">
        <v>9.3174000000000007E-2</v>
      </c>
      <c r="J441" s="17">
        <v>3.9495000000000002E-2</v>
      </c>
      <c r="K441" s="17">
        <v>0.42388100000000001</v>
      </c>
      <c r="L441" s="17">
        <v>495.9</v>
      </c>
      <c r="M441" s="17">
        <v>2.4390000000000002E-3</v>
      </c>
      <c r="N441" s="17">
        <v>994</v>
      </c>
      <c r="O441" s="17">
        <v>0</v>
      </c>
      <c r="P441" s="17">
        <v>0</v>
      </c>
      <c r="Q441" s="17">
        <v>0.97192800000000001</v>
      </c>
      <c r="R441" s="17">
        <v>5.3296999999999997E-2</v>
      </c>
      <c r="S441" s="17">
        <v>9.4161999999999996E-2</v>
      </c>
      <c r="T441" s="17">
        <v>4.0864999999999999E-2</v>
      </c>
      <c r="U441" s="17">
        <v>0.43398700000000001</v>
      </c>
      <c r="V441" s="17">
        <v>538.4</v>
      </c>
      <c r="W441" s="17">
        <v>2.4390000000000002E-3</v>
      </c>
      <c r="X441" s="17">
        <v>776</v>
      </c>
      <c r="Y441" s="17">
        <v>0</v>
      </c>
      <c r="Z441" s="17">
        <v>0</v>
      </c>
      <c r="AA441" s="17">
        <v>0.66767200000000004</v>
      </c>
      <c r="AB441" s="17">
        <v>1.8261199999999998E-2</v>
      </c>
      <c r="AC441" s="17">
        <v>5.4042899999999998E-2</v>
      </c>
      <c r="AD441" s="17">
        <v>0.25</v>
      </c>
      <c r="AE441" s="17">
        <v>1675</v>
      </c>
    </row>
    <row r="442" spans="1:31">
      <c r="A442" s="17">
        <v>429</v>
      </c>
      <c r="B442" s="19">
        <v>0.16730324074074074</v>
      </c>
      <c r="C442" s="17">
        <v>16.600000000000001</v>
      </c>
      <c r="D442" s="17">
        <v>0</v>
      </c>
      <c r="E442" s="17">
        <v>0</v>
      </c>
      <c r="F442" s="17">
        <v>0</v>
      </c>
      <c r="G442" s="17">
        <v>0.95830700000000002</v>
      </c>
      <c r="H442" s="17">
        <v>5.3973E-2</v>
      </c>
      <c r="I442" s="17">
        <v>9.6270999999999995E-2</v>
      </c>
      <c r="J442" s="17">
        <v>4.2297000000000001E-2</v>
      </c>
      <c r="K442" s="17">
        <v>0.439357</v>
      </c>
      <c r="L442" s="17">
        <v>538.4</v>
      </c>
      <c r="M442" s="17">
        <v>2.4390000000000002E-3</v>
      </c>
      <c r="N442" s="17">
        <v>1254</v>
      </c>
      <c r="O442" s="17">
        <v>0</v>
      </c>
      <c r="P442" s="17">
        <v>0</v>
      </c>
      <c r="Q442" s="17">
        <v>0.96100300000000005</v>
      </c>
      <c r="R442" s="17">
        <v>5.2056999999999999E-2</v>
      </c>
      <c r="S442" s="17">
        <v>9.1092999999999993E-2</v>
      </c>
      <c r="T442" s="17">
        <v>3.9035E-2</v>
      </c>
      <c r="U442" s="17">
        <v>0.42852299999999999</v>
      </c>
      <c r="V442" s="17">
        <v>535.29999999999995</v>
      </c>
      <c r="W442" s="17">
        <v>0.14408000000000001</v>
      </c>
      <c r="X442" s="17">
        <v>1090</v>
      </c>
      <c r="Y442" s="17">
        <v>0</v>
      </c>
      <c r="Z442" s="17">
        <v>0</v>
      </c>
      <c r="AA442" s="17">
        <v>0.65926700000000005</v>
      </c>
      <c r="AB442" s="17">
        <v>2.8306499999999998E-2</v>
      </c>
      <c r="AC442" s="17">
        <v>5.3162399999999999E-2</v>
      </c>
      <c r="AD442" s="17">
        <v>0.25</v>
      </c>
      <c r="AE442" s="17">
        <v>1542.6</v>
      </c>
    </row>
    <row r="443" spans="1:31">
      <c r="A443" s="17">
        <v>430</v>
      </c>
      <c r="B443" s="19">
        <v>0.1673611111111111</v>
      </c>
      <c r="C443" s="17">
        <v>16.8</v>
      </c>
      <c r="D443" s="17">
        <v>0</v>
      </c>
      <c r="E443" s="17">
        <v>0</v>
      </c>
      <c r="F443" s="17">
        <v>0</v>
      </c>
      <c r="G443" s="17">
        <v>0.94153299999999995</v>
      </c>
      <c r="H443" s="17">
        <v>5.6788999999999999E-2</v>
      </c>
      <c r="I443" s="17">
        <v>9.7956000000000001E-2</v>
      </c>
      <c r="J443" s="17">
        <v>4.1167000000000002E-2</v>
      </c>
      <c r="K443" s="17">
        <v>0.42025899999999999</v>
      </c>
      <c r="L443" s="17">
        <v>538.4</v>
      </c>
      <c r="M443" s="17">
        <v>2.4390000000000002E-3</v>
      </c>
      <c r="N443" s="17">
        <v>776</v>
      </c>
      <c r="O443" s="17">
        <v>0</v>
      </c>
      <c r="P443" s="17">
        <v>0</v>
      </c>
      <c r="Q443" s="17">
        <v>0.96299999999999997</v>
      </c>
      <c r="R443" s="17">
        <v>5.5905999999999997E-2</v>
      </c>
      <c r="S443" s="17">
        <v>9.5481999999999997E-2</v>
      </c>
      <c r="T443" s="17">
        <v>3.9577000000000001E-2</v>
      </c>
      <c r="U443" s="17">
        <v>0.41449200000000003</v>
      </c>
      <c r="V443" s="17">
        <v>543.5</v>
      </c>
      <c r="W443" s="17">
        <v>2.4390000000000002E-3</v>
      </c>
      <c r="X443" s="17">
        <v>1563</v>
      </c>
      <c r="Y443" s="17">
        <v>0</v>
      </c>
      <c r="Z443" s="17">
        <v>0</v>
      </c>
      <c r="AA443" s="17">
        <v>0.637679</v>
      </c>
      <c r="AB443" s="17">
        <v>1.7703699999999999E-2</v>
      </c>
      <c r="AC443" s="17">
        <v>5.6606400000000001E-2</v>
      </c>
      <c r="AD443" s="17">
        <v>0.25</v>
      </c>
      <c r="AE443" s="17">
        <v>1542.6</v>
      </c>
    </row>
    <row r="444" spans="1:31">
      <c r="A444" s="17">
        <v>431</v>
      </c>
      <c r="B444" s="19">
        <v>0.16741898148148149</v>
      </c>
      <c r="C444" s="17">
        <v>14.4</v>
      </c>
      <c r="D444" s="17">
        <v>0</v>
      </c>
      <c r="E444" s="17">
        <v>0</v>
      </c>
      <c r="F444" s="17">
        <v>0</v>
      </c>
      <c r="G444" s="17">
        <v>0.95119500000000001</v>
      </c>
      <c r="H444" s="17">
        <v>5.9032000000000001E-2</v>
      </c>
      <c r="I444" s="17">
        <v>0.10237300000000001</v>
      </c>
      <c r="J444" s="17">
        <v>4.3340999999999998E-2</v>
      </c>
      <c r="K444" s="17">
        <v>0.42336600000000002</v>
      </c>
      <c r="L444" s="17">
        <v>504</v>
      </c>
      <c r="M444" s="17">
        <v>2.4390000000000002E-3</v>
      </c>
      <c r="N444" s="17">
        <v>1488</v>
      </c>
      <c r="O444" s="17">
        <v>0</v>
      </c>
      <c r="P444" s="17">
        <v>0</v>
      </c>
      <c r="Q444" s="17">
        <v>0.95167400000000002</v>
      </c>
      <c r="R444" s="17">
        <v>5.6724999999999998E-2</v>
      </c>
      <c r="S444" s="17">
        <v>0.101262</v>
      </c>
      <c r="T444" s="17">
        <v>4.4537E-2</v>
      </c>
      <c r="U444" s="17">
        <v>0.43981599999999998</v>
      </c>
      <c r="V444" s="17">
        <v>525.29999999999995</v>
      </c>
      <c r="W444" s="17">
        <v>2.3104E-2</v>
      </c>
      <c r="X444" s="17">
        <v>664</v>
      </c>
      <c r="Y444" s="17">
        <v>0</v>
      </c>
      <c r="Z444" s="17">
        <v>0</v>
      </c>
      <c r="AA444" s="17">
        <v>0.67664000000000002</v>
      </c>
      <c r="AB444" s="17">
        <v>3.1344700000000003E-2</v>
      </c>
      <c r="AC444" s="17">
        <v>5.8121300000000001E-2</v>
      </c>
      <c r="AD444" s="17">
        <v>0.25</v>
      </c>
      <c r="AE444" s="17">
        <v>1648</v>
      </c>
    </row>
    <row r="445" spans="1:31">
      <c r="A445" s="17">
        <v>432</v>
      </c>
      <c r="B445" s="19">
        <v>0.16746527777777778</v>
      </c>
      <c r="C445" s="17">
        <v>14.6</v>
      </c>
      <c r="D445" s="17">
        <v>0</v>
      </c>
      <c r="E445" s="17">
        <v>0</v>
      </c>
      <c r="F445" s="17">
        <v>0</v>
      </c>
      <c r="G445" s="17">
        <v>0.90826700000000005</v>
      </c>
      <c r="H445" s="17">
        <v>5.4414999999999998E-2</v>
      </c>
      <c r="I445" s="17">
        <v>8.9848999999999998E-2</v>
      </c>
      <c r="J445" s="17">
        <v>3.5434E-2</v>
      </c>
      <c r="K445" s="17">
        <v>0.394374</v>
      </c>
      <c r="L445" s="17">
        <v>482.7</v>
      </c>
      <c r="M445" s="17">
        <v>0.13920199999999999</v>
      </c>
      <c r="N445" s="17">
        <v>1021</v>
      </c>
      <c r="O445" s="17">
        <v>0</v>
      </c>
      <c r="P445" s="17">
        <v>0</v>
      </c>
      <c r="Q445" s="17">
        <v>0.95533000000000001</v>
      </c>
      <c r="R445" s="17">
        <v>5.4539999999999998E-2</v>
      </c>
      <c r="S445" s="17">
        <v>9.7088999999999995E-2</v>
      </c>
      <c r="T445" s="17">
        <v>4.2548999999999997E-2</v>
      </c>
      <c r="U445" s="17">
        <v>0.438247</v>
      </c>
      <c r="V445" s="17">
        <v>572.9</v>
      </c>
      <c r="W445" s="17">
        <v>5.6541000000000001E-2</v>
      </c>
      <c r="X445" s="17">
        <v>818</v>
      </c>
      <c r="Y445" s="17">
        <v>0</v>
      </c>
      <c r="Z445" s="17">
        <v>0</v>
      </c>
      <c r="AA445" s="17">
        <v>0.67422700000000002</v>
      </c>
      <c r="AB445" s="17">
        <v>2.08138E-2</v>
      </c>
      <c r="AC445" s="17">
        <v>5.5425500000000003E-2</v>
      </c>
      <c r="AD445" s="17">
        <v>0.25</v>
      </c>
      <c r="AE445" s="17">
        <v>1720.6</v>
      </c>
    </row>
    <row r="446" spans="1:31">
      <c r="A446" s="17">
        <v>433</v>
      </c>
      <c r="B446" s="19">
        <v>0.16752314814814814</v>
      </c>
      <c r="C446" s="17">
        <v>13.3</v>
      </c>
      <c r="D446" s="17">
        <v>0</v>
      </c>
      <c r="E446" s="17">
        <v>0</v>
      </c>
      <c r="F446" s="17">
        <v>0</v>
      </c>
      <c r="G446" s="17">
        <v>0.95952400000000004</v>
      </c>
      <c r="H446" s="17">
        <v>5.9090999999999998E-2</v>
      </c>
      <c r="I446" s="17">
        <v>9.5863000000000004E-2</v>
      </c>
      <c r="J446" s="17">
        <v>3.6771999999999999E-2</v>
      </c>
      <c r="K446" s="17">
        <v>0.38358599999999998</v>
      </c>
      <c r="L446" s="17">
        <v>461.4</v>
      </c>
      <c r="M446" s="17">
        <v>0.105765</v>
      </c>
      <c r="N446" s="17">
        <v>1108</v>
      </c>
      <c r="O446" s="17">
        <v>0</v>
      </c>
      <c r="P446" s="17">
        <v>0</v>
      </c>
      <c r="Q446" s="17">
        <v>0.95918099999999995</v>
      </c>
      <c r="R446" s="17">
        <v>5.8502999999999999E-2</v>
      </c>
      <c r="S446" s="17">
        <v>9.8208000000000004E-2</v>
      </c>
      <c r="T446" s="17">
        <v>3.9704999999999997E-2</v>
      </c>
      <c r="U446" s="17">
        <v>0.40429700000000002</v>
      </c>
      <c r="V446" s="17">
        <v>500.9</v>
      </c>
      <c r="W446" s="17">
        <v>2.4390000000000002E-3</v>
      </c>
      <c r="X446" s="17">
        <v>595</v>
      </c>
      <c r="Y446" s="17">
        <v>0</v>
      </c>
      <c r="Z446" s="17">
        <v>0</v>
      </c>
      <c r="AA446" s="17">
        <v>0.62199499999999996</v>
      </c>
      <c r="AB446" s="17">
        <v>2.1573499999999999E-2</v>
      </c>
      <c r="AC446" s="17">
        <v>5.9359299999999997E-2</v>
      </c>
      <c r="AD446" s="17">
        <v>0.25</v>
      </c>
      <c r="AE446" s="17">
        <v>1800</v>
      </c>
    </row>
    <row r="447" spans="1:31">
      <c r="A447" s="17">
        <v>434</v>
      </c>
      <c r="B447" s="19">
        <v>0.1675810185185185</v>
      </c>
      <c r="C447" s="17">
        <v>12</v>
      </c>
      <c r="D447" s="17">
        <v>0</v>
      </c>
      <c r="E447" s="17">
        <v>0</v>
      </c>
      <c r="F447" s="17">
        <v>0</v>
      </c>
      <c r="G447" s="17">
        <v>0.95741200000000004</v>
      </c>
      <c r="H447" s="17">
        <v>5.9568999999999997E-2</v>
      </c>
      <c r="I447" s="17">
        <v>0.101275</v>
      </c>
      <c r="J447" s="17">
        <v>4.1706E-2</v>
      </c>
      <c r="K447" s="17">
        <v>0.41180699999999998</v>
      </c>
      <c r="L447" s="17">
        <v>492.8</v>
      </c>
      <c r="M447" s="17">
        <v>2.4390000000000002E-3</v>
      </c>
      <c r="N447" s="17">
        <v>869</v>
      </c>
      <c r="O447" s="17">
        <v>0</v>
      </c>
      <c r="P447" s="17">
        <v>0</v>
      </c>
      <c r="Q447" s="17">
        <v>0.95526</v>
      </c>
      <c r="R447" s="17">
        <v>5.4452E-2</v>
      </c>
      <c r="S447" s="17">
        <v>9.4645000000000007E-2</v>
      </c>
      <c r="T447" s="17">
        <v>4.0193E-2</v>
      </c>
      <c r="U447" s="17">
        <v>0.42467100000000002</v>
      </c>
      <c r="V447" s="17">
        <v>538.4</v>
      </c>
      <c r="W447" s="17">
        <v>2.4390000000000002E-3</v>
      </c>
      <c r="X447" s="17">
        <v>817</v>
      </c>
      <c r="Y447" s="17">
        <v>0</v>
      </c>
      <c r="Z447" s="17">
        <v>0</v>
      </c>
      <c r="AA447" s="17">
        <v>0.65334000000000003</v>
      </c>
      <c r="AB447" s="17">
        <v>1.8139099999999998E-2</v>
      </c>
      <c r="AC447" s="17">
        <v>5.5180899999999998E-2</v>
      </c>
      <c r="AD447" s="17">
        <v>0.25</v>
      </c>
      <c r="AE447" s="17">
        <v>1685.6</v>
      </c>
    </row>
    <row r="448" spans="1:31">
      <c r="A448" s="17">
        <v>435</v>
      </c>
      <c r="B448" s="19">
        <v>0.16763888888888889</v>
      </c>
      <c r="C448" s="17">
        <v>11.8</v>
      </c>
      <c r="D448" s="17">
        <v>0</v>
      </c>
      <c r="E448" s="17">
        <v>0</v>
      </c>
      <c r="F448" s="17">
        <v>0</v>
      </c>
      <c r="G448" s="17">
        <v>0.93296299999999999</v>
      </c>
      <c r="H448" s="17">
        <v>5.0427E-2</v>
      </c>
      <c r="I448" s="17">
        <v>8.6192000000000005E-2</v>
      </c>
      <c r="J448" s="17">
        <v>3.5764999999999998E-2</v>
      </c>
      <c r="K448" s="17">
        <v>0.41494399999999998</v>
      </c>
      <c r="L448" s="17">
        <v>535.29999999999995</v>
      </c>
      <c r="M448" s="17">
        <v>2.4390000000000002E-3</v>
      </c>
      <c r="N448" s="17">
        <v>786</v>
      </c>
      <c r="O448" s="17">
        <v>0</v>
      </c>
      <c r="P448" s="17">
        <v>0</v>
      </c>
      <c r="Q448" s="17">
        <v>0.97227300000000005</v>
      </c>
      <c r="R448" s="17">
        <v>5.9374999999999997E-2</v>
      </c>
      <c r="S448" s="17">
        <v>0.102021</v>
      </c>
      <c r="T448" s="17">
        <v>4.2646000000000003E-2</v>
      </c>
      <c r="U448" s="17">
        <v>0.41801300000000002</v>
      </c>
      <c r="V448" s="17">
        <v>582.9</v>
      </c>
      <c r="W448" s="17">
        <v>2.4390000000000002E-3</v>
      </c>
      <c r="X448" s="17">
        <v>601</v>
      </c>
      <c r="Y448" s="17">
        <v>0</v>
      </c>
      <c r="Z448" s="17">
        <v>0</v>
      </c>
      <c r="AA448" s="17">
        <v>0.64309700000000003</v>
      </c>
      <c r="AB448" s="17">
        <v>1.7829399999999999E-2</v>
      </c>
      <c r="AC448" s="17">
        <v>6.01352E-2</v>
      </c>
      <c r="AD448" s="17">
        <v>0.25</v>
      </c>
      <c r="AE448" s="17">
        <v>1551.5</v>
      </c>
    </row>
    <row r="449" spans="1:31">
      <c r="A449" s="17">
        <v>436</v>
      </c>
      <c r="B449" s="19">
        <v>0.16769675925925928</v>
      </c>
      <c r="C449" s="17">
        <v>9.8000000000000007</v>
      </c>
      <c r="D449" s="17">
        <v>0</v>
      </c>
      <c r="E449" s="17">
        <v>0</v>
      </c>
      <c r="F449" s="17">
        <v>0</v>
      </c>
      <c r="G449" s="17">
        <v>0.952349</v>
      </c>
      <c r="H449" s="17">
        <v>5.9198000000000001E-2</v>
      </c>
      <c r="I449" s="17">
        <v>9.8532999999999996E-2</v>
      </c>
      <c r="J449" s="17">
        <v>3.9335000000000002E-2</v>
      </c>
      <c r="K449" s="17">
        <v>0.39920800000000001</v>
      </c>
      <c r="L449" s="17">
        <v>509</v>
      </c>
      <c r="M449" s="17">
        <v>6.4434000000000005E-2</v>
      </c>
      <c r="N449" s="17">
        <v>870</v>
      </c>
      <c r="O449" s="17">
        <v>0</v>
      </c>
      <c r="P449" s="17">
        <v>0</v>
      </c>
      <c r="Q449" s="17">
        <v>0.95970500000000003</v>
      </c>
      <c r="R449" s="17">
        <v>5.7598000000000003E-2</v>
      </c>
      <c r="S449" s="17">
        <v>9.9507999999999999E-2</v>
      </c>
      <c r="T449" s="17">
        <v>4.1910000000000003E-2</v>
      </c>
      <c r="U449" s="17">
        <v>0.42117300000000002</v>
      </c>
      <c r="V449" s="17">
        <v>559.70000000000005</v>
      </c>
      <c r="W449" s="17">
        <v>2.4390000000000002E-3</v>
      </c>
      <c r="X449" s="17">
        <v>765</v>
      </c>
      <c r="Y449" s="17">
        <v>0</v>
      </c>
      <c r="Z449" s="17">
        <v>0</v>
      </c>
      <c r="AA449" s="17">
        <v>0.64795800000000003</v>
      </c>
      <c r="AB449" s="17">
        <v>2.1052999999999999E-2</v>
      </c>
      <c r="AC449" s="17">
        <v>5.8480400000000002E-2</v>
      </c>
      <c r="AD449" s="17">
        <v>0.25</v>
      </c>
      <c r="AE449" s="17">
        <v>1631.7</v>
      </c>
    </row>
    <row r="450" spans="1:31">
      <c r="A450" s="17">
        <v>437</v>
      </c>
      <c r="B450" s="19">
        <v>0.16774305555555555</v>
      </c>
      <c r="C450" s="17">
        <v>10.199999999999999</v>
      </c>
      <c r="D450" s="17">
        <v>0</v>
      </c>
      <c r="E450" s="17">
        <v>0</v>
      </c>
      <c r="F450" s="17">
        <v>0</v>
      </c>
      <c r="G450" s="17">
        <v>0.93391500000000005</v>
      </c>
      <c r="H450" s="17">
        <v>5.3919000000000002E-2</v>
      </c>
      <c r="I450" s="17">
        <v>9.4634999999999997E-2</v>
      </c>
      <c r="J450" s="17">
        <v>4.0716000000000002E-2</v>
      </c>
      <c r="K450" s="17">
        <v>0.43024299999999999</v>
      </c>
      <c r="L450" s="17">
        <v>548.5</v>
      </c>
      <c r="M450" s="17">
        <v>2.4390000000000002E-3</v>
      </c>
      <c r="N450" s="17">
        <v>607</v>
      </c>
      <c r="O450" s="17">
        <v>0</v>
      </c>
      <c r="P450" s="17">
        <v>0</v>
      </c>
      <c r="Q450" s="17">
        <v>0.95173399999999997</v>
      </c>
      <c r="R450" s="17">
        <v>5.4979E-2</v>
      </c>
      <c r="S450" s="17">
        <v>9.4775999999999999E-2</v>
      </c>
      <c r="T450" s="17">
        <v>3.9796999999999999E-2</v>
      </c>
      <c r="U450" s="17">
        <v>0.41990499999999997</v>
      </c>
      <c r="V450" s="17">
        <v>577.9</v>
      </c>
      <c r="W450" s="17">
        <v>2.4390000000000002E-3</v>
      </c>
      <c r="X450" s="17">
        <v>978</v>
      </c>
      <c r="Y450" s="17">
        <v>0</v>
      </c>
      <c r="Z450" s="17">
        <v>0</v>
      </c>
      <c r="AA450" s="17">
        <v>0.64600800000000003</v>
      </c>
      <c r="AB450" s="17">
        <v>1.58967E-2</v>
      </c>
      <c r="AC450" s="17">
        <v>5.5611800000000003E-2</v>
      </c>
      <c r="AD450" s="17">
        <v>0.25</v>
      </c>
      <c r="AE450" s="17">
        <v>1514.3</v>
      </c>
    </row>
    <row r="451" spans="1:31">
      <c r="A451" s="17">
        <v>438</v>
      </c>
      <c r="B451" s="19">
        <v>0.16780092592592591</v>
      </c>
      <c r="C451" s="17">
        <v>7.8</v>
      </c>
      <c r="D451" s="17">
        <v>0</v>
      </c>
      <c r="E451" s="17">
        <v>0</v>
      </c>
      <c r="F451" s="17">
        <v>0</v>
      </c>
      <c r="G451" s="17">
        <v>0.96349899999999999</v>
      </c>
      <c r="H451" s="17">
        <v>6.0298999999999998E-2</v>
      </c>
      <c r="I451" s="17">
        <v>0.100337</v>
      </c>
      <c r="J451" s="17">
        <v>4.0037999999999997E-2</v>
      </c>
      <c r="K451" s="17">
        <v>0.39903100000000002</v>
      </c>
      <c r="L451" s="17">
        <v>509</v>
      </c>
      <c r="M451" s="17">
        <v>0.164745</v>
      </c>
      <c r="N451" s="17">
        <v>579</v>
      </c>
      <c r="O451" s="17">
        <v>0</v>
      </c>
      <c r="P451" s="17">
        <v>0</v>
      </c>
      <c r="Q451" s="17">
        <v>0.95299199999999995</v>
      </c>
      <c r="R451" s="17">
        <v>5.4723000000000001E-2</v>
      </c>
      <c r="S451" s="17">
        <v>9.1593999999999995E-2</v>
      </c>
      <c r="T451" s="17">
        <v>3.687E-2</v>
      </c>
      <c r="U451" s="17">
        <v>0.40254299999999998</v>
      </c>
      <c r="V451" s="17">
        <v>495.9</v>
      </c>
      <c r="W451" s="17">
        <v>2.4390000000000002E-3</v>
      </c>
      <c r="X451" s="17">
        <v>738</v>
      </c>
      <c r="Y451" s="17">
        <v>0</v>
      </c>
      <c r="Z451" s="17">
        <v>0</v>
      </c>
      <c r="AA451" s="17">
        <v>0.61929699999999999</v>
      </c>
      <c r="AB451" s="17">
        <v>1.4098100000000001E-2</v>
      </c>
      <c r="AC451" s="17">
        <v>5.5243100000000003E-2</v>
      </c>
      <c r="AD451" s="17">
        <v>0.25</v>
      </c>
      <c r="AE451" s="17">
        <v>1631.7</v>
      </c>
    </row>
    <row r="452" spans="1:31">
      <c r="A452" s="17">
        <v>439</v>
      </c>
      <c r="B452" s="19">
        <v>0.1678587962962963</v>
      </c>
      <c r="C452" s="17">
        <v>8</v>
      </c>
      <c r="D452" s="17">
        <v>0</v>
      </c>
      <c r="E452" s="17">
        <v>0</v>
      </c>
      <c r="F452" s="17">
        <v>0</v>
      </c>
      <c r="G452" s="17">
        <v>0.94155299999999997</v>
      </c>
      <c r="H452" s="17">
        <v>5.3961000000000002E-2</v>
      </c>
      <c r="I452" s="17">
        <v>9.1677999999999996E-2</v>
      </c>
      <c r="J452" s="17">
        <v>3.7717000000000001E-2</v>
      </c>
      <c r="K452" s="17">
        <v>0.41140900000000002</v>
      </c>
      <c r="L452" s="17">
        <v>543.5</v>
      </c>
      <c r="M452" s="17">
        <v>2.4390000000000002E-3</v>
      </c>
      <c r="N452" s="17">
        <v>444</v>
      </c>
      <c r="O452" s="17">
        <v>0</v>
      </c>
      <c r="P452" s="17">
        <v>0</v>
      </c>
      <c r="Q452" s="17">
        <v>0.96818099999999996</v>
      </c>
      <c r="R452" s="17">
        <v>6.2179999999999999E-2</v>
      </c>
      <c r="S452" s="17">
        <v>0.104604</v>
      </c>
      <c r="T452" s="17">
        <v>4.2423000000000002E-2</v>
      </c>
      <c r="U452" s="17">
        <v>0.40556300000000001</v>
      </c>
      <c r="V452" s="17">
        <v>500.9</v>
      </c>
      <c r="W452" s="17">
        <v>2.4390000000000002E-3</v>
      </c>
      <c r="X452" s="17">
        <v>555</v>
      </c>
      <c r="Y452" s="17">
        <v>0</v>
      </c>
      <c r="Z452" s="17">
        <v>0</v>
      </c>
      <c r="AA452" s="17">
        <v>0.62394300000000003</v>
      </c>
      <c r="AB452" s="17">
        <v>1.15671E-2</v>
      </c>
      <c r="AC452" s="17">
        <v>6.2671000000000004E-2</v>
      </c>
      <c r="AD452" s="17">
        <v>0.25</v>
      </c>
      <c r="AE452" s="17">
        <v>1528.3</v>
      </c>
    </row>
    <row r="453" spans="1:31">
      <c r="A453" s="17">
        <v>440</v>
      </c>
      <c r="B453" s="19">
        <v>0.16791666666666669</v>
      </c>
      <c r="C453" s="17">
        <v>7.1</v>
      </c>
      <c r="D453" s="17">
        <v>0</v>
      </c>
      <c r="E453" s="17">
        <v>0</v>
      </c>
      <c r="F453" s="17">
        <v>0</v>
      </c>
      <c r="G453" s="17">
        <v>0.94910099999999997</v>
      </c>
      <c r="H453" s="17">
        <v>5.5319E-2</v>
      </c>
      <c r="I453" s="17">
        <v>9.4406000000000004E-2</v>
      </c>
      <c r="J453" s="17">
        <v>3.9086999999999997E-2</v>
      </c>
      <c r="K453" s="17">
        <v>0.41403200000000001</v>
      </c>
      <c r="L453" s="17">
        <v>591.1</v>
      </c>
      <c r="M453" s="17">
        <v>2.4390000000000002E-3</v>
      </c>
      <c r="N453" s="17">
        <v>835</v>
      </c>
      <c r="O453" s="17">
        <v>0</v>
      </c>
      <c r="P453" s="17">
        <v>0</v>
      </c>
      <c r="Q453" s="17">
        <v>0.96001800000000004</v>
      </c>
      <c r="R453" s="17">
        <v>5.9235999999999997E-2</v>
      </c>
      <c r="S453" s="17">
        <v>9.7312999999999997E-2</v>
      </c>
      <c r="T453" s="17">
        <v>3.8077E-2</v>
      </c>
      <c r="U453" s="17">
        <v>0.39128099999999999</v>
      </c>
      <c r="V453" s="17">
        <v>530.29999999999995</v>
      </c>
      <c r="W453" s="17">
        <v>2.4390000000000002E-3</v>
      </c>
      <c r="X453" s="17">
        <v>955</v>
      </c>
      <c r="Y453" s="17">
        <v>0</v>
      </c>
      <c r="Z453" s="17">
        <v>0</v>
      </c>
      <c r="AA453" s="17">
        <v>0.60197000000000001</v>
      </c>
      <c r="AB453" s="17">
        <v>2.3385E-2</v>
      </c>
      <c r="AC453" s="17">
        <v>6.0126600000000002E-2</v>
      </c>
      <c r="AD453" s="17">
        <v>0.25</v>
      </c>
      <c r="AE453" s="17">
        <v>1405.2</v>
      </c>
    </row>
    <row r="454" spans="1:31">
      <c r="A454" s="17">
        <v>441</v>
      </c>
      <c r="B454" s="19">
        <v>0.16797453703703702</v>
      </c>
      <c r="C454" s="17">
        <v>5.6</v>
      </c>
      <c r="D454" s="17">
        <v>0</v>
      </c>
      <c r="E454" s="17">
        <v>0</v>
      </c>
      <c r="F454" s="17">
        <v>0</v>
      </c>
      <c r="G454" s="17">
        <v>0.92500300000000002</v>
      </c>
      <c r="H454" s="17">
        <v>5.7278000000000003E-2</v>
      </c>
      <c r="I454" s="17">
        <v>9.9648E-2</v>
      </c>
      <c r="J454" s="17">
        <v>4.2369999999999998E-2</v>
      </c>
      <c r="K454" s="17">
        <v>0.42519499999999999</v>
      </c>
      <c r="L454" s="17">
        <v>543.5</v>
      </c>
      <c r="M454" s="17">
        <v>2.4390000000000002E-3</v>
      </c>
      <c r="N454" s="17">
        <v>709</v>
      </c>
      <c r="O454" s="17">
        <v>0</v>
      </c>
      <c r="P454" s="17">
        <v>0</v>
      </c>
      <c r="Q454" s="17">
        <v>0.96553100000000003</v>
      </c>
      <c r="R454" s="17">
        <v>5.8498000000000001E-2</v>
      </c>
      <c r="S454" s="17">
        <v>9.5892000000000005E-2</v>
      </c>
      <c r="T454" s="17">
        <v>3.7394999999999998E-2</v>
      </c>
      <c r="U454" s="17">
        <v>0.38996500000000001</v>
      </c>
      <c r="V454" s="17">
        <v>514</v>
      </c>
      <c r="W454" s="17">
        <v>6.1419000000000001E-2</v>
      </c>
      <c r="X454" s="17">
        <v>646</v>
      </c>
      <c r="Y454" s="17">
        <v>0</v>
      </c>
      <c r="Z454" s="17">
        <v>0</v>
      </c>
      <c r="AA454" s="17">
        <v>0.59994700000000001</v>
      </c>
      <c r="AB454" s="17">
        <v>2.0364400000000001E-2</v>
      </c>
      <c r="AC454" s="17">
        <v>5.9259199999999998E-2</v>
      </c>
      <c r="AD454" s="17">
        <v>0.25</v>
      </c>
      <c r="AE454" s="17">
        <v>1528.3</v>
      </c>
    </row>
    <row r="455" spans="1:31">
      <c r="A455" s="17">
        <v>442</v>
      </c>
      <c r="B455" s="19">
        <v>0.16803240740740741</v>
      </c>
      <c r="C455" s="17">
        <v>5.3</v>
      </c>
      <c r="D455" s="17">
        <v>0</v>
      </c>
      <c r="E455" s="17">
        <v>0</v>
      </c>
      <c r="F455" s="17">
        <v>0</v>
      </c>
      <c r="G455" s="17">
        <v>0.947272</v>
      </c>
      <c r="H455" s="17">
        <v>5.6358999999999999E-2</v>
      </c>
      <c r="I455" s="17">
        <v>9.3627000000000002E-2</v>
      </c>
      <c r="J455" s="17">
        <v>3.7268000000000003E-2</v>
      </c>
      <c r="K455" s="17">
        <v>0.39804699999999998</v>
      </c>
      <c r="L455" s="17">
        <v>556.6</v>
      </c>
      <c r="M455" s="17">
        <v>2.4390000000000002E-3</v>
      </c>
      <c r="N455" s="17">
        <v>1676</v>
      </c>
      <c r="O455" s="17">
        <v>0</v>
      </c>
      <c r="P455" s="17">
        <v>0</v>
      </c>
      <c r="Q455" s="17">
        <v>0.94520800000000005</v>
      </c>
      <c r="R455" s="17">
        <v>5.3525000000000003E-2</v>
      </c>
      <c r="S455" s="17">
        <v>9.1203999999999993E-2</v>
      </c>
      <c r="T455" s="17">
        <v>3.7678999999999997E-2</v>
      </c>
      <c r="U455" s="17">
        <v>0.41313299999999997</v>
      </c>
      <c r="V455" s="17">
        <v>556.6</v>
      </c>
      <c r="W455" s="17">
        <v>8.9978000000000002E-2</v>
      </c>
      <c r="X455" s="17">
        <v>626</v>
      </c>
      <c r="Y455" s="17">
        <v>0</v>
      </c>
      <c r="Z455" s="17">
        <v>0</v>
      </c>
      <c r="AA455" s="17">
        <v>0.63558899999999996</v>
      </c>
      <c r="AB455" s="17">
        <v>5.2453199999999998E-2</v>
      </c>
      <c r="AC455" s="17">
        <v>5.5501000000000002E-2</v>
      </c>
      <c r="AD455" s="17">
        <v>0.25</v>
      </c>
      <c r="AE455" s="17">
        <v>1492.2</v>
      </c>
    </row>
    <row r="456" spans="1:31">
      <c r="A456" s="17">
        <v>443</v>
      </c>
      <c r="B456" s="19">
        <v>0.1680787037037037</v>
      </c>
      <c r="C456" s="17">
        <v>4.2</v>
      </c>
      <c r="D456" s="17">
        <v>0</v>
      </c>
      <c r="E456" s="17">
        <v>0</v>
      </c>
      <c r="F456" s="17">
        <v>0</v>
      </c>
      <c r="G456" s="17">
        <v>0.96216800000000002</v>
      </c>
      <c r="H456" s="17">
        <v>6.0214999999999998E-2</v>
      </c>
      <c r="I456" s="17">
        <v>0.100382</v>
      </c>
      <c r="J456" s="17">
        <v>4.0167000000000001E-2</v>
      </c>
      <c r="K456" s="17">
        <v>0.400144</v>
      </c>
      <c r="L456" s="17">
        <v>500.9</v>
      </c>
      <c r="M456" s="17">
        <v>2.4390000000000002E-3</v>
      </c>
      <c r="N456" s="17">
        <v>923</v>
      </c>
      <c r="O456" s="17">
        <v>0</v>
      </c>
      <c r="P456" s="17">
        <v>0</v>
      </c>
      <c r="Q456" s="17">
        <v>0.94705499999999998</v>
      </c>
      <c r="R456" s="17">
        <v>5.8399E-2</v>
      </c>
      <c r="S456" s="17">
        <v>9.6175999999999998E-2</v>
      </c>
      <c r="T456" s="17">
        <v>3.7777999999999999E-2</v>
      </c>
      <c r="U456" s="17">
        <v>0.39279500000000001</v>
      </c>
      <c r="V456" s="17">
        <v>495.9</v>
      </c>
      <c r="W456" s="17">
        <v>2.4390000000000002E-3</v>
      </c>
      <c r="X456" s="17">
        <v>633</v>
      </c>
      <c r="Y456" s="17">
        <v>0</v>
      </c>
      <c r="Z456" s="17">
        <v>0</v>
      </c>
      <c r="AA456" s="17">
        <v>0.60430099999999998</v>
      </c>
      <c r="AB456" s="17">
        <v>2.6698300000000001E-2</v>
      </c>
      <c r="AC456" s="17">
        <v>5.94072E-2</v>
      </c>
      <c r="AD456" s="17">
        <v>0.25</v>
      </c>
      <c r="AE456" s="17">
        <v>1658.2</v>
      </c>
    </row>
    <row r="457" spans="1:31">
      <c r="A457" s="17">
        <v>444</v>
      </c>
      <c r="B457" s="19">
        <v>0.16813657407407409</v>
      </c>
      <c r="C457" s="17">
        <v>2.9</v>
      </c>
      <c r="D457" s="17">
        <v>0</v>
      </c>
      <c r="E457" s="17">
        <v>0</v>
      </c>
      <c r="F457" s="17">
        <v>0</v>
      </c>
      <c r="G457" s="17">
        <v>0.92127999999999999</v>
      </c>
      <c r="H457" s="17">
        <v>5.7804000000000001E-2</v>
      </c>
      <c r="I457" s="17">
        <v>0.101172</v>
      </c>
      <c r="J457" s="17">
        <v>4.3367999999999997E-2</v>
      </c>
      <c r="K457" s="17">
        <v>0.42865399999999998</v>
      </c>
      <c r="L457" s="17">
        <v>591.1</v>
      </c>
      <c r="M457" s="17">
        <v>2.4390000000000002E-3</v>
      </c>
      <c r="N457" s="17">
        <v>1055</v>
      </c>
      <c r="O457" s="17">
        <v>0</v>
      </c>
      <c r="P457" s="17">
        <v>0</v>
      </c>
      <c r="Q457" s="17">
        <v>0.96301099999999995</v>
      </c>
      <c r="R457" s="17">
        <v>5.9160999999999998E-2</v>
      </c>
      <c r="S457" s="17">
        <v>9.4853999999999994E-2</v>
      </c>
      <c r="T457" s="17">
        <v>3.5693000000000003E-2</v>
      </c>
      <c r="U457" s="17">
        <v>0.37629400000000002</v>
      </c>
      <c r="V457" s="17">
        <v>514</v>
      </c>
      <c r="W457" s="17">
        <v>0.210954</v>
      </c>
      <c r="X457" s="17">
        <v>1098</v>
      </c>
      <c r="Y457" s="17">
        <v>0</v>
      </c>
      <c r="Z457" s="17">
        <v>0</v>
      </c>
      <c r="AA457" s="17">
        <v>0.57891499999999996</v>
      </c>
      <c r="AB457" s="17">
        <v>3.8785E-2</v>
      </c>
      <c r="AC457" s="17">
        <v>6.0545399999999999E-2</v>
      </c>
      <c r="AD457" s="17">
        <v>0.25</v>
      </c>
      <c r="AE457" s="17">
        <v>1405.2</v>
      </c>
    </row>
    <row r="458" spans="1:31">
      <c r="A458" s="17">
        <v>445</v>
      </c>
      <c r="B458" s="19">
        <v>0.16819444444444445</v>
      </c>
      <c r="C458" s="17">
        <v>2.5</v>
      </c>
      <c r="D458" s="17">
        <v>0</v>
      </c>
      <c r="E458" s="17">
        <v>0</v>
      </c>
      <c r="F458" s="17">
        <v>0</v>
      </c>
      <c r="G458" s="17">
        <v>0.94905399999999995</v>
      </c>
      <c r="H458" s="17">
        <v>5.7201000000000002E-2</v>
      </c>
      <c r="I458" s="17">
        <v>9.7950999999999996E-2</v>
      </c>
      <c r="J458" s="17">
        <v>4.0750000000000001E-2</v>
      </c>
      <c r="K458" s="17">
        <v>0.41602099999999997</v>
      </c>
      <c r="L458" s="17">
        <v>504</v>
      </c>
      <c r="M458" s="17">
        <v>2.4390000000000002E-3</v>
      </c>
      <c r="N458" s="17">
        <v>1055</v>
      </c>
      <c r="O458" s="17">
        <v>0</v>
      </c>
      <c r="P458" s="17">
        <v>0</v>
      </c>
      <c r="Q458" s="17">
        <v>0.95774899999999996</v>
      </c>
      <c r="R458" s="17">
        <v>6.1334E-2</v>
      </c>
      <c r="S458" s="17">
        <v>0.10291400000000001</v>
      </c>
      <c r="T458" s="17">
        <v>4.1579999999999999E-2</v>
      </c>
      <c r="U458" s="17">
        <v>0.40402399999999999</v>
      </c>
      <c r="V458" s="17">
        <v>482.7</v>
      </c>
      <c r="W458" s="17">
        <v>2.4390000000000002E-3</v>
      </c>
      <c r="X458" s="17">
        <v>947</v>
      </c>
      <c r="Y458" s="17">
        <v>0</v>
      </c>
      <c r="Z458" s="17">
        <v>0</v>
      </c>
      <c r="AA458" s="17">
        <v>0.62157600000000002</v>
      </c>
      <c r="AB458" s="17">
        <v>3.5939699999999998E-2</v>
      </c>
      <c r="AC458" s="17">
        <v>6.2828599999999998E-2</v>
      </c>
      <c r="AD458" s="17">
        <v>0.25</v>
      </c>
      <c r="AE458" s="17">
        <v>1648</v>
      </c>
    </row>
    <row r="459" spans="1:31">
      <c r="A459" s="17">
        <v>446</v>
      </c>
      <c r="B459" s="19">
        <v>0.16825231481481481</v>
      </c>
      <c r="C459" s="17">
        <v>1.1000000000000001</v>
      </c>
      <c r="D459" s="17">
        <v>0</v>
      </c>
      <c r="E459" s="17">
        <v>0</v>
      </c>
      <c r="F459" s="17">
        <v>0</v>
      </c>
      <c r="G459" s="17">
        <v>0.94320000000000004</v>
      </c>
      <c r="H459" s="17">
        <v>6.8235000000000004E-2</v>
      </c>
      <c r="I459" s="17">
        <v>0.10337300000000001</v>
      </c>
      <c r="J459" s="17">
        <v>3.5138999999999997E-2</v>
      </c>
      <c r="K459" s="17">
        <v>0.33992299999999998</v>
      </c>
      <c r="L459" s="17">
        <v>458.3</v>
      </c>
      <c r="M459" s="17">
        <v>2.4390000000000002E-3</v>
      </c>
      <c r="N459" s="17">
        <v>2112</v>
      </c>
      <c r="O459" s="17">
        <v>0</v>
      </c>
      <c r="P459" s="17">
        <v>0</v>
      </c>
      <c r="Q459" s="17">
        <v>0.97165400000000002</v>
      </c>
      <c r="R459" s="17">
        <v>7.3594999999999994E-2</v>
      </c>
      <c r="S459" s="17">
        <v>0.113973</v>
      </c>
      <c r="T459" s="17">
        <v>4.0377999999999997E-2</v>
      </c>
      <c r="U459" s="17">
        <v>0.35427799999999998</v>
      </c>
      <c r="V459" s="17">
        <v>461.4</v>
      </c>
      <c r="W459" s="17">
        <v>2.4390000000000002E-3</v>
      </c>
      <c r="X459" s="17">
        <v>817</v>
      </c>
      <c r="Y459" s="17">
        <v>0</v>
      </c>
      <c r="Z459" s="17">
        <v>0</v>
      </c>
      <c r="AA459" s="17">
        <v>0.54504300000000006</v>
      </c>
      <c r="AB459" s="17">
        <v>7.7075900000000003E-2</v>
      </c>
      <c r="AC459" s="17">
        <v>7.6707300000000006E-2</v>
      </c>
      <c r="AD459" s="17">
        <v>0.25</v>
      </c>
      <c r="AE459" s="17">
        <v>1812.2</v>
      </c>
    </row>
    <row r="460" spans="1:31">
      <c r="A460" s="17">
        <v>447</v>
      </c>
      <c r="B460" s="19">
        <v>0.16831018518518517</v>
      </c>
      <c r="C460" s="17">
        <v>0.7</v>
      </c>
      <c r="D460" s="17">
        <v>0</v>
      </c>
      <c r="E460" s="17">
        <v>0</v>
      </c>
      <c r="F460" s="17">
        <v>0</v>
      </c>
      <c r="G460" s="17">
        <v>0.89555399999999996</v>
      </c>
      <c r="H460" s="17">
        <v>5.3621000000000002E-2</v>
      </c>
      <c r="I460" s="17">
        <v>8.0227000000000007E-2</v>
      </c>
      <c r="J460" s="17">
        <v>2.6605E-2</v>
      </c>
      <c r="K460" s="17">
        <v>0.33162700000000001</v>
      </c>
      <c r="L460" s="17">
        <v>564.70000000000005</v>
      </c>
      <c r="M460" s="17">
        <v>2.4390000000000002E-3</v>
      </c>
      <c r="N460" s="17">
        <v>13040</v>
      </c>
      <c r="O460" s="17">
        <v>0</v>
      </c>
      <c r="P460" s="17">
        <v>0</v>
      </c>
      <c r="Q460" s="17">
        <v>0.89201600000000003</v>
      </c>
      <c r="R460" s="17">
        <v>5.6820000000000002E-2</v>
      </c>
      <c r="S460" s="17">
        <v>8.0392000000000005E-2</v>
      </c>
      <c r="T460" s="17">
        <v>2.3573E-2</v>
      </c>
      <c r="U460" s="17">
        <v>0.29321900000000001</v>
      </c>
      <c r="V460" s="17">
        <v>495.9</v>
      </c>
      <c r="W460" s="17">
        <v>2.4390000000000002E-3</v>
      </c>
      <c r="X460" s="17">
        <v>2946</v>
      </c>
      <c r="Y460" s="17">
        <v>0</v>
      </c>
      <c r="Z460" s="17">
        <v>0</v>
      </c>
      <c r="AA460" s="17">
        <v>0.45110600000000001</v>
      </c>
      <c r="AB460" s="17">
        <v>0.46631099999999998</v>
      </c>
      <c r="AC460" s="17">
        <v>6.7811999999999997E-2</v>
      </c>
      <c r="AD460" s="17">
        <v>0.25</v>
      </c>
      <c r="AE460" s="17">
        <v>1470.7</v>
      </c>
    </row>
    <row r="461" spans="1:31">
      <c r="A461" s="17">
        <v>448</v>
      </c>
      <c r="B461" s="19">
        <v>0.16836805555555556</v>
      </c>
      <c r="C461" s="17">
        <v>-1</v>
      </c>
      <c r="D461" s="17">
        <v>0</v>
      </c>
      <c r="E461" s="17">
        <v>0</v>
      </c>
      <c r="F461" s="17">
        <v>0</v>
      </c>
      <c r="G461" s="17">
        <v>0.35504200000000002</v>
      </c>
      <c r="H461" s="17">
        <v>2.0188000000000001E-2</v>
      </c>
      <c r="I461" s="17">
        <v>2.9426000000000001E-2</v>
      </c>
      <c r="J461" s="17">
        <v>9.2379999999999997E-3</v>
      </c>
      <c r="K461" s="17">
        <v>0.31394499999999997</v>
      </c>
      <c r="L461" s="17">
        <v>495.9</v>
      </c>
      <c r="M461" s="17">
        <v>2.4390000000000002E-3</v>
      </c>
      <c r="N461" s="17">
        <v>3187</v>
      </c>
      <c r="O461" s="17">
        <v>0</v>
      </c>
      <c r="P461" s="17">
        <v>0</v>
      </c>
      <c r="Q461" s="17">
        <v>0.24276800000000001</v>
      </c>
      <c r="R461" s="17">
        <v>2.2957000000000002E-2</v>
      </c>
      <c r="S461" s="17">
        <v>3.1036000000000001E-2</v>
      </c>
      <c r="T461" s="17">
        <v>8.0780000000000001E-3</v>
      </c>
      <c r="U461" s="17">
        <v>0.26029099999999999</v>
      </c>
      <c r="V461" s="17">
        <v>869.7</v>
      </c>
      <c r="W461" s="17">
        <v>0.23161899999999999</v>
      </c>
      <c r="X461" s="17">
        <v>3817</v>
      </c>
      <c r="Y461" s="17">
        <v>0</v>
      </c>
      <c r="Z461" s="17">
        <v>0</v>
      </c>
      <c r="AA461" s="17">
        <v>0.400447</v>
      </c>
      <c r="AB461" s="17">
        <v>0.25423499999999999</v>
      </c>
      <c r="AC461" s="17">
        <v>2.5011200000000001E-2</v>
      </c>
      <c r="AD461" s="17">
        <v>0.25</v>
      </c>
      <c r="AE461" s="17">
        <v>1675</v>
      </c>
    </row>
    <row r="462" spans="1:31">
      <c r="A462" s="17">
        <v>449</v>
      </c>
      <c r="B462" s="19">
        <v>0.16841435185185186</v>
      </c>
      <c r="C462" s="17">
        <v>-1</v>
      </c>
      <c r="D462" s="17">
        <v>0</v>
      </c>
      <c r="E462" s="17">
        <v>0</v>
      </c>
      <c r="F462" s="17">
        <v>0</v>
      </c>
      <c r="G462" s="17">
        <v>0.111979</v>
      </c>
      <c r="H462" s="17">
        <v>4.3179999999999998E-3</v>
      </c>
      <c r="I462" s="17">
        <v>1.1148999999999999E-2</v>
      </c>
      <c r="J462" s="17">
        <v>6.8310000000000003E-3</v>
      </c>
      <c r="K462" s="17">
        <v>0.61267700000000003</v>
      </c>
      <c r="L462" s="17">
        <v>204.1</v>
      </c>
      <c r="M462" s="17">
        <v>0.23161899999999999</v>
      </c>
      <c r="N462" s="17">
        <v>2569</v>
      </c>
      <c r="O462" s="17">
        <v>0</v>
      </c>
      <c r="P462" s="17">
        <v>0</v>
      </c>
      <c r="Q462" s="17">
        <v>0.25927299999999998</v>
      </c>
      <c r="R462" s="17">
        <v>1.4171E-2</v>
      </c>
      <c r="S462" s="17">
        <v>2.1836000000000001E-2</v>
      </c>
      <c r="T462" s="17">
        <v>7.6649999999999999E-3</v>
      </c>
      <c r="U462" s="17">
        <v>0.351024</v>
      </c>
      <c r="V462" s="17">
        <v>896</v>
      </c>
      <c r="W462" s="17">
        <v>0.59756100000000001</v>
      </c>
      <c r="X462" s="17">
        <v>4508</v>
      </c>
      <c r="Y462" s="17">
        <v>0</v>
      </c>
      <c r="Z462" s="17">
        <v>0</v>
      </c>
      <c r="AA462" s="17">
        <v>0.54003699999999999</v>
      </c>
      <c r="AB462" s="17">
        <v>0.10838299999999999</v>
      </c>
      <c r="AC462" s="17">
        <v>1.50019E-2</v>
      </c>
      <c r="AD462" s="17">
        <v>0.25</v>
      </c>
      <c r="AE462" s="17">
        <v>4070.1</v>
      </c>
    </row>
    <row r="463" spans="1:31">
      <c r="A463" s="17">
        <v>450</v>
      </c>
      <c r="B463" s="19">
        <v>0.16847222222222222</v>
      </c>
      <c r="C463" s="17">
        <v>-1</v>
      </c>
      <c r="D463" s="17">
        <v>0</v>
      </c>
      <c r="E463" s="17">
        <v>0</v>
      </c>
      <c r="F463" s="17">
        <v>0</v>
      </c>
      <c r="G463" s="17">
        <v>3.4258999999999998E-2</v>
      </c>
      <c r="H463" s="17">
        <v>3.9740000000000001E-3</v>
      </c>
      <c r="I463" s="17">
        <v>1.0687E-2</v>
      </c>
      <c r="J463" s="17">
        <v>6.7130000000000002E-3</v>
      </c>
      <c r="K463" s="17">
        <v>0.62817800000000001</v>
      </c>
      <c r="L463" s="17">
        <v>761.3</v>
      </c>
      <c r="M463" s="17">
        <v>0.59756100000000001</v>
      </c>
      <c r="N463" s="17">
        <v>3430</v>
      </c>
      <c r="O463" s="17">
        <v>0</v>
      </c>
      <c r="P463" s="17">
        <v>0</v>
      </c>
      <c r="Q463" s="17">
        <v>4.0023999999999997E-2</v>
      </c>
      <c r="R463" s="17">
        <v>5.7520000000000002E-3</v>
      </c>
      <c r="S463" s="17">
        <v>1.1133000000000001E-2</v>
      </c>
      <c r="T463" s="17">
        <v>5.3810000000000004E-3</v>
      </c>
      <c r="U463" s="17">
        <v>0.48333599999999999</v>
      </c>
      <c r="V463" s="17">
        <v>1195.9000000000001</v>
      </c>
      <c r="W463" s="17">
        <v>0.59756100000000001</v>
      </c>
      <c r="X463" s="17">
        <v>2476</v>
      </c>
      <c r="Y463" s="17">
        <v>0</v>
      </c>
      <c r="Z463" s="17">
        <v>0</v>
      </c>
      <c r="AA463" s="17">
        <v>0.74359299999999995</v>
      </c>
      <c r="AB463" s="17">
        <v>0.38794699999999999</v>
      </c>
      <c r="AC463" s="17">
        <v>7.8394899999999993E-3</v>
      </c>
      <c r="AD463" s="17">
        <v>0.25</v>
      </c>
      <c r="AE463" s="17">
        <v>1090.9000000000001</v>
      </c>
    </row>
    <row r="464" spans="1:31">
      <c r="A464" s="17">
        <v>451</v>
      </c>
      <c r="B464" s="19">
        <v>0.16853009259259258</v>
      </c>
      <c r="C464" s="17">
        <v>-1</v>
      </c>
      <c r="D464" s="17">
        <v>0</v>
      </c>
      <c r="E464" s="17">
        <v>0</v>
      </c>
      <c r="F464" s="17">
        <v>0</v>
      </c>
      <c r="G464" s="17">
        <v>0.121751</v>
      </c>
      <c r="H464" s="17">
        <v>3.6150000000000002E-3</v>
      </c>
      <c r="I464" s="17">
        <v>9.7590000000000003E-3</v>
      </c>
      <c r="J464" s="17">
        <v>6.1440000000000002E-3</v>
      </c>
      <c r="K464" s="17">
        <v>0.62956500000000004</v>
      </c>
      <c r="L464" s="17">
        <v>646.79999999999995</v>
      </c>
      <c r="M464" s="17">
        <v>2.4390000000000002E-3</v>
      </c>
      <c r="N464" s="17">
        <v>3531</v>
      </c>
      <c r="O464" s="17">
        <v>0</v>
      </c>
      <c r="P464" s="17">
        <v>0</v>
      </c>
      <c r="Q464" s="17">
        <v>5.6564000000000003E-2</v>
      </c>
      <c r="R464" s="17">
        <v>7.6889999999999997E-3</v>
      </c>
      <c r="S464" s="17">
        <v>1.4472E-2</v>
      </c>
      <c r="T464" s="17">
        <v>6.783E-3</v>
      </c>
      <c r="U464" s="17">
        <v>0.46870800000000001</v>
      </c>
      <c r="V464" s="17">
        <v>204.1</v>
      </c>
      <c r="W464" s="17">
        <v>0.37325999999999998</v>
      </c>
      <c r="X464" s="17">
        <v>4079</v>
      </c>
      <c r="Y464" s="17">
        <v>0</v>
      </c>
      <c r="Z464" s="17">
        <v>0</v>
      </c>
      <c r="AA464" s="17">
        <v>0.72108899999999998</v>
      </c>
      <c r="AB464" s="17">
        <v>0.35658499999999999</v>
      </c>
      <c r="AC464" s="17">
        <v>1.0107400000000001E-2</v>
      </c>
      <c r="AD464" s="17">
        <v>0.25</v>
      </c>
      <c r="AE464" s="17">
        <v>1284.0999999999999</v>
      </c>
    </row>
    <row r="465" spans="1:31">
      <c r="A465" s="17">
        <v>452</v>
      </c>
      <c r="B465" s="19">
        <v>0.16858796296296297</v>
      </c>
      <c r="C465" s="17">
        <v>-1</v>
      </c>
      <c r="D465" s="17">
        <v>0</v>
      </c>
      <c r="E465" s="17">
        <v>0</v>
      </c>
      <c r="F465" s="17">
        <v>0</v>
      </c>
      <c r="G465" s="17">
        <v>0.125555</v>
      </c>
      <c r="H465" s="17">
        <v>4.4910000000000002E-3</v>
      </c>
      <c r="I465" s="17">
        <v>1.0151E-2</v>
      </c>
      <c r="J465" s="17">
        <v>5.6600000000000001E-3</v>
      </c>
      <c r="K465" s="17">
        <v>0.55754999999999999</v>
      </c>
      <c r="L465" s="17">
        <v>495.9</v>
      </c>
      <c r="M465" s="17">
        <v>2.4390000000000002E-3</v>
      </c>
      <c r="N465" s="17">
        <v>2329</v>
      </c>
      <c r="O465" s="17">
        <v>0</v>
      </c>
      <c r="P465" s="17">
        <v>0</v>
      </c>
      <c r="Q465" s="17">
        <v>1.1032999999999999E-2</v>
      </c>
      <c r="R465" s="17">
        <v>6.4050000000000001E-3</v>
      </c>
      <c r="S465" s="17">
        <v>1.1671000000000001E-2</v>
      </c>
      <c r="T465" s="17">
        <v>5.2659999999999998E-3</v>
      </c>
      <c r="U465" s="17">
        <v>0.45117200000000002</v>
      </c>
      <c r="V465" s="17">
        <v>569.79999999999995</v>
      </c>
      <c r="W465" s="17">
        <v>0.59756100000000001</v>
      </c>
      <c r="X465" s="17">
        <v>3692</v>
      </c>
      <c r="Y465" s="17">
        <v>0</v>
      </c>
      <c r="Z465" s="17">
        <v>0</v>
      </c>
      <c r="AA465" s="17">
        <v>0.69411</v>
      </c>
      <c r="AB465" s="17">
        <v>0.226433</v>
      </c>
      <c r="AC465" s="17">
        <v>7.5976200000000002E-3</v>
      </c>
      <c r="AD465" s="17">
        <v>0.25</v>
      </c>
      <c r="AE465" s="17">
        <v>1675</v>
      </c>
    </row>
    <row r="466" spans="1:31">
      <c r="A466" s="17">
        <v>453</v>
      </c>
      <c r="B466" s="19">
        <v>0.16864583333333336</v>
      </c>
      <c r="C466" s="17">
        <v>-1</v>
      </c>
      <c r="D466" s="17">
        <v>0</v>
      </c>
      <c r="E466" s="17">
        <v>0</v>
      </c>
      <c r="F466" s="17">
        <v>0</v>
      </c>
      <c r="G466" s="17">
        <v>8.6417999999999995E-2</v>
      </c>
      <c r="H466" s="17">
        <v>7.9699999999999997E-3</v>
      </c>
      <c r="I466" s="17">
        <v>1.1438E-2</v>
      </c>
      <c r="J466" s="17">
        <v>3.4680000000000002E-3</v>
      </c>
      <c r="K466" s="17">
        <v>0.30318299999999998</v>
      </c>
      <c r="L466" s="17">
        <v>612.29999999999995</v>
      </c>
      <c r="M466" s="17">
        <v>0.59756100000000001</v>
      </c>
      <c r="N466" s="17">
        <v>3432</v>
      </c>
      <c r="O466" s="17">
        <v>0</v>
      </c>
      <c r="P466" s="17">
        <v>0</v>
      </c>
      <c r="Q466" s="17">
        <v>2.4230000000000002E-2</v>
      </c>
      <c r="R466" s="17">
        <v>2.9369999999999999E-3</v>
      </c>
      <c r="S466" s="17">
        <v>9.8230000000000001E-3</v>
      </c>
      <c r="T466" s="17">
        <v>6.8859999999999998E-3</v>
      </c>
      <c r="U466" s="17">
        <v>0.70102399999999998</v>
      </c>
      <c r="V466" s="17">
        <v>243.5</v>
      </c>
      <c r="W466" s="17">
        <v>0.59756100000000001</v>
      </c>
      <c r="X466" s="17">
        <v>1433</v>
      </c>
      <c r="Y466" s="17">
        <v>0</v>
      </c>
      <c r="Z466" s="17">
        <v>0</v>
      </c>
      <c r="AA466" s="17">
        <v>1.0785</v>
      </c>
      <c r="AB466" s="17">
        <v>0.36169400000000002</v>
      </c>
      <c r="AC466" s="17">
        <v>5.4275699999999996E-3</v>
      </c>
      <c r="AD466" s="17">
        <v>0.25</v>
      </c>
      <c r="AE466" s="17">
        <v>1356.4</v>
      </c>
    </row>
    <row r="467" spans="1:31">
      <c r="A467" s="17">
        <v>454</v>
      </c>
      <c r="B467" s="19">
        <v>0.16869212962962962</v>
      </c>
      <c r="C467" s="17">
        <v>-1</v>
      </c>
      <c r="D467" s="17">
        <v>0</v>
      </c>
      <c r="E467" s="17">
        <v>0</v>
      </c>
      <c r="F467" s="17">
        <v>0</v>
      </c>
      <c r="G467" s="17">
        <v>0.35893599999999998</v>
      </c>
      <c r="H467" s="17">
        <v>5.3716E-2</v>
      </c>
      <c r="I467" s="17">
        <v>6.5308000000000005E-2</v>
      </c>
      <c r="J467" s="17">
        <v>1.1592E-2</v>
      </c>
      <c r="K467" s="17">
        <v>0.17750099999999999</v>
      </c>
      <c r="L467" s="17">
        <v>1161.5</v>
      </c>
      <c r="M467" s="17">
        <v>2.4390000000000002E-3</v>
      </c>
      <c r="N467" s="17">
        <v>1584</v>
      </c>
      <c r="O467" s="17">
        <v>0</v>
      </c>
      <c r="P467" s="17">
        <v>0</v>
      </c>
      <c r="Q467" s="17">
        <v>1.7774999999999999E-2</v>
      </c>
      <c r="R467" s="17">
        <v>2.3963999999999999E-2</v>
      </c>
      <c r="S467" s="17">
        <v>2.9208000000000001E-2</v>
      </c>
      <c r="T467" s="17">
        <v>5.2440000000000004E-3</v>
      </c>
      <c r="U467" s="17">
        <v>0.17954800000000001</v>
      </c>
      <c r="V467" s="17">
        <v>877.8</v>
      </c>
      <c r="W467" s="17">
        <v>0.59756100000000001</v>
      </c>
      <c r="X467" s="17">
        <v>2453</v>
      </c>
      <c r="Y467" s="17">
        <v>0</v>
      </c>
      <c r="Z467" s="17">
        <v>0</v>
      </c>
      <c r="AA467" s="17">
        <v>0.27622799999999997</v>
      </c>
      <c r="AB467" s="17">
        <v>0.348941</v>
      </c>
      <c r="AC467" s="17">
        <v>2.57936E-2</v>
      </c>
      <c r="AD467" s="17">
        <v>0.25</v>
      </c>
      <c r="AE467" s="17">
        <v>715.1</v>
      </c>
    </row>
    <row r="468" spans="1:31">
      <c r="A468" s="17">
        <v>455</v>
      </c>
      <c r="B468" s="19">
        <v>0.16874999999999998</v>
      </c>
      <c r="C468" s="17">
        <v>-1</v>
      </c>
      <c r="D468" s="17">
        <v>0</v>
      </c>
      <c r="E468" s="17">
        <v>0</v>
      </c>
      <c r="F468" s="17">
        <v>0</v>
      </c>
      <c r="G468" s="17">
        <v>1.9924999999999998E-2</v>
      </c>
      <c r="H468" s="17">
        <v>4.2269999999999999E-3</v>
      </c>
      <c r="I468" s="17">
        <v>1.2496999999999999E-2</v>
      </c>
      <c r="J468" s="17">
        <v>8.2690000000000003E-3</v>
      </c>
      <c r="K468" s="17">
        <v>0.66171500000000005</v>
      </c>
      <c r="L468" s="17">
        <v>204.1</v>
      </c>
      <c r="M468" s="17">
        <v>0.28084199999999998</v>
      </c>
      <c r="N468" s="17">
        <v>6050</v>
      </c>
      <c r="O468" s="17">
        <v>0</v>
      </c>
      <c r="P468" s="17">
        <v>0</v>
      </c>
      <c r="Q468" s="17">
        <v>5.4741999999999999E-2</v>
      </c>
      <c r="R468" s="17">
        <v>7.8659999999999997E-3</v>
      </c>
      <c r="S468" s="17">
        <v>1.2565E-2</v>
      </c>
      <c r="T468" s="17">
        <v>4.6990000000000001E-3</v>
      </c>
      <c r="U468" s="17">
        <v>0.37397200000000003</v>
      </c>
      <c r="V468" s="17">
        <v>615.4</v>
      </c>
      <c r="W468" s="17">
        <v>0.59756100000000001</v>
      </c>
      <c r="X468" s="17">
        <v>0</v>
      </c>
      <c r="Y468" s="17">
        <v>0</v>
      </c>
      <c r="Z468" s="17">
        <v>0</v>
      </c>
      <c r="AA468" s="17">
        <v>0.57534099999999999</v>
      </c>
      <c r="AB468" s="17">
        <v>0.25348100000000001</v>
      </c>
      <c r="AC468" s="17">
        <v>9.0574999999999996E-3</v>
      </c>
      <c r="AD468" s="17">
        <v>0.25</v>
      </c>
      <c r="AE468" s="17">
        <v>4070.1</v>
      </c>
    </row>
    <row r="469" spans="1:31">
      <c r="A469" s="17">
        <v>456</v>
      </c>
      <c r="B469" s="19">
        <v>0.16880787037037037</v>
      </c>
      <c r="C469" s="17">
        <v>-1</v>
      </c>
      <c r="D469" s="17">
        <v>0</v>
      </c>
      <c r="E469" s="17">
        <v>0</v>
      </c>
      <c r="F469" s="17">
        <v>0</v>
      </c>
      <c r="G469" s="17">
        <v>7.1189000000000002E-2</v>
      </c>
      <c r="H469" s="17">
        <v>2.5439999999999998E-3</v>
      </c>
      <c r="I469" s="17">
        <v>7.4229999999999999E-3</v>
      </c>
      <c r="J469" s="17">
        <v>4.8789999999999997E-3</v>
      </c>
      <c r="K469" s="17">
        <v>0.65724300000000002</v>
      </c>
      <c r="L469" s="17">
        <v>204.1</v>
      </c>
      <c r="M469" s="17">
        <v>0.22674</v>
      </c>
      <c r="N469" s="17">
        <v>0</v>
      </c>
      <c r="O469" s="17">
        <v>0</v>
      </c>
      <c r="P469" s="17">
        <v>0</v>
      </c>
      <c r="Q469" s="17">
        <v>8.5958000000000007E-2</v>
      </c>
      <c r="R469" s="17">
        <v>6.2620000000000002E-3</v>
      </c>
      <c r="S469" s="17">
        <v>1.1663E-2</v>
      </c>
      <c r="T469" s="17">
        <v>5.4010000000000004E-3</v>
      </c>
      <c r="U469" s="17">
        <v>0.46310000000000001</v>
      </c>
      <c r="V469" s="17">
        <v>814</v>
      </c>
      <c r="W469" s="17">
        <v>2.4390000000000002E-3</v>
      </c>
      <c r="X469" s="17">
        <v>0</v>
      </c>
      <c r="Y469" s="17">
        <v>0</v>
      </c>
      <c r="Z469" s="17">
        <v>0</v>
      </c>
    </row>
    <row r="470" spans="1:31">
      <c r="A470" s="17">
        <v>457</v>
      </c>
      <c r="B470" s="19">
        <v>0.16886574074074076</v>
      </c>
      <c r="C470" s="17">
        <v>-1</v>
      </c>
      <c r="D470" s="17">
        <v>0</v>
      </c>
      <c r="E470" s="17">
        <v>0</v>
      </c>
      <c r="F470" s="17">
        <v>0</v>
      </c>
      <c r="G470" s="17">
        <v>2.8833000000000001E-2</v>
      </c>
      <c r="H470" s="17">
        <v>1.292E-3</v>
      </c>
      <c r="I470" s="17">
        <v>4.8500000000000001E-3</v>
      </c>
      <c r="J470" s="17">
        <v>3.5569999999999998E-3</v>
      </c>
      <c r="K470" s="17">
        <v>0.73353199999999996</v>
      </c>
      <c r="L470" s="17">
        <v>204.1</v>
      </c>
      <c r="M470" s="17">
        <v>8.5099999999999995E-2</v>
      </c>
      <c r="N470" s="17">
        <v>5314</v>
      </c>
      <c r="O470" s="17">
        <v>0</v>
      </c>
      <c r="P470" s="17">
        <v>0</v>
      </c>
      <c r="Q470" s="17">
        <v>2.1475000000000001E-2</v>
      </c>
      <c r="R470" s="17">
        <v>4.274E-3</v>
      </c>
      <c r="S470" s="17">
        <v>1.0484E-2</v>
      </c>
      <c r="T470" s="17">
        <v>6.2100000000000002E-3</v>
      </c>
      <c r="U470" s="17">
        <v>0.59229699999999996</v>
      </c>
      <c r="V470" s="17">
        <v>946.7</v>
      </c>
      <c r="W470" s="17">
        <v>2.4390000000000002E-3</v>
      </c>
      <c r="X470" s="17">
        <v>0</v>
      </c>
      <c r="Y470" s="17">
        <v>0</v>
      </c>
      <c r="Z470" s="17">
        <v>0</v>
      </c>
      <c r="AA470" s="17">
        <v>0.91122499999999995</v>
      </c>
      <c r="AB470" s="17">
        <v>0.24337600000000001</v>
      </c>
      <c r="AC470" s="17">
        <v>5.7856599999999998E-3</v>
      </c>
      <c r="AD470" s="17">
        <v>0.25</v>
      </c>
      <c r="AE470" s="17">
        <v>4070.1</v>
      </c>
    </row>
    <row r="471" spans="1:31">
      <c r="A471" s="17">
        <v>458</v>
      </c>
      <c r="B471" s="19">
        <v>0.16892361111111109</v>
      </c>
      <c r="C471" s="17">
        <v>-1</v>
      </c>
      <c r="D471" s="17">
        <v>0</v>
      </c>
      <c r="E471" s="17">
        <v>0</v>
      </c>
      <c r="F471" s="17">
        <v>0</v>
      </c>
      <c r="G471" s="17">
        <v>6.8589999999999996E-3</v>
      </c>
      <c r="H471" s="17">
        <v>1.7600000000000001E-3</v>
      </c>
      <c r="I471" s="17">
        <v>5.4419999999999998E-3</v>
      </c>
      <c r="J471" s="17">
        <v>3.6819999999999999E-3</v>
      </c>
      <c r="K471" s="17">
        <v>0.67661199999999999</v>
      </c>
      <c r="L471" s="17">
        <v>1195.9000000000001</v>
      </c>
      <c r="M471" s="17">
        <v>2.4390000000000002E-3</v>
      </c>
      <c r="N471" s="17">
        <v>2716</v>
      </c>
      <c r="O471" s="17">
        <v>0</v>
      </c>
      <c r="P471" s="17">
        <v>0</v>
      </c>
      <c r="Q471" s="17">
        <v>3.1475999999999997E-2</v>
      </c>
      <c r="R471" s="17">
        <v>3.2669999999999999E-3</v>
      </c>
      <c r="S471" s="17">
        <v>9.1330000000000005E-3</v>
      </c>
      <c r="T471" s="17">
        <v>5.8669999999999998E-3</v>
      </c>
      <c r="U471" s="17">
        <v>0.64234100000000005</v>
      </c>
      <c r="V471" s="17">
        <v>668.1</v>
      </c>
      <c r="W471" s="17">
        <v>2.4390000000000002E-3</v>
      </c>
      <c r="X471" s="17">
        <v>0</v>
      </c>
      <c r="Y471" s="17">
        <v>0</v>
      </c>
      <c r="Z471" s="17">
        <v>0</v>
      </c>
      <c r="AA471" s="17">
        <v>0.98821700000000001</v>
      </c>
      <c r="AB471" s="17">
        <v>0.486095</v>
      </c>
      <c r="AC471" s="17">
        <v>6.1181999999999999E-3</v>
      </c>
      <c r="AD471" s="17">
        <v>0.25</v>
      </c>
      <c r="AE471" s="17">
        <v>694.5</v>
      </c>
    </row>
    <row r="472" spans="1:31">
      <c r="A472" s="17">
        <v>459</v>
      </c>
      <c r="B472" s="19">
        <v>0.16898148148148148</v>
      </c>
      <c r="C472" s="17">
        <v>-1</v>
      </c>
      <c r="D472" s="17">
        <v>0</v>
      </c>
      <c r="E472" s="17">
        <v>0</v>
      </c>
      <c r="F472" s="17">
        <v>0</v>
      </c>
      <c r="G472" s="17">
        <v>5.7002999999999998E-2</v>
      </c>
      <c r="H472" s="17">
        <v>3.1879999999999999E-3</v>
      </c>
      <c r="I472" s="17">
        <v>6.7400000000000003E-3</v>
      </c>
      <c r="J472" s="17">
        <v>3.552E-3</v>
      </c>
      <c r="K472" s="17">
        <v>0.52704499999999999</v>
      </c>
      <c r="L472" s="17">
        <v>204.1</v>
      </c>
      <c r="M472" s="17">
        <v>0.37325999999999998</v>
      </c>
      <c r="N472" s="17">
        <v>7508</v>
      </c>
      <c r="O472" s="17">
        <v>0</v>
      </c>
      <c r="P472" s="17">
        <v>0</v>
      </c>
      <c r="Q472" s="17">
        <v>0.111363</v>
      </c>
      <c r="R472" s="17">
        <v>2.8300000000000001E-3</v>
      </c>
      <c r="S472" s="17">
        <v>9.0969999999999992E-3</v>
      </c>
      <c r="T472" s="17">
        <v>6.267E-3</v>
      </c>
      <c r="U472" s="17">
        <v>0.68893599999999999</v>
      </c>
      <c r="V472" s="17">
        <v>705.6</v>
      </c>
      <c r="W472" s="17">
        <v>0.59756100000000001</v>
      </c>
      <c r="X472" s="17">
        <v>0</v>
      </c>
      <c r="Y472" s="17">
        <v>0</v>
      </c>
      <c r="Z472" s="17">
        <v>0</v>
      </c>
      <c r="AA472" s="17">
        <v>1.0599000000000001</v>
      </c>
      <c r="AB472" s="17">
        <v>0.29647800000000002</v>
      </c>
      <c r="AC472" s="17">
        <v>4.6876399999999999E-3</v>
      </c>
      <c r="AD472" s="17">
        <v>0.25</v>
      </c>
      <c r="AE472" s="17">
        <v>4070.1</v>
      </c>
    </row>
    <row r="473" spans="1:31">
      <c r="A473" s="17">
        <v>460</v>
      </c>
      <c r="B473" s="19">
        <v>0.16902777777777778</v>
      </c>
      <c r="C473" s="17">
        <v>-1</v>
      </c>
      <c r="D473" s="17">
        <v>0</v>
      </c>
      <c r="E473" s="17">
        <v>0</v>
      </c>
      <c r="F473" s="17">
        <v>0</v>
      </c>
      <c r="G473" s="17">
        <v>6.7705000000000001E-2</v>
      </c>
      <c r="H473" s="17">
        <v>1.395E-3</v>
      </c>
      <c r="I473" s="17">
        <v>6.156E-3</v>
      </c>
      <c r="J473" s="17">
        <v>4.7609999999999996E-3</v>
      </c>
      <c r="K473" s="17">
        <v>0.77338499999999999</v>
      </c>
      <c r="L473" s="17">
        <v>204.1</v>
      </c>
      <c r="M473" s="17">
        <v>2.4390000000000002E-3</v>
      </c>
      <c r="N473" s="17">
        <v>0</v>
      </c>
      <c r="O473" s="17">
        <v>0</v>
      </c>
      <c r="P473" s="17">
        <v>0</v>
      </c>
      <c r="Q473" s="17">
        <v>7.1374999999999994E-2</v>
      </c>
      <c r="R473" s="17">
        <v>3.9550000000000002E-3</v>
      </c>
      <c r="S473" s="17">
        <v>8.8079999999999999E-3</v>
      </c>
      <c r="T473" s="17">
        <v>4.8529999999999997E-3</v>
      </c>
      <c r="U473" s="17">
        <v>0.55098199999999997</v>
      </c>
      <c r="V473" s="17">
        <v>453.3</v>
      </c>
      <c r="W473" s="17">
        <v>0.59756100000000001</v>
      </c>
      <c r="X473" s="17">
        <v>1935</v>
      </c>
      <c r="Y473" s="17">
        <v>0</v>
      </c>
      <c r="Z473" s="17">
        <v>0</v>
      </c>
    </row>
    <row r="474" spans="1:31">
      <c r="A474" s="17">
        <v>461</v>
      </c>
      <c r="B474" s="19">
        <v>0.16908564814814817</v>
      </c>
      <c r="C474" s="17">
        <v>-1</v>
      </c>
      <c r="D474" s="17">
        <v>0</v>
      </c>
      <c r="E474" s="17">
        <v>0</v>
      </c>
      <c r="F474" s="17">
        <v>0</v>
      </c>
      <c r="G474" s="17">
        <v>9.1109999999999993E-3</v>
      </c>
      <c r="H474" s="17">
        <v>1.9880000000000002E-3</v>
      </c>
      <c r="I474" s="17">
        <v>6.3E-3</v>
      </c>
      <c r="J474" s="17">
        <v>4.3119999999999999E-3</v>
      </c>
      <c r="K474" s="17">
        <v>0.68446399999999996</v>
      </c>
      <c r="L474" s="17">
        <v>204.1</v>
      </c>
      <c r="M474" s="17">
        <v>0.46079900000000001</v>
      </c>
      <c r="N474" s="17">
        <v>0</v>
      </c>
      <c r="O474" s="17">
        <v>0</v>
      </c>
      <c r="P474" s="17">
        <v>0</v>
      </c>
      <c r="Q474" s="17">
        <v>3.5804999999999997E-2</v>
      </c>
      <c r="R474" s="17">
        <v>7.0489999999999997E-3</v>
      </c>
      <c r="S474" s="17">
        <v>1.1173000000000001E-2</v>
      </c>
      <c r="T474" s="17">
        <v>4.1229999999999999E-3</v>
      </c>
      <c r="U474" s="17">
        <v>0.36906499999999998</v>
      </c>
      <c r="V474" s="17">
        <v>1195.9000000000001</v>
      </c>
      <c r="W474" s="17">
        <v>0.36838100000000001</v>
      </c>
      <c r="X474" s="17">
        <v>2490</v>
      </c>
      <c r="Y474" s="17">
        <v>0</v>
      </c>
      <c r="Z474" s="17">
        <v>0</v>
      </c>
    </row>
    <row r="475" spans="1:31">
      <c r="A475" s="17">
        <v>462</v>
      </c>
      <c r="B475" s="19">
        <v>0.16914351851851853</v>
      </c>
      <c r="C475" s="17">
        <v>-1</v>
      </c>
      <c r="D475" s="17">
        <v>0</v>
      </c>
      <c r="E475" s="17">
        <v>0</v>
      </c>
      <c r="F475" s="17">
        <v>0</v>
      </c>
      <c r="G475" s="17">
        <v>3.2961999999999998E-2</v>
      </c>
      <c r="H475" s="17">
        <v>1.129E-3</v>
      </c>
      <c r="I475" s="17">
        <v>5.2890000000000003E-3</v>
      </c>
      <c r="J475" s="17">
        <v>4.1599999999999996E-3</v>
      </c>
      <c r="K475" s="17">
        <v>0.78649999999999998</v>
      </c>
      <c r="L475" s="17">
        <v>1195.9000000000001</v>
      </c>
      <c r="M475" s="17">
        <v>0.36838100000000001</v>
      </c>
      <c r="N475" s="17">
        <v>2273</v>
      </c>
      <c r="O475" s="17">
        <v>0</v>
      </c>
      <c r="P475" s="17">
        <v>0</v>
      </c>
      <c r="Q475" s="17">
        <v>6.5240000000000006E-2</v>
      </c>
      <c r="R475" s="17">
        <v>2.0070000000000001E-3</v>
      </c>
      <c r="S475" s="17">
        <v>9.0910000000000001E-3</v>
      </c>
      <c r="T475" s="17">
        <v>7.0829999999999999E-3</v>
      </c>
      <c r="U475" s="17">
        <v>0.77917700000000001</v>
      </c>
      <c r="V475" s="17">
        <v>1195.9000000000001</v>
      </c>
      <c r="W475" s="17">
        <v>0.22674</v>
      </c>
      <c r="X475" s="17">
        <v>1390</v>
      </c>
      <c r="Y475" s="17">
        <v>0</v>
      </c>
      <c r="Z475" s="17">
        <v>0</v>
      </c>
      <c r="AA475" s="17">
        <v>1.1987300000000001</v>
      </c>
      <c r="AB475" s="17">
        <v>0.42778699999999997</v>
      </c>
      <c r="AC475" s="17">
        <v>5.0376300000000004E-3</v>
      </c>
      <c r="AD475" s="17">
        <v>0.25</v>
      </c>
      <c r="AE475" s="17">
        <v>694.5</v>
      </c>
    </row>
    <row r="476" spans="1:31">
      <c r="A476" s="17">
        <v>463</v>
      </c>
      <c r="B476" s="19">
        <v>0.16920138888888889</v>
      </c>
      <c r="C476" s="17">
        <v>-1</v>
      </c>
      <c r="D476" s="17">
        <v>0</v>
      </c>
      <c r="E476" s="17">
        <v>0</v>
      </c>
      <c r="F476" s="17">
        <v>0</v>
      </c>
      <c r="G476" s="17">
        <v>6.0796999999999997E-2</v>
      </c>
      <c r="H476" s="17">
        <v>2.6450000000000002E-3</v>
      </c>
      <c r="I476" s="17">
        <v>6.0829999999999999E-3</v>
      </c>
      <c r="J476" s="17">
        <v>3.437E-3</v>
      </c>
      <c r="K476" s="17">
        <v>0.56512600000000002</v>
      </c>
      <c r="L476" s="17">
        <v>856.5</v>
      </c>
      <c r="M476" s="17">
        <v>0.59756100000000001</v>
      </c>
      <c r="N476" s="17">
        <v>2719</v>
      </c>
      <c r="O476" s="17">
        <v>0</v>
      </c>
      <c r="P476" s="17">
        <v>0</v>
      </c>
      <c r="Q476" s="17">
        <v>1.0840000000000001E-2</v>
      </c>
      <c r="R476" s="17">
        <v>4.5649999999999996E-3</v>
      </c>
      <c r="S476" s="17">
        <v>9.7540000000000005E-3</v>
      </c>
      <c r="T476" s="17">
        <v>5.1879999999999999E-3</v>
      </c>
      <c r="U476" s="17">
        <v>0.53193900000000005</v>
      </c>
      <c r="V476" s="17">
        <v>1195.9000000000001</v>
      </c>
      <c r="W476" s="17">
        <v>2.4390000000000002E-3</v>
      </c>
      <c r="X476" s="17">
        <v>3293</v>
      </c>
      <c r="Y476" s="17">
        <v>0</v>
      </c>
      <c r="Z476" s="17">
        <v>0</v>
      </c>
      <c r="AA476" s="17">
        <v>0.81836699999999996</v>
      </c>
      <c r="AB476" s="17">
        <v>0.380965</v>
      </c>
      <c r="AC476" s="17">
        <v>6.54202E-3</v>
      </c>
      <c r="AD476" s="17">
        <v>0.25</v>
      </c>
      <c r="AE476" s="17">
        <v>969.7</v>
      </c>
    </row>
    <row r="477" spans="1:31">
      <c r="A477" s="17">
        <v>464</v>
      </c>
      <c r="B477" s="19">
        <v>0.16925925925925925</v>
      </c>
      <c r="C477" s="17">
        <v>-1</v>
      </c>
      <c r="D477" s="17">
        <v>0</v>
      </c>
      <c r="E477" s="17">
        <v>0</v>
      </c>
      <c r="F477" s="17">
        <v>0</v>
      </c>
      <c r="G477" s="17">
        <v>2.6870000000000002E-3</v>
      </c>
      <c r="H477" s="17">
        <v>2.6410000000000001E-3</v>
      </c>
      <c r="I477" s="17">
        <v>8.9750000000000003E-3</v>
      </c>
      <c r="J477" s="17">
        <v>6.3340000000000002E-3</v>
      </c>
      <c r="K477" s="17">
        <v>0.70576099999999997</v>
      </c>
      <c r="L477" s="17">
        <v>1195.9000000000001</v>
      </c>
      <c r="M477" s="17">
        <v>0.59756100000000001</v>
      </c>
      <c r="N477" s="17">
        <v>0</v>
      </c>
      <c r="O477" s="17">
        <v>0</v>
      </c>
      <c r="P477" s="17">
        <v>0</v>
      </c>
      <c r="Q477" s="17">
        <v>2.5850000000000001E-3</v>
      </c>
      <c r="R477" s="17">
        <v>2.0709999999999999E-3</v>
      </c>
      <c r="S477" s="17">
        <v>8.6350000000000003E-3</v>
      </c>
      <c r="T477" s="17">
        <v>6.5640000000000004E-3</v>
      </c>
      <c r="U477" s="17">
        <v>0.76010900000000003</v>
      </c>
      <c r="V477" s="17">
        <v>358.1</v>
      </c>
      <c r="W477" s="17">
        <v>0.59756100000000001</v>
      </c>
      <c r="X477" s="17">
        <v>7682</v>
      </c>
      <c r="Y477" s="17">
        <v>0</v>
      </c>
      <c r="Z477" s="17">
        <v>0</v>
      </c>
    </row>
    <row r="478" spans="1:31">
      <c r="A478" s="17">
        <v>465</v>
      </c>
      <c r="B478" s="19">
        <v>0.16930555555555557</v>
      </c>
      <c r="C478" s="17">
        <v>-1</v>
      </c>
      <c r="D478" s="17">
        <v>0</v>
      </c>
      <c r="E478" s="17">
        <v>0</v>
      </c>
      <c r="F478" s="17">
        <v>0</v>
      </c>
      <c r="G478" s="17">
        <v>4.4089999999999997E-3</v>
      </c>
      <c r="H478" s="17">
        <v>1.6410000000000001E-3</v>
      </c>
      <c r="I478" s="17">
        <v>4.8069999999999996E-3</v>
      </c>
      <c r="J478" s="17">
        <v>3.166E-3</v>
      </c>
      <c r="K478" s="17">
        <v>0.65867100000000001</v>
      </c>
      <c r="L478" s="17">
        <v>750.1</v>
      </c>
      <c r="M478" s="17">
        <v>0.59756100000000001</v>
      </c>
      <c r="N478" s="17">
        <v>3393</v>
      </c>
      <c r="O478" s="17">
        <v>0</v>
      </c>
      <c r="P478" s="17">
        <v>0</v>
      </c>
      <c r="Q478" s="17">
        <v>1.3945000000000001E-2</v>
      </c>
      <c r="R478" s="17">
        <v>2.297E-3</v>
      </c>
      <c r="S478" s="17">
        <v>8.7039999999999999E-3</v>
      </c>
      <c r="T478" s="17">
        <v>6.4070000000000004E-3</v>
      </c>
      <c r="U478" s="17">
        <v>0.73609000000000002</v>
      </c>
      <c r="V478" s="17">
        <v>1195.9000000000001</v>
      </c>
      <c r="W478" s="17">
        <v>2.4390000000000002E-3</v>
      </c>
      <c r="X478" s="17">
        <v>2318</v>
      </c>
      <c r="Y478" s="17">
        <v>0</v>
      </c>
      <c r="Z478" s="17">
        <v>0</v>
      </c>
      <c r="AA478" s="17">
        <v>1.13245</v>
      </c>
      <c r="AB478" s="17">
        <v>0.284746</v>
      </c>
      <c r="AC478" s="17">
        <v>4.1213700000000001E-3</v>
      </c>
      <c r="AD478" s="17">
        <v>0.25</v>
      </c>
      <c r="AE478" s="17">
        <v>1107.3</v>
      </c>
    </row>
    <row r="479" spans="1:31">
      <c r="A479" s="17">
        <v>466</v>
      </c>
      <c r="B479" s="19">
        <v>0.16936342592592593</v>
      </c>
      <c r="C479" s="17">
        <v>-1</v>
      </c>
      <c r="D479" s="17">
        <v>0</v>
      </c>
      <c r="E479" s="17">
        <v>0</v>
      </c>
      <c r="F479" s="17">
        <v>0</v>
      </c>
      <c r="G479" s="17">
        <v>9.5259999999999997E-2</v>
      </c>
      <c r="H479" s="17">
        <v>1.598E-3</v>
      </c>
      <c r="I479" s="17">
        <v>7.4460000000000004E-3</v>
      </c>
      <c r="J479" s="17">
        <v>5.8479999999999999E-3</v>
      </c>
      <c r="K479" s="17">
        <v>0.78539899999999996</v>
      </c>
      <c r="L479" s="17">
        <v>1050</v>
      </c>
      <c r="M479" s="17">
        <v>2.4390000000000002E-3</v>
      </c>
      <c r="N479" s="17">
        <v>2143</v>
      </c>
      <c r="O479" s="17">
        <v>0</v>
      </c>
      <c r="P479" s="17">
        <v>0</v>
      </c>
      <c r="Q479" s="17">
        <v>2.1298999999999998E-2</v>
      </c>
      <c r="R479" s="17">
        <v>4.79E-3</v>
      </c>
      <c r="S479" s="17">
        <v>1.1325E-2</v>
      </c>
      <c r="T479" s="17">
        <v>6.5339999999999999E-3</v>
      </c>
      <c r="U479" s="17">
        <v>0.57699599999999995</v>
      </c>
      <c r="V479" s="17">
        <v>204.1</v>
      </c>
      <c r="W479" s="17">
        <v>0.36838100000000001</v>
      </c>
      <c r="X479" s="17">
        <v>2872</v>
      </c>
      <c r="Y479" s="17">
        <v>0</v>
      </c>
      <c r="Z479" s="17">
        <v>0</v>
      </c>
      <c r="AA479" s="17">
        <v>0.88768599999999998</v>
      </c>
      <c r="AB479" s="17">
        <v>0.23275699999999999</v>
      </c>
      <c r="AC479" s="17">
        <v>6.3112100000000003E-3</v>
      </c>
      <c r="AD479" s="17">
        <v>0.25</v>
      </c>
      <c r="AE479" s="17">
        <v>791</v>
      </c>
    </row>
    <row r="480" spans="1:31">
      <c r="A480" s="17">
        <v>467</v>
      </c>
      <c r="B480" s="19">
        <v>0.16942129629629629</v>
      </c>
      <c r="C480" s="17">
        <v>-1</v>
      </c>
      <c r="D480" s="17">
        <v>0</v>
      </c>
      <c r="E480" s="17">
        <v>0</v>
      </c>
      <c r="F480" s="17">
        <v>0</v>
      </c>
      <c r="G480" s="17">
        <v>1.529E-2</v>
      </c>
      <c r="H480" s="17">
        <v>1.4829999999999999E-3</v>
      </c>
      <c r="I480" s="17">
        <v>6.1570000000000001E-3</v>
      </c>
      <c r="J480" s="17">
        <v>4.6740000000000002E-3</v>
      </c>
      <c r="K480" s="17">
        <v>0.75915900000000003</v>
      </c>
      <c r="L480" s="17">
        <v>233.5</v>
      </c>
      <c r="M480" s="17">
        <v>0.13920199999999999</v>
      </c>
      <c r="N480" s="17">
        <v>2533</v>
      </c>
      <c r="O480" s="17">
        <v>0</v>
      </c>
      <c r="P480" s="17">
        <v>0</v>
      </c>
      <c r="Q480" s="17">
        <v>8.3129999999999996E-2</v>
      </c>
      <c r="R480" s="17">
        <v>2.663E-3</v>
      </c>
      <c r="S480" s="17">
        <v>9.5370000000000003E-3</v>
      </c>
      <c r="T480" s="17">
        <v>6.8739999999999999E-3</v>
      </c>
      <c r="U480" s="17">
        <v>0.72073900000000002</v>
      </c>
      <c r="V480" s="17">
        <v>649.9</v>
      </c>
      <c r="W480" s="17">
        <v>0.59756100000000001</v>
      </c>
      <c r="X480" s="17">
        <v>1907</v>
      </c>
      <c r="Y480" s="17">
        <v>0</v>
      </c>
      <c r="Z480" s="17">
        <v>0</v>
      </c>
      <c r="AA480" s="17">
        <v>1.10883</v>
      </c>
      <c r="AB480" s="17">
        <v>7.6574799999999998E-2</v>
      </c>
      <c r="AC480" s="17">
        <v>3.1896699999999999E-3</v>
      </c>
      <c r="AD480" s="17">
        <v>0.25</v>
      </c>
      <c r="AE480" s="17">
        <v>3557.3</v>
      </c>
    </row>
    <row r="481" spans="1:31">
      <c r="A481" s="17">
        <v>468</v>
      </c>
      <c r="B481" s="19">
        <v>0.16947916666666665</v>
      </c>
      <c r="C481" s="17">
        <v>-1</v>
      </c>
      <c r="D481" s="17">
        <v>0</v>
      </c>
      <c r="E481" s="17">
        <v>0</v>
      </c>
      <c r="F481" s="17">
        <v>0</v>
      </c>
      <c r="G481" s="17">
        <v>2.7941000000000001E-2</v>
      </c>
      <c r="H481" s="17">
        <v>1.6019999999999999E-3</v>
      </c>
      <c r="I481" s="17">
        <v>6.2220000000000001E-3</v>
      </c>
      <c r="J481" s="17">
        <v>4.62E-3</v>
      </c>
      <c r="K481" s="17">
        <v>0.74253899999999995</v>
      </c>
      <c r="L481" s="17">
        <v>212.2</v>
      </c>
      <c r="M481" s="17">
        <v>0.59756100000000001</v>
      </c>
      <c r="N481" s="17">
        <v>146697</v>
      </c>
      <c r="O481" s="17">
        <v>0</v>
      </c>
      <c r="P481" s="17">
        <v>0</v>
      </c>
      <c r="Q481" s="17">
        <v>1.5594E-2</v>
      </c>
      <c r="R481" s="17">
        <v>2.4559999999999998E-3</v>
      </c>
      <c r="S481" s="17">
        <v>7.6579999999999999E-3</v>
      </c>
      <c r="T481" s="17">
        <v>5.2009999999999999E-3</v>
      </c>
      <c r="U481" s="17">
        <v>0.67921799999999999</v>
      </c>
      <c r="V481" s="17">
        <v>668.1</v>
      </c>
      <c r="W481" s="17">
        <v>0.59756100000000001</v>
      </c>
      <c r="X481" s="17">
        <v>1939</v>
      </c>
      <c r="Y481" s="17">
        <v>0</v>
      </c>
      <c r="Z481" s="17">
        <v>0</v>
      </c>
      <c r="AA481" s="17">
        <v>1.04495</v>
      </c>
      <c r="AB481" s="17">
        <v>0.81360399999999999</v>
      </c>
      <c r="AC481" s="17">
        <v>6.6880500000000001E-3</v>
      </c>
      <c r="AD481" s="17">
        <v>0.25</v>
      </c>
      <c r="AE481" s="17">
        <v>3914.1</v>
      </c>
    </row>
    <row r="482" spans="1:31">
      <c r="A482" s="17">
        <v>469</v>
      </c>
      <c r="B482" s="19">
        <v>0.16953703703703704</v>
      </c>
      <c r="C482" s="17">
        <v>-1</v>
      </c>
      <c r="D482" s="17">
        <v>0</v>
      </c>
      <c r="E482" s="17">
        <v>0</v>
      </c>
      <c r="F482" s="17">
        <v>0</v>
      </c>
      <c r="G482" s="17">
        <v>2.5330999999999999E-2</v>
      </c>
      <c r="H482" s="17">
        <v>2.3180000000000002E-3</v>
      </c>
      <c r="I482" s="17">
        <v>6.6829999999999997E-3</v>
      </c>
      <c r="J482" s="17">
        <v>4.365E-3</v>
      </c>
      <c r="K482" s="17">
        <v>0.65310599999999996</v>
      </c>
      <c r="L482" s="17">
        <v>1195.9000000000001</v>
      </c>
      <c r="M482" s="17">
        <v>0.59756100000000001</v>
      </c>
      <c r="N482" s="17">
        <v>2717</v>
      </c>
      <c r="O482" s="17">
        <v>0</v>
      </c>
      <c r="P482" s="17">
        <v>0</v>
      </c>
      <c r="Q482" s="17">
        <v>4.3227000000000002E-2</v>
      </c>
      <c r="R482" s="17">
        <v>2.9090000000000001E-3</v>
      </c>
      <c r="S482" s="17">
        <v>8.6110000000000006E-3</v>
      </c>
      <c r="T482" s="17">
        <v>5.7019999999999996E-3</v>
      </c>
      <c r="U482" s="17">
        <v>0.66220299999999999</v>
      </c>
      <c r="V482" s="17">
        <v>204.1</v>
      </c>
      <c r="W482" s="17">
        <v>2.4390000000000002E-3</v>
      </c>
      <c r="X482" s="17">
        <v>4591</v>
      </c>
      <c r="Y482" s="17">
        <v>0</v>
      </c>
      <c r="Z482" s="17">
        <v>0</v>
      </c>
      <c r="AA482" s="17">
        <v>1.01877</v>
      </c>
      <c r="AB482" s="17">
        <v>0.35929</v>
      </c>
      <c r="AC482" s="17">
        <v>4.9577600000000003E-3</v>
      </c>
      <c r="AD482" s="17">
        <v>0.25</v>
      </c>
      <c r="AE482" s="17">
        <v>694.5</v>
      </c>
    </row>
    <row r="483" spans="1:31">
      <c r="A483" s="17">
        <v>470</v>
      </c>
      <c r="B483" s="19">
        <v>0.16959490740740743</v>
      </c>
      <c r="C483" s="17">
        <v>-1</v>
      </c>
      <c r="D483" s="17">
        <v>0</v>
      </c>
      <c r="E483" s="17">
        <v>0</v>
      </c>
      <c r="F483" s="17">
        <v>0</v>
      </c>
      <c r="G483" s="17">
        <v>2.7200999999999999E-2</v>
      </c>
      <c r="H483" s="17">
        <v>1.2689999999999999E-3</v>
      </c>
      <c r="I483" s="17">
        <v>5.2810000000000001E-3</v>
      </c>
      <c r="J483" s="17">
        <v>4.0119999999999999E-3</v>
      </c>
      <c r="K483" s="17">
        <v>0.75974699999999995</v>
      </c>
      <c r="L483" s="17">
        <v>204.1</v>
      </c>
      <c r="M483" s="17">
        <v>0.198182</v>
      </c>
      <c r="N483" s="17">
        <v>0</v>
      </c>
      <c r="O483" s="17">
        <v>0</v>
      </c>
      <c r="P483" s="17">
        <v>0</v>
      </c>
      <c r="Q483" s="17">
        <v>1.089E-2</v>
      </c>
      <c r="R483" s="17">
        <v>1.199E-3</v>
      </c>
      <c r="S483" s="17">
        <v>5.0130000000000001E-3</v>
      </c>
      <c r="T483" s="17">
        <v>3.8149999999999998E-3</v>
      </c>
      <c r="U483" s="17">
        <v>0.76090000000000002</v>
      </c>
      <c r="V483" s="17">
        <v>1195.9000000000001</v>
      </c>
      <c r="W483" s="17">
        <v>2.4390000000000002E-3</v>
      </c>
      <c r="X483" s="17">
        <v>0</v>
      </c>
      <c r="Y483" s="17">
        <v>0</v>
      </c>
      <c r="Z483" s="17">
        <v>0</v>
      </c>
    </row>
    <row r="484" spans="1:31">
      <c r="A484" s="17">
        <v>471</v>
      </c>
      <c r="B484" s="19">
        <v>0.1696412037037037</v>
      </c>
      <c r="C484" s="17">
        <v>-1</v>
      </c>
      <c r="D484" s="17">
        <v>0</v>
      </c>
      <c r="E484" s="17">
        <v>0</v>
      </c>
      <c r="F484" s="17">
        <v>0</v>
      </c>
      <c r="G484" s="17">
        <v>1.7840999999999999E-2</v>
      </c>
      <c r="H484" s="17">
        <v>1.14E-3</v>
      </c>
      <c r="I484" s="17">
        <v>4.9550000000000002E-3</v>
      </c>
      <c r="J484" s="17">
        <v>3.8149999999999998E-3</v>
      </c>
      <c r="K484" s="17">
        <v>0.76990400000000003</v>
      </c>
      <c r="L484" s="17">
        <v>204.1</v>
      </c>
      <c r="M484" s="17">
        <v>0.23161899999999999</v>
      </c>
      <c r="N484" s="17">
        <v>4904</v>
      </c>
      <c r="O484" s="17">
        <v>0</v>
      </c>
      <c r="P484" s="17">
        <v>0</v>
      </c>
      <c r="Q484" s="17">
        <v>4.8209999999999998E-3</v>
      </c>
      <c r="R484" s="17">
        <v>2.0230000000000001E-3</v>
      </c>
      <c r="S484" s="17">
        <v>6.8069999999999997E-3</v>
      </c>
      <c r="T484" s="17">
        <v>4.7829999999999999E-3</v>
      </c>
      <c r="U484" s="17">
        <v>0.70272000000000001</v>
      </c>
      <c r="V484" s="17">
        <v>1195.9000000000001</v>
      </c>
      <c r="W484" s="17">
        <v>2.4390000000000002E-3</v>
      </c>
      <c r="X484" s="17">
        <v>0</v>
      </c>
      <c r="Y484" s="17">
        <v>0</v>
      </c>
      <c r="Z484" s="17">
        <v>0</v>
      </c>
      <c r="AA484" s="17">
        <v>1.08111</v>
      </c>
      <c r="AB484" s="17">
        <v>7.4894199999999994E-2</v>
      </c>
      <c r="AC484" s="17">
        <v>2.3816900000000001E-3</v>
      </c>
      <c r="AD484" s="17">
        <v>0.25</v>
      </c>
      <c r="AE484" s="17">
        <v>4070.1</v>
      </c>
    </row>
    <row r="485" spans="1:31">
      <c r="A485" s="17">
        <v>472</v>
      </c>
      <c r="B485" s="19">
        <v>0.16969907407407406</v>
      </c>
      <c r="C485" s="17">
        <v>-1</v>
      </c>
      <c r="D485" s="17">
        <v>0</v>
      </c>
      <c r="E485" s="17">
        <v>0</v>
      </c>
      <c r="F485" s="17">
        <v>0</v>
      </c>
      <c r="G485" s="17">
        <v>9.8351999999999995E-2</v>
      </c>
      <c r="H485" s="17">
        <v>1.8370000000000001E-3</v>
      </c>
      <c r="I485" s="17">
        <v>7.5979999999999997E-3</v>
      </c>
      <c r="J485" s="17">
        <v>5.7609999999999996E-3</v>
      </c>
      <c r="K485" s="17">
        <v>0.75824899999999995</v>
      </c>
      <c r="L485" s="17">
        <v>336.8</v>
      </c>
      <c r="M485" s="17">
        <v>2.4390000000000002E-3</v>
      </c>
      <c r="N485" s="17">
        <v>6095</v>
      </c>
      <c r="O485" s="17">
        <v>0</v>
      </c>
      <c r="P485" s="17">
        <v>0</v>
      </c>
      <c r="Q485" s="17">
        <v>1.6256E-2</v>
      </c>
      <c r="R485" s="17">
        <v>2.3890000000000001E-3</v>
      </c>
      <c r="S485" s="17">
        <v>5.7169999999999999E-3</v>
      </c>
      <c r="T485" s="17">
        <v>3.3279999999999998E-3</v>
      </c>
      <c r="U485" s="17">
        <v>0.58219799999999999</v>
      </c>
      <c r="V485" s="17">
        <v>1195.9000000000001</v>
      </c>
      <c r="W485" s="17">
        <v>0.59756100000000001</v>
      </c>
      <c r="X485" s="17">
        <v>0</v>
      </c>
      <c r="Y485" s="17">
        <v>0</v>
      </c>
      <c r="Z485" s="17">
        <v>0</v>
      </c>
      <c r="AA485" s="17">
        <v>0.89568999999999999</v>
      </c>
      <c r="AB485" s="17">
        <v>0.188637</v>
      </c>
      <c r="AC485" s="17">
        <v>3.0163500000000001E-3</v>
      </c>
      <c r="AD485" s="17">
        <v>0.25</v>
      </c>
      <c r="AE485" s="17">
        <v>2466</v>
      </c>
    </row>
    <row r="486" spans="1:31">
      <c r="A486" s="17">
        <v>473</v>
      </c>
      <c r="B486" s="19">
        <v>0.16975694444444445</v>
      </c>
      <c r="C486" s="17">
        <v>-1</v>
      </c>
      <c r="D486" s="17">
        <v>0</v>
      </c>
      <c r="E486" s="17">
        <v>0</v>
      </c>
      <c r="F486" s="17">
        <v>0</v>
      </c>
      <c r="G486" s="17">
        <v>1.7489999999999999E-2</v>
      </c>
      <c r="H486" s="17">
        <v>7.8799999999999996E-4</v>
      </c>
      <c r="I486" s="17">
        <v>3.0829999999999998E-3</v>
      </c>
      <c r="J486" s="17">
        <v>2.2950000000000002E-3</v>
      </c>
      <c r="K486" s="17">
        <v>0.74451500000000004</v>
      </c>
      <c r="L486" s="17">
        <v>1195.9000000000001</v>
      </c>
      <c r="M486" s="17">
        <v>2.4390000000000002E-3</v>
      </c>
      <c r="N486" s="17">
        <v>0</v>
      </c>
      <c r="O486" s="17">
        <v>0</v>
      </c>
      <c r="P486" s="17">
        <v>0</v>
      </c>
      <c r="Q486" s="17">
        <v>2.9422E-2</v>
      </c>
      <c r="R486" s="17">
        <v>6.4000000000000005E-4</v>
      </c>
      <c r="S486" s="17">
        <v>2.4190000000000001E-3</v>
      </c>
      <c r="T486" s="17">
        <v>1.779E-3</v>
      </c>
      <c r="U486" s="17">
        <v>0.73526000000000002</v>
      </c>
      <c r="V486" s="17">
        <v>225.4</v>
      </c>
      <c r="W486" s="17">
        <v>2.4390000000000002E-3</v>
      </c>
      <c r="X486" s="17">
        <v>0</v>
      </c>
      <c r="Y486" s="17">
        <v>0</v>
      </c>
      <c r="Z486" s="17">
        <v>0</v>
      </c>
    </row>
    <row r="487" spans="1:31">
      <c r="A487" s="17">
        <v>474</v>
      </c>
      <c r="B487" s="19">
        <v>0.16981481481481484</v>
      </c>
      <c r="C487" s="17">
        <v>-1</v>
      </c>
      <c r="D487" s="17">
        <v>0</v>
      </c>
      <c r="E487" s="17">
        <v>0</v>
      </c>
      <c r="F487" s="17">
        <v>0</v>
      </c>
      <c r="G487" s="17">
        <v>7.816E-3</v>
      </c>
      <c r="H487" s="17">
        <v>1.0790000000000001E-3</v>
      </c>
      <c r="I487" s="17">
        <v>3.6029999999999999E-3</v>
      </c>
      <c r="J487" s="17">
        <v>2.5240000000000002E-3</v>
      </c>
      <c r="K487" s="17">
        <v>0.70059499999999997</v>
      </c>
      <c r="L487" s="17">
        <v>1195.9000000000001</v>
      </c>
      <c r="M487" s="17">
        <v>2.4390000000000002E-3</v>
      </c>
      <c r="N487" s="17">
        <v>2558</v>
      </c>
      <c r="O487" s="17">
        <v>0</v>
      </c>
      <c r="P487" s="17">
        <v>0</v>
      </c>
      <c r="Q487" s="17">
        <v>3.2518999999999999E-2</v>
      </c>
      <c r="R487" s="17">
        <v>4.5899999999999999E-4</v>
      </c>
      <c r="S487" s="17">
        <v>2.5709999999999999E-3</v>
      </c>
      <c r="T487" s="17">
        <v>2.1120000000000002E-3</v>
      </c>
      <c r="U487" s="17">
        <v>0.82149899999999998</v>
      </c>
      <c r="V487" s="17">
        <v>204.1</v>
      </c>
      <c r="W487" s="17">
        <v>1.8225999999999999E-2</v>
      </c>
      <c r="X487" s="17">
        <v>0</v>
      </c>
      <c r="Y487" s="17">
        <v>0</v>
      </c>
      <c r="Z487" s="17">
        <v>0</v>
      </c>
      <c r="AA487" s="17">
        <v>1.2638499999999999</v>
      </c>
      <c r="AB487" s="17">
        <v>0.24813199999999999</v>
      </c>
      <c r="AC487" s="17">
        <v>9.8313099999999994E-4</v>
      </c>
      <c r="AD487" s="17">
        <v>0.25</v>
      </c>
      <c r="AE487" s="17">
        <v>694.5</v>
      </c>
    </row>
    <row r="488" spans="1:31">
      <c r="A488" s="17">
        <v>475</v>
      </c>
      <c r="B488" s="19">
        <v>0.16987268518518517</v>
      </c>
      <c r="C488" s="17">
        <v>-1</v>
      </c>
      <c r="D488" s="17">
        <v>0</v>
      </c>
      <c r="E488" s="17">
        <v>0</v>
      </c>
      <c r="F488" s="17">
        <v>0</v>
      </c>
      <c r="G488" s="17">
        <v>1.003E-3</v>
      </c>
      <c r="H488" s="17">
        <v>1.346E-3</v>
      </c>
      <c r="I488" s="17">
        <v>4.8079999999999998E-3</v>
      </c>
      <c r="J488" s="17">
        <v>3.4619999999999998E-3</v>
      </c>
      <c r="K488" s="17">
        <v>0.72005399999999997</v>
      </c>
      <c r="L488" s="17">
        <v>851.5</v>
      </c>
      <c r="M488" s="17">
        <v>0.59756100000000001</v>
      </c>
      <c r="N488" s="17">
        <v>1489</v>
      </c>
      <c r="O488" s="17">
        <v>0</v>
      </c>
      <c r="P488" s="17">
        <v>0</v>
      </c>
      <c r="Q488" s="17">
        <v>1.1166000000000001E-2</v>
      </c>
      <c r="R488" s="17">
        <v>6.8800000000000003E-4</v>
      </c>
      <c r="S488" s="17">
        <v>3.1710000000000002E-3</v>
      </c>
      <c r="T488" s="17">
        <v>2.483E-3</v>
      </c>
      <c r="U488" s="17">
        <v>0.78308</v>
      </c>
      <c r="V488" s="17">
        <v>543.5</v>
      </c>
      <c r="W488" s="17">
        <v>0.59756100000000001</v>
      </c>
      <c r="X488" s="17">
        <v>8939</v>
      </c>
      <c r="Y488" s="17">
        <v>0</v>
      </c>
      <c r="Z488" s="17">
        <v>0</v>
      </c>
      <c r="AA488" s="17">
        <v>1.2047399999999999</v>
      </c>
      <c r="AB488" s="17">
        <v>0.17486499999999999</v>
      </c>
      <c r="AC488" s="17">
        <v>1.1219100000000001E-3</v>
      </c>
      <c r="AD488" s="17">
        <v>0.25</v>
      </c>
      <c r="AE488" s="17">
        <v>975.4</v>
      </c>
    </row>
    <row r="489" spans="1:31">
      <c r="A489" s="17">
        <v>476</v>
      </c>
      <c r="B489" s="19">
        <v>0.16991898148148146</v>
      </c>
      <c r="C489" s="17">
        <v>-1</v>
      </c>
      <c r="D489" s="17">
        <v>0</v>
      </c>
      <c r="E489" s="17">
        <v>0</v>
      </c>
      <c r="F489" s="17">
        <v>0</v>
      </c>
      <c r="G489" s="17">
        <v>3.2943E-2</v>
      </c>
      <c r="H489" s="17">
        <v>2.7099999999999997E-4</v>
      </c>
      <c r="I489" s="17">
        <v>2.7920000000000002E-3</v>
      </c>
      <c r="J489" s="17">
        <v>2.5209999999999998E-3</v>
      </c>
      <c r="K489" s="17">
        <v>0.90277799999999997</v>
      </c>
      <c r="L489" s="17">
        <v>548.5</v>
      </c>
      <c r="M489" s="17">
        <v>0.59756100000000001</v>
      </c>
      <c r="N489" s="17">
        <v>0</v>
      </c>
      <c r="O489" s="17">
        <v>0</v>
      </c>
      <c r="P489" s="17">
        <v>0</v>
      </c>
      <c r="Q489" s="17">
        <v>3.2594999999999999E-2</v>
      </c>
      <c r="R489" s="17">
        <v>3.1599999999999998E-4</v>
      </c>
      <c r="S489" s="17">
        <v>1.364E-3</v>
      </c>
      <c r="T489" s="17">
        <v>1.0480000000000001E-3</v>
      </c>
      <c r="U489" s="17">
        <v>0.76860200000000001</v>
      </c>
      <c r="V489" s="17">
        <v>689.4</v>
      </c>
      <c r="W489" s="17">
        <v>0.59756100000000001</v>
      </c>
      <c r="X489" s="17">
        <v>0</v>
      </c>
      <c r="Y489" s="17">
        <v>0</v>
      </c>
      <c r="Z489" s="17">
        <v>0</v>
      </c>
    </row>
    <row r="490" spans="1:31">
      <c r="A490" s="17">
        <v>477</v>
      </c>
      <c r="B490" s="19">
        <v>0.16997685185185185</v>
      </c>
      <c r="C490" s="17">
        <v>-1</v>
      </c>
      <c r="D490" s="17">
        <v>0</v>
      </c>
      <c r="E490" s="17">
        <v>0</v>
      </c>
      <c r="F490" s="17">
        <v>0</v>
      </c>
      <c r="G490" s="17">
        <v>1.0958000000000001E-2</v>
      </c>
      <c r="H490" s="17">
        <v>3.0000000000000001E-6</v>
      </c>
      <c r="I490" s="17">
        <v>3.1229999999999999E-3</v>
      </c>
      <c r="J490" s="17">
        <v>3.1199999999999999E-3</v>
      </c>
      <c r="K490" s="17">
        <v>0.99890100000000004</v>
      </c>
      <c r="L490" s="17">
        <v>1195.9000000000001</v>
      </c>
      <c r="M490" s="17">
        <v>2.4390000000000002E-3</v>
      </c>
      <c r="N490" s="17">
        <v>28101</v>
      </c>
      <c r="O490" s="17">
        <v>0</v>
      </c>
      <c r="P490" s="17">
        <v>0</v>
      </c>
      <c r="Q490" s="17">
        <v>1.8541999999999999E-2</v>
      </c>
      <c r="R490" s="17">
        <v>6.5899999999999997E-4</v>
      </c>
      <c r="S490" s="17">
        <v>2.6099999999999999E-3</v>
      </c>
      <c r="T490" s="17">
        <v>1.951E-3</v>
      </c>
      <c r="U490" s="17">
        <v>0.74746800000000002</v>
      </c>
      <c r="V490" s="17">
        <v>877.8</v>
      </c>
      <c r="W490" s="17">
        <v>0.51002199999999998</v>
      </c>
      <c r="X490" s="17">
        <v>4688</v>
      </c>
      <c r="Y490" s="17">
        <v>0</v>
      </c>
      <c r="Z490" s="17">
        <v>0</v>
      </c>
      <c r="AA490" s="17">
        <v>1.14995</v>
      </c>
      <c r="AB490" s="17">
        <v>0.848912</v>
      </c>
      <c r="AC490" s="17">
        <v>2.31503E-3</v>
      </c>
      <c r="AD490" s="17">
        <v>0.25</v>
      </c>
      <c r="AE490" s="17">
        <v>694.5</v>
      </c>
    </row>
    <row r="491" spans="1:31">
      <c r="A491" s="17">
        <v>478</v>
      </c>
      <c r="B491" s="19">
        <v>0.17003472222222224</v>
      </c>
      <c r="C491" s="17">
        <v>-1</v>
      </c>
      <c r="D491" s="17">
        <v>0</v>
      </c>
      <c r="E491" s="17">
        <v>0</v>
      </c>
      <c r="F491" s="17">
        <v>0</v>
      </c>
      <c r="G491" s="17">
        <v>6.8490000000000001E-3</v>
      </c>
      <c r="H491" s="17">
        <v>6.7000000000000002E-4</v>
      </c>
      <c r="I491" s="17">
        <v>2.346E-3</v>
      </c>
      <c r="J491" s="17">
        <v>1.676E-3</v>
      </c>
      <c r="K491" s="17">
        <v>0.71424900000000002</v>
      </c>
      <c r="L491" s="17">
        <v>448.3</v>
      </c>
      <c r="M491" s="17">
        <v>0.59756100000000001</v>
      </c>
      <c r="N491" s="17">
        <v>14910</v>
      </c>
      <c r="O491" s="17">
        <v>0</v>
      </c>
      <c r="P491" s="17">
        <v>0</v>
      </c>
      <c r="Q491" s="17">
        <v>3.6935999999999997E-2</v>
      </c>
      <c r="R491" s="17">
        <v>7.9600000000000005E-4</v>
      </c>
      <c r="S491" s="17">
        <v>2.7360000000000002E-3</v>
      </c>
      <c r="T491" s="17">
        <v>1.9400000000000001E-3</v>
      </c>
      <c r="U491" s="17">
        <v>0.70891099999999996</v>
      </c>
      <c r="V491" s="17">
        <v>1195.9000000000001</v>
      </c>
      <c r="W491" s="17">
        <v>2.4390000000000002E-3</v>
      </c>
      <c r="X491" s="17">
        <v>0</v>
      </c>
      <c r="Y491" s="17">
        <v>0</v>
      </c>
      <c r="Z491" s="17">
        <v>0</v>
      </c>
      <c r="AA491" s="17">
        <v>1.09063</v>
      </c>
      <c r="AB491" s="17">
        <v>0.50231099999999995</v>
      </c>
      <c r="AC491" s="17">
        <v>1.77074E-3</v>
      </c>
      <c r="AD491" s="17">
        <v>0.25</v>
      </c>
      <c r="AE491" s="17">
        <v>1852.8</v>
      </c>
    </row>
    <row r="492" spans="1:31">
      <c r="A492" s="17">
        <v>479</v>
      </c>
      <c r="B492" s="19">
        <v>0.1700925925925926</v>
      </c>
      <c r="C492" s="17">
        <v>-1</v>
      </c>
      <c r="D492" s="17">
        <v>0</v>
      </c>
      <c r="E492" s="17">
        <v>0</v>
      </c>
      <c r="F492" s="17">
        <v>0</v>
      </c>
      <c r="G492" s="17">
        <v>1.0857E-2</v>
      </c>
      <c r="H492" s="17">
        <v>4.86E-4</v>
      </c>
      <c r="I492" s="17">
        <v>1.74E-3</v>
      </c>
      <c r="J492" s="17">
        <v>1.2539999999999999E-3</v>
      </c>
      <c r="K492" s="17">
        <v>0.72070299999999998</v>
      </c>
      <c r="L492" s="17">
        <v>1195.9000000000001</v>
      </c>
      <c r="M492" s="17">
        <v>0.59756100000000001</v>
      </c>
      <c r="N492" s="17">
        <v>0</v>
      </c>
      <c r="O492" s="17">
        <v>0</v>
      </c>
      <c r="P492" s="17">
        <v>0</v>
      </c>
      <c r="Q492" s="17">
        <v>1.8869E-2</v>
      </c>
      <c r="R492" s="17">
        <v>6.4499999999999996E-4</v>
      </c>
      <c r="S492" s="17">
        <v>2.5100000000000001E-3</v>
      </c>
      <c r="T492" s="17">
        <v>1.8649999999999999E-3</v>
      </c>
      <c r="U492" s="17">
        <v>0.74306799999999995</v>
      </c>
      <c r="V492" s="17">
        <v>1195.9000000000001</v>
      </c>
      <c r="W492" s="17">
        <v>8.5099999999999995E-2</v>
      </c>
      <c r="X492" s="17">
        <v>0</v>
      </c>
      <c r="Y492" s="17">
        <v>0</v>
      </c>
      <c r="Z492" s="17">
        <v>0</v>
      </c>
    </row>
    <row r="493" spans="1:31">
      <c r="A493" s="17">
        <v>480</v>
      </c>
      <c r="B493" s="19">
        <v>0.17015046296296296</v>
      </c>
      <c r="C493" s="17">
        <v>-1</v>
      </c>
      <c r="D493" s="17">
        <v>0</v>
      </c>
      <c r="E493" s="17">
        <v>0</v>
      </c>
      <c r="F493" s="17">
        <v>0</v>
      </c>
      <c r="G493" s="17">
        <v>2.6419999999999998E-3</v>
      </c>
      <c r="H493" s="17">
        <v>3.8299999999999999E-4</v>
      </c>
      <c r="I493" s="17">
        <v>1.701E-3</v>
      </c>
      <c r="J493" s="17">
        <v>1.3179999999999999E-3</v>
      </c>
      <c r="K493" s="17">
        <v>0.774949</v>
      </c>
      <c r="L493" s="17">
        <v>328.7</v>
      </c>
      <c r="M493" s="17">
        <v>0.22674</v>
      </c>
      <c r="N493" s="17">
        <v>0</v>
      </c>
      <c r="O493" s="17">
        <v>0</v>
      </c>
      <c r="P493" s="17">
        <v>0</v>
      </c>
      <c r="Q493" s="17">
        <v>7.1647000000000002E-2</v>
      </c>
      <c r="R493" s="17">
        <v>7.4399999999999998E-4</v>
      </c>
      <c r="S493" s="17">
        <v>2.3010000000000001E-3</v>
      </c>
      <c r="T493" s="17">
        <v>1.557E-3</v>
      </c>
      <c r="U493" s="17">
        <v>0.67663899999999999</v>
      </c>
      <c r="V493" s="17">
        <v>654.9</v>
      </c>
      <c r="W493" s="17">
        <v>0.59756100000000001</v>
      </c>
      <c r="X493" s="17">
        <v>0</v>
      </c>
      <c r="Y493" s="17">
        <v>0</v>
      </c>
      <c r="Z493" s="17">
        <v>0</v>
      </c>
    </row>
    <row r="494" spans="1:31">
      <c r="A494" s="17">
        <v>481</v>
      </c>
      <c r="B494" s="19">
        <v>0.17020833333333332</v>
      </c>
      <c r="C494" s="17">
        <v>-1</v>
      </c>
      <c r="D494" s="17">
        <v>0</v>
      </c>
      <c r="E494" s="17">
        <v>0</v>
      </c>
      <c r="F494" s="17">
        <v>0</v>
      </c>
      <c r="G494" s="17">
        <v>5.3969999999999997E-2</v>
      </c>
      <c r="H494" s="17">
        <v>3.9999999999999998E-6</v>
      </c>
      <c r="I494" s="17">
        <v>3.5300000000000002E-3</v>
      </c>
      <c r="J494" s="17">
        <v>3.5260000000000001E-3</v>
      </c>
      <c r="K494" s="17">
        <v>0.99877300000000002</v>
      </c>
      <c r="L494" s="17">
        <v>204.1</v>
      </c>
      <c r="M494" s="17">
        <v>0.51490000000000002</v>
      </c>
      <c r="N494" s="17">
        <v>0</v>
      </c>
      <c r="O494" s="17">
        <v>0</v>
      </c>
      <c r="P494" s="17">
        <v>0</v>
      </c>
      <c r="Q494" s="17">
        <v>3.5048000000000003E-2</v>
      </c>
      <c r="R494" s="17">
        <v>6.7199999999999996E-4</v>
      </c>
      <c r="S494" s="17">
        <v>2.5349999999999999E-3</v>
      </c>
      <c r="T494" s="17">
        <v>1.8630000000000001E-3</v>
      </c>
      <c r="U494" s="17">
        <v>0.73483600000000004</v>
      </c>
      <c r="V494" s="17">
        <v>204.1</v>
      </c>
      <c r="W494" s="17">
        <v>0.47658499999999998</v>
      </c>
      <c r="X494" s="17">
        <v>14830</v>
      </c>
      <c r="Y494" s="17">
        <v>0</v>
      </c>
      <c r="Z494" s="17">
        <v>0</v>
      </c>
    </row>
    <row r="495" spans="1:31">
      <c r="A495" s="17">
        <v>482</v>
      </c>
      <c r="B495" s="19">
        <v>0.17025462962962964</v>
      </c>
      <c r="C495" s="17">
        <v>-1</v>
      </c>
      <c r="D495" s="17">
        <v>0</v>
      </c>
      <c r="E495" s="17">
        <v>0</v>
      </c>
      <c r="F495" s="17">
        <v>0</v>
      </c>
      <c r="G495" s="17">
        <v>7.5750000000000001E-3</v>
      </c>
      <c r="H495" s="17">
        <v>4.7899999999999999E-4</v>
      </c>
      <c r="I495" s="17">
        <v>2.3029999999999999E-3</v>
      </c>
      <c r="J495" s="17">
        <v>1.8240000000000001E-3</v>
      </c>
      <c r="K495" s="17">
        <v>0.792099</v>
      </c>
      <c r="L495" s="17">
        <v>212.2</v>
      </c>
      <c r="M495" s="17">
        <v>0.59756100000000001</v>
      </c>
      <c r="N495" s="17">
        <v>0</v>
      </c>
      <c r="O495" s="17">
        <v>0</v>
      </c>
      <c r="P495" s="17">
        <v>0</v>
      </c>
      <c r="Q495" s="17">
        <v>6.5649999999999997E-3</v>
      </c>
      <c r="R495" s="17">
        <v>8.3900000000000001E-4</v>
      </c>
      <c r="S495" s="17">
        <v>3.2919999999999998E-3</v>
      </c>
      <c r="T495" s="17">
        <v>2.4529999999999999E-3</v>
      </c>
      <c r="U495" s="17">
        <v>0.74507199999999996</v>
      </c>
      <c r="V495" s="17">
        <v>1195.9000000000001</v>
      </c>
      <c r="W495" s="17">
        <v>2.4390000000000002E-3</v>
      </c>
      <c r="X495" s="17">
        <v>16154</v>
      </c>
      <c r="Y495" s="17">
        <v>0</v>
      </c>
      <c r="Z495" s="17">
        <v>0</v>
      </c>
    </row>
    <row r="496" spans="1:31">
      <c r="A496" s="17">
        <v>483</v>
      </c>
      <c r="B496" s="19">
        <v>0.17031250000000001</v>
      </c>
      <c r="C496" s="17">
        <v>-1</v>
      </c>
      <c r="D496" s="17">
        <v>0</v>
      </c>
      <c r="E496" s="17">
        <v>0</v>
      </c>
      <c r="F496" s="17">
        <v>0</v>
      </c>
      <c r="G496" s="17">
        <v>0.120327</v>
      </c>
      <c r="H496" s="17">
        <v>8.7900000000000001E-4</v>
      </c>
      <c r="I496" s="17">
        <v>2.6210000000000001E-3</v>
      </c>
      <c r="J496" s="17">
        <v>1.7420000000000001E-3</v>
      </c>
      <c r="K496" s="17">
        <v>0.66477799999999998</v>
      </c>
      <c r="L496" s="17">
        <v>912.3</v>
      </c>
      <c r="M496" s="17">
        <v>0.59756100000000001</v>
      </c>
      <c r="N496" s="17">
        <v>0</v>
      </c>
      <c r="O496" s="17">
        <v>0</v>
      </c>
      <c r="P496" s="17">
        <v>0</v>
      </c>
      <c r="Q496" s="17">
        <v>8.8500000000000002E-3</v>
      </c>
      <c r="R496" s="17">
        <v>8.3199999999999995E-4</v>
      </c>
      <c r="S496" s="17">
        <v>3.8649999999999999E-3</v>
      </c>
      <c r="T496" s="17">
        <v>3.0330000000000001E-3</v>
      </c>
      <c r="U496" s="17">
        <v>0.78470099999999998</v>
      </c>
      <c r="V496" s="17">
        <v>204.1</v>
      </c>
      <c r="W496" s="17">
        <v>2.4390000000000002E-3</v>
      </c>
      <c r="X496" s="17">
        <v>30388</v>
      </c>
      <c r="Y496" s="17">
        <v>0</v>
      </c>
      <c r="Z496" s="17">
        <v>0</v>
      </c>
    </row>
    <row r="497" spans="1:31">
      <c r="A497" s="17">
        <v>484</v>
      </c>
      <c r="B497" s="19">
        <v>0.17037037037037037</v>
      </c>
      <c r="C497" s="17">
        <v>-1</v>
      </c>
      <c r="D497" s="17">
        <v>0</v>
      </c>
      <c r="E497" s="17">
        <v>0</v>
      </c>
      <c r="F497" s="17">
        <v>0</v>
      </c>
      <c r="G497" s="17">
        <v>2.7129E-2</v>
      </c>
      <c r="H497" s="17">
        <v>5.6300000000000002E-4</v>
      </c>
      <c r="I497" s="17">
        <v>2.091E-3</v>
      </c>
      <c r="J497" s="17">
        <v>1.5280000000000001E-3</v>
      </c>
      <c r="K497" s="17">
        <v>0.73082199999999997</v>
      </c>
      <c r="L497" s="17">
        <v>886</v>
      </c>
      <c r="M497" s="17">
        <v>0.59756100000000001</v>
      </c>
      <c r="N497" s="17">
        <v>0</v>
      </c>
      <c r="O497" s="17">
        <v>0</v>
      </c>
      <c r="P497" s="17">
        <v>0</v>
      </c>
      <c r="Q497" s="17">
        <v>1.8860999999999999E-2</v>
      </c>
      <c r="R497" s="17">
        <v>7.3499999999999998E-4</v>
      </c>
      <c r="S497" s="17">
        <v>3.0200000000000001E-3</v>
      </c>
      <c r="T497" s="17">
        <v>2.284E-3</v>
      </c>
      <c r="U497" s="17">
        <v>0.75644400000000001</v>
      </c>
      <c r="V497" s="17">
        <v>418.8</v>
      </c>
      <c r="W497" s="17">
        <v>2.4390000000000002E-3</v>
      </c>
      <c r="X497" s="17">
        <v>0</v>
      </c>
      <c r="Y497" s="17">
        <v>0</v>
      </c>
      <c r="Z497" s="17">
        <v>0</v>
      </c>
    </row>
    <row r="498" spans="1:31">
      <c r="A498" s="17">
        <v>485</v>
      </c>
      <c r="B498" s="19">
        <v>0.17042824074074073</v>
      </c>
      <c r="C498" s="17">
        <v>-1</v>
      </c>
      <c r="D498" s="17">
        <v>0</v>
      </c>
      <c r="E498" s="17">
        <v>0</v>
      </c>
      <c r="F498" s="17">
        <v>0</v>
      </c>
      <c r="G498" s="17">
        <v>3.8981000000000002E-2</v>
      </c>
      <c r="H498" s="17">
        <v>5.2300000000000003E-4</v>
      </c>
      <c r="I498" s="17">
        <v>1.758E-3</v>
      </c>
      <c r="J498" s="17">
        <v>1.235E-3</v>
      </c>
      <c r="K498" s="17">
        <v>0.70233999999999996</v>
      </c>
      <c r="L498" s="17">
        <v>204.1</v>
      </c>
      <c r="M498" s="17">
        <v>0.36838100000000001</v>
      </c>
      <c r="N498" s="17">
        <v>0</v>
      </c>
      <c r="O498" s="17">
        <v>0</v>
      </c>
      <c r="P498" s="17">
        <v>0</v>
      </c>
      <c r="Q498" s="17">
        <v>2.5448999999999999E-2</v>
      </c>
      <c r="R498" s="17">
        <v>3.0000000000000001E-6</v>
      </c>
      <c r="S498" s="17">
        <v>2.6020000000000001E-3</v>
      </c>
      <c r="T498" s="17">
        <v>2.5990000000000002E-3</v>
      </c>
      <c r="U498" s="17">
        <v>0.99878599999999995</v>
      </c>
      <c r="V498" s="17">
        <v>1195.9000000000001</v>
      </c>
      <c r="W498" s="17">
        <v>0.22674</v>
      </c>
      <c r="X498" s="17">
        <v>0</v>
      </c>
      <c r="Y498" s="17">
        <v>0</v>
      </c>
      <c r="Z498" s="17">
        <v>0</v>
      </c>
    </row>
    <row r="499" spans="1:31">
      <c r="A499" s="17">
        <v>486</v>
      </c>
      <c r="B499" s="19">
        <v>0.17048611111111112</v>
      </c>
      <c r="C499" s="17">
        <v>-1</v>
      </c>
      <c r="D499" s="17">
        <v>0</v>
      </c>
      <c r="E499" s="17">
        <v>0</v>
      </c>
      <c r="F499" s="17">
        <v>0</v>
      </c>
      <c r="G499" s="17">
        <v>7.5067999999999996E-2</v>
      </c>
      <c r="H499" s="17">
        <v>1.1410000000000001E-3</v>
      </c>
      <c r="I499" s="17">
        <v>3.2880000000000001E-3</v>
      </c>
      <c r="J499" s="17">
        <v>2.147E-3</v>
      </c>
      <c r="K499" s="17">
        <v>0.65288599999999997</v>
      </c>
      <c r="L499" s="17">
        <v>951.7</v>
      </c>
      <c r="M499" s="17">
        <v>0.468692</v>
      </c>
      <c r="N499" s="17">
        <v>0</v>
      </c>
      <c r="O499" s="17">
        <v>0</v>
      </c>
      <c r="P499" s="17">
        <v>0</v>
      </c>
      <c r="Q499" s="17">
        <v>2.5408E-2</v>
      </c>
      <c r="R499" s="17">
        <v>5.9699999999999998E-4</v>
      </c>
      <c r="S499" s="17">
        <v>2.418E-3</v>
      </c>
      <c r="T499" s="17">
        <v>1.8209999999999999E-3</v>
      </c>
      <c r="U499" s="17">
        <v>0.752965</v>
      </c>
      <c r="V499" s="17">
        <v>548.5</v>
      </c>
      <c r="W499" s="17">
        <v>0.59756100000000001</v>
      </c>
      <c r="X499" s="17">
        <v>0</v>
      </c>
      <c r="Y499" s="17">
        <v>0</v>
      </c>
      <c r="Z499" s="17">
        <v>0</v>
      </c>
    </row>
    <row r="500" spans="1:31">
      <c r="A500" s="17">
        <v>487</v>
      </c>
      <c r="B500" s="19">
        <v>0.17053240740740741</v>
      </c>
      <c r="C500" s="17">
        <v>-1</v>
      </c>
      <c r="D500" s="17">
        <v>0</v>
      </c>
      <c r="E500" s="17">
        <v>0</v>
      </c>
      <c r="F500" s="17">
        <v>0</v>
      </c>
      <c r="G500" s="17">
        <v>9.6824999999999994E-2</v>
      </c>
      <c r="H500" s="17">
        <v>3.0000000000000001E-6</v>
      </c>
      <c r="I500" s="17">
        <v>2.4359999999999998E-3</v>
      </c>
      <c r="J500" s="17">
        <v>2.4329999999999998E-3</v>
      </c>
      <c r="K500" s="17">
        <v>0.99893100000000001</v>
      </c>
      <c r="L500" s="17">
        <v>731.9</v>
      </c>
      <c r="M500" s="17">
        <v>0.59756100000000001</v>
      </c>
      <c r="N500" s="17">
        <v>0</v>
      </c>
      <c r="O500" s="17">
        <v>0</v>
      </c>
      <c r="P500" s="17">
        <v>0</v>
      </c>
      <c r="Q500" s="17">
        <v>2.1474E-2</v>
      </c>
      <c r="R500" s="17">
        <v>8.2899999999999998E-4</v>
      </c>
      <c r="S500" s="17">
        <v>2.7829999999999999E-3</v>
      </c>
      <c r="T500" s="17">
        <v>1.954E-3</v>
      </c>
      <c r="U500" s="17">
        <v>0.70207699999999995</v>
      </c>
      <c r="V500" s="17">
        <v>204.1</v>
      </c>
      <c r="W500" s="17">
        <v>2.4390000000000002E-3</v>
      </c>
      <c r="X500" s="17">
        <v>0</v>
      </c>
      <c r="Y500" s="17">
        <v>0</v>
      </c>
      <c r="Z500" s="17">
        <v>0</v>
      </c>
    </row>
    <row r="501" spans="1:31">
      <c r="A501" s="17">
        <v>488</v>
      </c>
      <c r="B501" s="19">
        <v>0.17059027777777777</v>
      </c>
      <c r="C501" s="17">
        <v>-1</v>
      </c>
      <c r="D501" s="17">
        <v>0</v>
      </c>
      <c r="E501" s="17">
        <v>0</v>
      </c>
      <c r="F501" s="17">
        <v>0</v>
      </c>
      <c r="G501" s="17">
        <v>1.1915E-2</v>
      </c>
      <c r="H501" s="17">
        <v>5.0000000000000004E-6</v>
      </c>
      <c r="I501" s="17">
        <v>4.7590000000000002E-3</v>
      </c>
      <c r="J501" s="17">
        <v>4.7540000000000004E-3</v>
      </c>
      <c r="K501" s="17">
        <v>0.99893900000000002</v>
      </c>
      <c r="L501" s="17">
        <v>432</v>
      </c>
      <c r="M501" s="17">
        <v>0.36838100000000001</v>
      </c>
      <c r="N501" s="17">
        <v>1953</v>
      </c>
      <c r="O501" s="17">
        <v>0</v>
      </c>
      <c r="P501" s="17">
        <v>0</v>
      </c>
      <c r="Q501" s="17">
        <v>1.2855E-2</v>
      </c>
      <c r="R501" s="17">
        <v>1.2520000000000001E-3</v>
      </c>
      <c r="S501" s="17">
        <v>4.2719999999999998E-3</v>
      </c>
      <c r="T501" s="17">
        <v>3.0200000000000001E-3</v>
      </c>
      <c r="U501" s="17">
        <v>0.70694599999999996</v>
      </c>
      <c r="V501" s="17">
        <v>1195.9000000000001</v>
      </c>
      <c r="W501" s="17">
        <v>0.36838100000000001</v>
      </c>
      <c r="X501" s="17">
        <v>1070</v>
      </c>
      <c r="Y501" s="17">
        <v>0</v>
      </c>
      <c r="Z501" s="17">
        <v>0</v>
      </c>
      <c r="AA501" s="17">
        <v>1.08761</v>
      </c>
      <c r="AB501" s="17">
        <v>0.120115</v>
      </c>
      <c r="AC501" s="17">
        <v>1.61461E-3</v>
      </c>
      <c r="AD501" s="17">
        <v>0.25</v>
      </c>
      <c r="AE501" s="17">
        <v>1922.6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2023-02-24T06:06:48Z</dcterms:modified>
</cp:coreProperties>
</file>