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Other/KH13-03/"/>
    </mc:Choice>
  </mc:AlternateContent>
  <xr:revisionPtr revIDLastSave="0" documentId="8_{D87F4B00-E22F-AA4C-855C-7A35598E71C6}" xr6:coauthVersionLast="47" xr6:coauthVersionMax="47" xr10:uidLastSave="{00000000-0000-0000-0000-000000000000}"/>
  <bookViews>
    <workbookView xWindow="220" yWindow="500" windowWidth="19240" windowHeight="62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AA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 s="1"/>
  <c r="S15" i="1" s="1"/>
  <c r="G15" i="1"/>
  <c r="H15" i="1"/>
  <c r="Y15" i="1" s="1"/>
  <c r="AE15" i="1" s="1"/>
  <c r="I15" i="1"/>
  <c r="J15" i="1"/>
  <c r="Z15" i="1" s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 s="1"/>
  <c r="I16" i="1"/>
  <c r="J16" i="1"/>
  <c r="Z16" i="1"/>
  <c r="AA16" i="1"/>
  <c r="K16" i="1"/>
  <c r="L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 s="1"/>
  <c r="I17" i="1"/>
  <c r="J17" i="1"/>
  <c r="Z17" i="1" s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/>
  <c r="I20" i="1"/>
  <c r="J20" i="1"/>
  <c r="Z20" i="1" s="1"/>
  <c r="AA20" i="1" s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 s="1"/>
  <c r="AA21" i="1" s="1"/>
  <c r="K21" i="1"/>
  <c r="L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/>
  <c r="AE22" i="1" s="1"/>
  <c r="I22" i="1"/>
  <c r="J22" i="1"/>
  <c r="Z22" i="1" s="1"/>
  <c r="AA22" i="1" s="1"/>
  <c r="K22" i="1"/>
  <c r="L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 s="1"/>
  <c r="AA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/>
  <c r="AA24" i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 s="1"/>
  <c r="AE25" i="1" s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/>
  <c r="E26" i="1"/>
  <c r="F26" i="1"/>
  <c r="G26" i="1"/>
  <c r="H26" i="1"/>
  <c r="Y26" i="1"/>
  <c r="AE26" i="1"/>
  <c r="I26" i="1"/>
  <c r="J26" i="1"/>
  <c r="Z26" i="1" s="1"/>
  <c r="AA26" i="1" s="1"/>
  <c r="K26" i="1"/>
  <c r="L26" i="1"/>
  <c r="V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 s="1"/>
  <c r="AE27" i="1" s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AA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R29" i="1"/>
  <c r="S29" i="1"/>
  <c r="G29" i="1"/>
  <c r="H29" i="1"/>
  <c r="Y29" i="1"/>
  <c r="AE29" i="1" s="1"/>
  <c r="I29" i="1"/>
  <c r="J29" i="1"/>
  <c r="Z29" i="1"/>
  <c r="AA29" i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 s="1"/>
  <c r="AE30" i="1" s="1"/>
  <c r="I30" i="1"/>
  <c r="J30" i="1"/>
  <c r="Z30" i="1" s="1"/>
  <c r="AA30" i="1" s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/>
  <c r="I31" i="1"/>
  <c r="J31" i="1"/>
  <c r="Z31" i="1" s="1"/>
  <c r="AA31" i="1" s="1"/>
  <c r="K31" i="1"/>
  <c r="L31" i="1"/>
  <c r="V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 s="1"/>
  <c r="AE32" i="1" s="1"/>
  <c r="I32" i="1"/>
  <c r="J32" i="1"/>
  <c r="Z32" i="1"/>
  <c r="AA32" i="1" s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/>
  <c r="AA33" i="1" s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 s="1"/>
  <c r="I34" i="1"/>
  <c r="J34" i="1"/>
  <c r="Z34" i="1" s="1"/>
  <c r="AA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 s="1"/>
  <c r="AA35" i="1" s="1"/>
  <c r="K35" i="1"/>
  <c r="L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 s="1"/>
  <c r="AE36" i="1" s="1"/>
  <c r="I36" i="1"/>
  <c r="J36" i="1"/>
  <c r="Z36" i="1"/>
  <c r="AA36" i="1" s="1"/>
  <c r="K36" i="1"/>
  <c r="L36" i="1"/>
  <c r="V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 s="1"/>
  <c r="AE37" i="1" s="1"/>
  <c r="I37" i="1"/>
  <c r="J37" i="1"/>
  <c r="Z37" i="1" s="1"/>
  <c r="AA37" i="1" s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 s="1"/>
  <c r="I38" i="1"/>
  <c r="J38" i="1"/>
  <c r="Z38" i="1"/>
  <c r="AA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 s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AE41" i="1" s="1"/>
  <c r="I41" i="1"/>
  <c r="J41" i="1"/>
  <c r="Z41" i="1" s="1"/>
  <c r="AA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/>
  <c r="I42" i="1"/>
  <c r="J42" i="1"/>
  <c r="Z42" i="1"/>
  <c r="K42" i="1"/>
  <c r="L42" i="1"/>
  <c r="M42" i="1"/>
  <c r="N42" i="1"/>
  <c r="O42" i="1"/>
  <c r="P42" i="1"/>
  <c r="A43" i="1"/>
  <c r="B43" i="1"/>
  <c r="C43" i="1"/>
  <c r="D43" i="1" s="1"/>
  <c r="X43" i="1" s="1"/>
  <c r="E43" i="1"/>
  <c r="R43" i="1"/>
  <c r="S43" i="1" s="1"/>
  <c r="F43" i="1"/>
  <c r="G43" i="1"/>
  <c r="H43" i="1"/>
  <c r="Y43" i="1" s="1"/>
  <c r="AE43" i="1" s="1"/>
  <c r="I43" i="1"/>
  <c r="J43" i="1"/>
  <c r="Z43" i="1"/>
  <c r="K43" i="1"/>
  <c r="T43" i="1" s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 s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/>
  <c r="AE47" i="1" s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 s="1"/>
  <c r="K49" i="1"/>
  <c r="L49" i="1"/>
  <c r="V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 s="1"/>
  <c r="AE50" i="1" s="1"/>
  <c r="I50" i="1"/>
  <c r="J50" i="1"/>
  <c r="Z50" i="1" s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R53" i="1" s="1"/>
  <c r="S53" i="1" s="1"/>
  <c r="G53" i="1"/>
  <c r="H53" i="1"/>
  <c r="Y53" i="1" s="1"/>
  <c r="AE53" i="1" s="1"/>
  <c r="I53" i="1"/>
  <c r="J53" i="1"/>
  <c r="Z53" i="1" s="1"/>
  <c r="AA53" i="1" s="1"/>
  <c r="K53" i="1"/>
  <c r="L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 s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R56" i="1" s="1"/>
  <c r="S56" i="1" s="1"/>
  <c r="F56" i="1"/>
  <c r="G56" i="1"/>
  <c r="H56" i="1"/>
  <c r="Y56" i="1"/>
  <c r="I56" i="1"/>
  <c r="J56" i="1"/>
  <c r="Z56" i="1" s="1"/>
  <c r="K56" i="1"/>
  <c r="L56" i="1"/>
  <c r="V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 s="1"/>
  <c r="AE57" i="1" s="1"/>
  <c r="I57" i="1"/>
  <c r="J57" i="1"/>
  <c r="Z57" i="1" s="1"/>
  <c r="AA57" i="1" s="1"/>
  <c r="K57" i="1"/>
  <c r="L57" i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 s="1"/>
  <c r="I58" i="1"/>
  <c r="J58" i="1"/>
  <c r="Z58" i="1" s="1"/>
  <c r="K58" i="1"/>
  <c r="L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 s="1"/>
  <c r="AE59" i="1" s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 s="1"/>
  <c r="X60" i="1" s="1"/>
  <c r="E60" i="1"/>
  <c r="F60" i="1"/>
  <c r="R60" i="1"/>
  <c r="S60" i="1" s="1"/>
  <c r="G60" i="1"/>
  <c r="H60" i="1"/>
  <c r="Y60" i="1" s="1"/>
  <c r="AE60" i="1" s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/>
  <c r="AA62" i="1"/>
  <c r="E62" i="1"/>
  <c r="F62" i="1"/>
  <c r="G62" i="1"/>
  <c r="H62" i="1"/>
  <c r="Y62" i="1"/>
  <c r="I62" i="1"/>
  <c r="J62" i="1"/>
  <c r="Z62" i="1" s="1"/>
  <c r="K62" i="1"/>
  <c r="L62" i="1"/>
  <c r="V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 s="1"/>
  <c r="I63" i="1"/>
  <c r="J63" i="1"/>
  <c r="Z63" i="1" s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 s="1"/>
  <c r="K64" i="1"/>
  <c r="L64" i="1"/>
  <c r="V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/>
  <c r="AE65" i="1"/>
  <c r="I65" i="1"/>
  <c r="J65" i="1"/>
  <c r="Z65" i="1"/>
  <c r="AA65" i="1" s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 s="1"/>
  <c r="AA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 s="1"/>
  <c r="AE69" i="1" s="1"/>
  <c r="I69" i="1"/>
  <c r="J69" i="1"/>
  <c r="Z69" i="1" s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I70" i="1"/>
  <c r="J70" i="1"/>
  <c r="Z70" i="1" s="1"/>
  <c r="K70" i="1"/>
  <c r="L70" i="1"/>
  <c r="V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/>
  <c r="AE71" i="1"/>
  <c r="I71" i="1"/>
  <c r="J71" i="1"/>
  <c r="Z71" i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AE72" i="1" s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 s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/>
  <c r="AE74" i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I75" i="1"/>
  <c r="J75" i="1"/>
  <c r="Z75" i="1"/>
  <c r="AA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 s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 s="1"/>
  <c r="AE77" i="1" s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 s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 s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 s="1"/>
  <c r="AE82" i="1" s="1"/>
  <c r="I82" i="1"/>
  <c r="J82" i="1"/>
  <c r="Z82" i="1" s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 s="1"/>
  <c r="AE83" i="1" s="1"/>
  <c r="I83" i="1"/>
  <c r="J83" i="1"/>
  <c r="Z83" i="1" s="1"/>
  <c r="K83" i="1"/>
  <c r="L83" i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 s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/>
  <c r="AE85" i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 s="1"/>
  <c r="AE86" i="1" s="1"/>
  <c r="I86" i="1"/>
  <c r="J86" i="1"/>
  <c r="Z86" i="1"/>
  <c r="AA86" i="1"/>
  <c r="K86" i="1"/>
  <c r="L86" i="1"/>
  <c r="V86" i="1" s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/>
  <c r="I88" i="1"/>
  <c r="J88" i="1"/>
  <c r="Z88" i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/>
  <c r="I90" i="1"/>
  <c r="J90" i="1"/>
  <c r="Z90" i="1" s="1"/>
  <c r="K90" i="1"/>
  <c r="L90" i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/>
  <c r="AE92" i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 s="1"/>
  <c r="AE93" i="1" s="1"/>
  <c r="I93" i="1"/>
  <c r="J93" i="1"/>
  <c r="Z93" i="1"/>
  <c r="K93" i="1"/>
  <c r="L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/>
  <c r="AE94" i="1"/>
  <c r="I94" i="1"/>
  <c r="J94" i="1"/>
  <c r="Z94" i="1" s="1"/>
  <c r="K94" i="1"/>
  <c r="L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R96" i="1"/>
  <c r="S96" i="1"/>
  <c r="G96" i="1"/>
  <c r="H96" i="1"/>
  <c r="Y96" i="1" s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/>
  <c r="I97" i="1"/>
  <c r="J97" i="1"/>
  <c r="Z97" i="1"/>
  <c r="K97" i="1"/>
  <c r="L97" i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/>
  <c r="AE99" i="1" s="1"/>
  <c r="I99" i="1"/>
  <c r="J99" i="1"/>
  <c r="Z99" i="1" s="1"/>
  <c r="K99" i="1"/>
  <c r="L99" i="1"/>
  <c r="V99" i="1"/>
  <c r="M99" i="1"/>
  <c r="N99" i="1"/>
  <c r="O99" i="1"/>
  <c r="P99" i="1"/>
  <c r="A100" i="1"/>
  <c r="B100" i="1"/>
  <c r="C100" i="1"/>
  <c r="D100" i="1"/>
  <c r="X100" i="1" s="1"/>
  <c r="E100" i="1"/>
  <c r="F100" i="1"/>
  <c r="R100" i="1"/>
  <c r="S100" i="1" s="1"/>
  <c r="G100" i="1"/>
  <c r="H100" i="1"/>
  <c r="Y100" i="1"/>
  <c r="AE100" i="1" s="1"/>
  <c r="I100" i="1"/>
  <c r="J100" i="1"/>
  <c r="Z100" i="1" s="1"/>
  <c r="K100" i="1"/>
  <c r="L100" i="1"/>
  <c r="T100" i="1" s="1"/>
  <c r="U100" i="1" s="1"/>
  <c r="M100" i="1"/>
  <c r="N100" i="1"/>
  <c r="O100" i="1"/>
  <c r="P100" i="1"/>
  <c r="A101" i="1"/>
  <c r="B101" i="1"/>
  <c r="C101" i="1"/>
  <c r="D101" i="1"/>
  <c r="X101" i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/>
  <c r="AE103" i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I105" i="1"/>
  <c r="J105" i="1"/>
  <c r="Z105" i="1" s="1"/>
  <c r="K105" i="1"/>
  <c r="L105" i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AE106" i="1" s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/>
  <c r="AE107" i="1" s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I109" i="1"/>
  <c r="J109" i="1"/>
  <c r="Z109" i="1"/>
  <c r="AA109" i="1"/>
  <c r="K109" i="1"/>
  <c r="L109" i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/>
  <c r="I111" i="1"/>
  <c r="J111" i="1"/>
  <c r="Z111" i="1" s="1"/>
  <c r="AA111" i="1" s="1"/>
  <c r="K111" i="1"/>
  <c r="L111" i="1"/>
  <c r="M111" i="1"/>
  <c r="N111" i="1"/>
  <c r="O111" i="1"/>
  <c r="P111" i="1"/>
  <c r="A112" i="1"/>
  <c r="B112" i="1"/>
  <c r="C112" i="1"/>
  <c r="D112" i="1"/>
  <c r="X112" i="1"/>
  <c r="E112" i="1"/>
  <c r="F112" i="1"/>
  <c r="R112" i="1" s="1"/>
  <c r="S112" i="1" s="1"/>
  <c r="G112" i="1"/>
  <c r="H112" i="1"/>
  <c r="Y112" i="1"/>
  <c r="AE112" i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/>
  <c r="I113" i="1"/>
  <c r="J113" i="1"/>
  <c r="Z113" i="1"/>
  <c r="K113" i="1"/>
  <c r="L113" i="1"/>
  <c r="V113" i="1"/>
  <c r="M113" i="1"/>
  <c r="N113" i="1"/>
  <c r="O113" i="1"/>
  <c r="P113" i="1"/>
  <c r="A114" i="1"/>
  <c r="B114" i="1"/>
  <c r="C114" i="1"/>
  <c r="D114" i="1"/>
  <c r="X114" i="1"/>
  <c r="E114" i="1"/>
  <c r="R114" i="1"/>
  <c r="S114" i="1" s="1"/>
  <c r="F114" i="1"/>
  <c r="G114" i="1"/>
  <c r="H114" i="1"/>
  <c r="Y114" i="1"/>
  <c r="AE114" i="1"/>
  <c r="I114" i="1"/>
  <c r="J114" i="1"/>
  <c r="Z114" i="1"/>
  <c r="K114" i="1"/>
  <c r="L114" i="1"/>
  <c r="V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 s="1"/>
  <c r="AE115" i="1" s="1"/>
  <c r="I115" i="1"/>
  <c r="J115" i="1"/>
  <c r="Z115" i="1"/>
  <c r="K115" i="1"/>
  <c r="L115" i="1"/>
  <c r="V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 s="1"/>
  <c r="AE116" i="1" s="1"/>
  <c r="I116" i="1"/>
  <c r="J116" i="1"/>
  <c r="Z116" i="1" s="1"/>
  <c r="AA116" i="1" s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/>
  <c r="I117" i="1"/>
  <c r="J117" i="1"/>
  <c r="Z117" i="1" s="1"/>
  <c r="AA117" i="1" s="1"/>
  <c r="K117" i="1"/>
  <c r="L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 s="1"/>
  <c r="AE118" i="1" s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/>
  <c r="AE119" i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/>
  <c r="I120" i="1"/>
  <c r="J120" i="1"/>
  <c r="Z120" i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R121" i="1"/>
  <c r="S121" i="1" s="1"/>
  <c r="F121" i="1"/>
  <c r="G121" i="1"/>
  <c r="H121" i="1"/>
  <c r="Y121" i="1" s="1"/>
  <c r="AE121" i="1" s="1"/>
  <c r="I121" i="1"/>
  <c r="J121" i="1"/>
  <c r="Z121" i="1"/>
  <c r="AA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 s="1"/>
  <c r="I122" i="1"/>
  <c r="J122" i="1"/>
  <c r="Z122" i="1"/>
  <c r="K122" i="1"/>
  <c r="L122" i="1"/>
  <c r="V122" i="1" s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 s="1"/>
  <c r="I124" i="1"/>
  <c r="J124" i="1"/>
  <c r="Z124" i="1"/>
  <c r="AA124" i="1" s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 s="1"/>
  <c r="I125" i="1"/>
  <c r="J125" i="1"/>
  <c r="Z125" i="1"/>
  <c r="AA125" i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 s="1"/>
  <c r="AE126" i="1" s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 s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 s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/>
  <c r="E129" i="1"/>
  <c r="R129" i="1" s="1"/>
  <c r="S129" i="1" s="1"/>
  <c r="F129" i="1"/>
  <c r="G129" i="1"/>
  <c r="H129" i="1"/>
  <c r="Y129" i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R130" i="1" s="1"/>
  <c r="S130" i="1" s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 s="1"/>
  <c r="I131" i="1"/>
  <c r="J131" i="1"/>
  <c r="Z131" i="1"/>
  <c r="K131" i="1"/>
  <c r="L131" i="1"/>
  <c r="V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/>
  <c r="AE132" i="1"/>
  <c r="I132" i="1"/>
  <c r="J132" i="1"/>
  <c r="Z132" i="1" s="1"/>
  <c r="AA132" i="1" s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R133" i="1"/>
  <c r="S133" i="1"/>
  <c r="G133" i="1"/>
  <c r="H133" i="1"/>
  <c r="Y133" i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I134" i="1"/>
  <c r="J134" i="1"/>
  <c r="Z134" i="1" s="1"/>
  <c r="AA134" i="1" s="1"/>
  <c r="K134" i="1"/>
  <c r="L134" i="1"/>
  <c r="M134" i="1"/>
  <c r="N134" i="1"/>
  <c r="O134" i="1"/>
  <c r="P134" i="1"/>
  <c r="A135" i="1"/>
  <c r="B135" i="1"/>
  <c r="C135" i="1"/>
  <c r="D135" i="1"/>
  <c r="X135" i="1"/>
  <c r="E135" i="1"/>
  <c r="R135" i="1" s="1"/>
  <c r="S135" i="1" s="1"/>
  <c r="F135" i="1"/>
  <c r="G135" i="1"/>
  <c r="H135" i="1"/>
  <c r="Y135" i="1"/>
  <c r="AE135" i="1"/>
  <c r="I135" i="1"/>
  <c r="J135" i="1"/>
  <c r="Z135" i="1"/>
  <c r="AA135" i="1" s="1"/>
  <c r="K135" i="1"/>
  <c r="L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 s="1"/>
  <c r="AE136" i="1" s="1"/>
  <c r="I136" i="1"/>
  <c r="J136" i="1"/>
  <c r="Z136" i="1"/>
  <c r="K136" i="1"/>
  <c r="L136" i="1"/>
  <c r="V136" i="1" s="1"/>
  <c r="M136" i="1"/>
  <c r="N136" i="1"/>
  <c r="O136" i="1"/>
  <c r="P136" i="1"/>
  <c r="A137" i="1"/>
  <c r="B137" i="1"/>
  <c r="C137" i="1"/>
  <c r="D137" i="1" s="1"/>
  <c r="X137" i="1" s="1"/>
  <c r="E137" i="1"/>
  <c r="S137" i="1"/>
  <c r="F137" i="1"/>
  <c r="R137" i="1" s="1"/>
  <c r="G137" i="1"/>
  <c r="H137" i="1"/>
  <c r="Y137" i="1" s="1"/>
  <c r="AE137" i="1" s="1"/>
  <c r="I137" i="1"/>
  <c r="J137" i="1"/>
  <c r="Z137" i="1"/>
  <c r="AA137" i="1" s="1"/>
  <c r="K137" i="1"/>
  <c r="L137" i="1"/>
  <c r="M137" i="1"/>
  <c r="N137" i="1"/>
  <c r="O137" i="1"/>
  <c r="P137" i="1"/>
  <c r="A138" i="1"/>
  <c r="B138" i="1"/>
  <c r="C138" i="1"/>
  <c r="D138" i="1" s="1"/>
  <c r="X138" i="1" s="1"/>
  <c r="E138" i="1"/>
  <c r="F138" i="1"/>
  <c r="R138" i="1"/>
  <c r="S138" i="1"/>
  <c r="G138" i="1"/>
  <c r="H138" i="1"/>
  <c r="Y138" i="1"/>
  <c r="AE138" i="1" s="1"/>
  <c r="I138" i="1"/>
  <c r="J138" i="1"/>
  <c r="Z138" i="1"/>
  <c r="AA138" i="1"/>
  <c r="K138" i="1"/>
  <c r="L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/>
  <c r="I139" i="1"/>
  <c r="J139" i="1"/>
  <c r="Z139" i="1" s="1"/>
  <c r="AA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/>
  <c r="AE140" i="1"/>
  <c r="I140" i="1"/>
  <c r="J140" i="1"/>
  <c r="Z140" i="1"/>
  <c r="AA140" i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 s="1"/>
  <c r="I141" i="1"/>
  <c r="J141" i="1"/>
  <c r="Z141" i="1"/>
  <c r="AA141" i="1" s="1"/>
  <c r="K141" i="1"/>
  <c r="L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/>
  <c r="AE142" i="1" s="1"/>
  <c r="I142" i="1"/>
  <c r="J142" i="1"/>
  <c r="Z142" i="1" s="1"/>
  <c r="K142" i="1"/>
  <c r="L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 s="1"/>
  <c r="AE143" i="1" s="1"/>
  <c r="I143" i="1"/>
  <c r="J143" i="1"/>
  <c r="Z143" i="1"/>
  <c r="AA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/>
  <c r="I144" i="1"/>
  <c r="J144" i="1"/>
  <c r="Z144" i="1"/>
  <c r="AA144" i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/>
  <c r="AE145" i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 s="1"/>
  <c r="I146" i="1"/>
  <c r="J146" i="1"/>
  <c r="Z146" i="1"/>
  <c r="AA146" i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 s="1"/>
  <c r="I147" i="1"/>
  <c r="J147" i="1"/>
  <c r="Z147" i="1"/>
  <c r="AA147" i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/>
  <c r="AE148" i="1"/>
  <c r="I148" i="1"/>
  <c r="J148" i="1"/>
  <c r="Z148" i="1" s="1"/>
  <c r="AA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 s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 s="1"/>
  <c r="AE150" i="1" s="1"/>
  <c r="I150" i="1"/>
  <c r="J150" i="1"/>
  <c r="Z150" i="1" s="1"/>
  <c r="K150" i="1"/>
  <c r="L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 s="1"/>
  <c r="AE151" i="1" s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/>
  <c r="AE153" i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/>
  <c r="AE155" i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 s="1"/>
  <c r="I156" i="1"/>
  <c r="J156" i="1"/>
  <c r="Z156" i="1"/>
  <c r="AA156" i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 s="1"/>
  <c r="AE158" i="1" s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 s="1"/>
  <c r="AE159" i="1" s="1"/>
  <c r="I159" i="1"/>
  <c r="J159" i="1"/>
  <c r="Z159" i="1" s="1"/>
  <c r="K159" i="1"/>
  <c r="L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/>
  <c r="K160" i="1"/>
  <c r="L160" i="1"/>
  <c r="V160" i="1" s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R162" i="1"/>
  <c r="S162" i="1" s="1"/>
  <c r="F162" i="1"/>
  <c r="G162" i="1"/>
  <c r="H162" i="1"/>
  <c r="Y162" i="1" s="1"/>
  <c r="I162" i="1"/>
  <c r="J162" i="1"/>
  <c r="Z162" i="1"/>
  <c r="K162" i="1"/>
  <c r="L162" i="1"/>
  <c r="V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 s="1"/>
  <c r="AE163" i="1" s="1"/>
  <c r="I163" i="1"/>
  <c r="J163" i="1"/>
  <c r="Z163" i="1" s="1"/>
  <c r="AA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 s="1"/>
  <c r="I164" i="1"/>
  <c r="J164" i="1"/>
  <c r="Z164" i="1"/>
  <c r="AA164" i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/>
  <c r="AE165" i="1"/>
  <c r="I165" i="1"/>
  <c r="J165" i="1"/>
  <c r="Z165" i="1" s="1"/>
  <c r="AA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/>
  <c r="I166" i="1"/>
  <c r="J166" i="1"/>
  <c r="Z166" i="1"/>
  <c r="AA166" i="1"/>
  <c r="K166" i="1"/>
  <c r="L166" i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 s="1"/>
  <c r="I167" i="1"/>
  <c r="J167" i="1"/>
  <c r="Z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 s="1"/>
  <c r="AA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 s="1"/>
  <c r="AE169" i="1"/>
  <c r="I169" i="1"/>
  <c r="J169" i="1"/>
  <c r="Z169" i="1" s="1"/>
  <c r="AA169" i="1" s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 s="1"/>
  <c r="I170" i="1"/>
  <c r="J170" i="1"/>
  <c r="Z170" i="1" s="1"/>
  <c r="AA170" i="1" s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 s="1"/>
  <c r="AE171" i="1" s="1"/>
  <c r="I171" i="1"/>
  <c r="J171" i="1"/>
  <c r="Z171" i="1" s="1"/>
  <c r="AA171" i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 s="1"/>
  <c r="I172" i="1"/>
  <c r="J172" i="1"/>
  <c r="Z172" i="1" s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/>
  <c r="E173" i="1"/>
  <c r="F173" i="1"/>
  <c r="G173" i="1"/>
  <c r="H173" i="1"/>
  <c r="Y173" i="1"/>
  <c r="AE173" i="1" s="1"/>
  <c r="I173" i="1"/>
  <c r="J173" i="1"/>
  <c r="Z173" i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 s="1"/>
  <c r="AE175" i="1" s="1"/>
  <c r="I175" i="1"/>
  <c r="J175" i="1"/>
  <c r="Z175" i="1"/>
  <c r="K175" i="1"/>
  <c r="L175" i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/>
  <c r="I176" i="1"/>
  <c r="J176" i="1"/>
  <c r="Z176" i="1"/>
  <c r="K176" i="1"/>
  <c r="L176" i="1"/>
  <c r="V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 s="1"/>
  <c r="AE177" i="1" s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/>
  <c r="AE178" i="1"/>
  <c r="I178" i="1"/>
  <c r="J178" i="1"/>
  <c r="Z178" i="1"/>
  <c r="K178" i="1"/>
  <c r="L178" i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I179" i="1"/>
  <c r="J179" i="1"/>
  <c r="Z179" i="1"/>
  <c r="AA179" i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R180" i="1" s="1"/>
  <c r="S180" i="1" s="1"/>
  <c r="G180" i="1"/>
  <c r="H180" i="1"/>
  <c r="Y180" i="1"/>
  <c r="AE180" i="1"/>
  <c r="I180" i="1"/>
  <c r="J180" i="1"/>
  <c r="Z180" i="1"/>
  <c r="AA180" i="1"/>
  <c r="K180" i="1"/>
  <c r="L180" i="1"/>
  <c r="V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 s="1"/>
  <c r="AE181" i="1" s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 s="1"/>
  <c r="AE182" i="1" s="1"/>
  <c r="I182" i="1"/>
  <c r="J182" i="1"/>
  <c r="Z182" i="1" s="1"/>
  <c r="AA182" i="1" s="1"/>
  <c r="K182" i="1"/>
  <c r="L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 s="1"/>
  <c r="I183" i="1"/>
  <c r="J183" i="1"/>
  <c r="Z183" i="1" s="1"/>
  <c r="AA183" i="1" s="1"/>
  <c r="K183" i="1"/>
  <c r="L183" i="1"/>
  <c r="V183" i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/>
  <c r="AE184" i="1" s="1"/>
  <c r="I184" i="1"/>
  <c r="J184" i="1"/>
  <c r="Z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R185" i="1" s="1"/>
  <c r="S185" i="1" s="1"/>
  <c r="G185" i="1"/>
  <c r="H185" i="1"/>
  <c r="Y185" i="1" s="1"/>
  <c r="AE185" i="1" s="1"/>
  <c r="I185" i="1"/>
  <c r="J185" i="1"/>
  <c r="Z185" i="1"/>
  <c r="AA185" i="1" s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R186" i="1" s="1"/>
  <c r="G186" i="1"/>
  <c r="H186" i="1"/>
  <c r="Y186" i="1" s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 s="1"/>
  <c r="X187" i="1"/>
  <c r="E187" i="1"/>
  <c r="F187" i="1"/>
  <c r="G187" i="1"/>
  <c r="H187" i="1"/>
  <c r="Y187" i="1"/>
  <c r="AE187" i="1"/>
  <c r="I187" i="1"/>
  <c r="J187" i="1"/>
  <c r="Z187" i="1" s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/>
  <c r="E188" i="1"/>
  <c r="F188" i="1"/>
  <c r="G188" i="1"/>
  <c r="H188" i="1"/>
  <c r="Y188" i="1"/>
  <c r="AE188" i="1" s="1"/>
  <c r="I188" i="1"/>
  <c r="J188" i="1"/>
  <c r="Z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/>
  <c r="E189" i="1"/>
  <c r="F189" i="1"/>
  <c r="G189" i="1"/>
  <c r="H189" i="1"/>
  <c r="Y189" i="1"/>
  <c r="AE189" i="1"/>
  <c r="I189" i="1"/>
  <c r="J189" i="1"/>
  <c r="Z189" i="1" s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/>
  <c r="I190" i="1"/>
  <c r="J190" i="1"/>
  <c r="Z190" i="1" s="1"/>
  <c r="AA190" i="1"/>
  <c r="K190" i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/>
  <c r="AE191" i="1" s="1"/>
  <c r="I191" i="1"/>
  <c r="J191" i="1"/>
  <c r="Z191" i="1"/>
  <c r="AA191" i="1" s="1"/>
  <c r="K191" i="1"/>
  <c r="L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 s="1"/>
  <c r="I192" i="1"/>
  <c r="J192" i="1"/>
  <c r="Z192" i="1" s="1"/>
  <c r="AA192" i="1" s="1"/>
  <c r="K192" i="1"/>
  <c r="L192" i="1"/>
  <c r="V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/>
  <c r="I193" i="1"/>
  <c r="J193" i="1"/>
  <c r="Z193" i="1"/>
  <c r="AA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/>
  <c r="AE194" i="1"/>
  <c r="I194" i="1"/>
  <c r="J194" i="1"/>
  <c r="Z194" i="1"/>
  <c r="AA194" i="1"/>
  <c r="K194" i="1"/>
  <c r="L194" i="1"/>
  <c r="V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/>
  <c r="AE195" i="1" s="1"/>
  <c r="I195" i="1"/>
  <c r="J195" i="1"/>
  <c r="Z195" i="1" s="1"/>
  <c r="AA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/>
  <c r="AE196" i="1" s="1"/>
  <c r="I196" i="1"/>
  <c r="J196" i="1"/>
  <c r="Z196" i="1" s="1"/>
  <c r="AA196" i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/>
  <c r="E197" i="1"/>
  <c r="F197" i="1"/>
  <c r="G197" i="1"/>
  <c r="H197" i="1"/>
  <c r="Y197" i="1"/>
  <c r="AE197" i="1" s="1"/>
  <c r="I197" i="1"/>
  <c r="J197" i="1"/>
  <c r="Z197" i="1"/>
  <c r="AA197" i="1"/>
  <c r="K197" i="1"/>
  <c r="L197" i="1"/>
  <c r="V197" i="1"/>
  <c r="M197" i="1"/>
  <c r="N197" i="1"/>
  <c r="O197" i="1"/>
  <c r="P197" i="1"/>
  <c r="A198" i="1"/>
  <c r="B198" i="1"/>
  <c r="C198" i="1"/>
  <c r="D198" i="1"/>
  <c r="X198" i="1" s="1"/>
  <c r="E198" i="1"/>
  <c r="F198" i="1"/>
  <c r="R198" i="1"/>
  <c r="S198" i="1"/>
  <c r="G198" i="1"/>
  <c r="H198" i="1"/>
  <c r="Y198" i="1"/>
  <c r="AE198" i="1" s="1"/>
  <c r="I198" i="1"/>
  <c r="J198" i="1"/>
  <c r="Z198" i="1"/>
  <c r="AA198" i="1"/>
  <c r="K198" i="1"/>
  <c r="L198" i="1"/>
  <c r="M198" i="1"/>
  <c r="N198" i="1"/>
  <c r="O198" i="1"/>
  <c r="P198" i="1"/>
  <c r="A199" i="1"/>
  <c r="B199" i="1"/>
  <c r="C199" i="1"/>
  <c r="D199" i="1" s="1"/>
  <c r="X199" i="1"/>
  <c r="E199" i="1"/>
  <c r="F199" i="1"/>
  <c r="G199" i="1"/>
  <c r="H199" i="1"/>
  <c r="Y199" i="1"/>
  <c r="AE199" i="1"/>
  <c r="I199" i="1"/>
  <c r="J199" i="1"/>
  <c r="Z199" i="1"/>
  <c r="AA199" i="1" s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R200" i="1" s="1"/>
  <c r="G200" i="1"/>
  <c r="H200" i="1"/>
  <c r="Y200" i="1"/>
  <c r="I200" i="1"/>
  <c r="J200" i="1"/>
  <c r="Z200" i="1" s="1"/>
  <c r="AA200" i="1" s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/>
  <c r="AE201" i="1" s="1"/>
  <c r="I201" i="1"/>
  <c r="J201" i="1"/>
  <c r="Z201" i="1"/>
  <c r="AA201" i="1"/>
  <c r="K201" i="1"/>
  <c r="L201" i="1"/>
  <c r="V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AE202" i="1" s="1"/>
  <c r="I202" i="1"/>
  <c r="J202" i="1"/>
  <c r="Z202" i="1" s="1"/>
  <c r="AA202" i="1" s="1"/>
  <c r="K202" i="1"/>
  <c r="L202" i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/>
  <c r="AE203" i="1"/>
  <c r="I203" i="1"/>
  <c r="J203" i="1"/>
  <c r="Z203" i="1"/>
  <c r="AA203" i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/>
  <c r="AE204" i="1"/>
  <c r="I204" i="1"/>
  <c r="J204" i="1"/>
  <c r="Z204" i="1" s="1"/>
  <c r="AA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 s="1"/>
  <c r="AE205" i="1" s="1"/>
  <c r="I205" i="1"/>
  <c r="J205" i="1"/>
  <c r="Z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R206" i="1"/>
  <c r="G206" i="1"/>
  <c r="H206" i="1"/>
  <c r="Y206" i="1"/>
  <c r="AE206" i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/>
  <c r="E207" i="1"/>
  <c r="F207" i="1"/>
  <c r="G207" i="1"/>
  <c r="H207" i="1"/>
  <c r="Y207" i="1"/>
  <c r="AE207" i="1" s="1"/>
  <c r="I207" i="1"/>
  <c r="J207" i="1"/>
  <c r="Z207" i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 s="1"/>
  <c r="AE208" i="1" s="1"/>
  <c r="I208" i="1"/>
  <c r="J208" i="1"/>
  <c r="Z208" i="1" s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/>
  <c r="AA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/>
  <c r="E210" i="1"/>
  <c r="F210" i="1"/>
  <c r="G210" i="1"/>
  <c r="H210" i="1"/>
  <c r="Y210" i="1"/>
  <c r="AE210" i="1"/>
  <c r="I210" i="1"/>
  <c r="J210" i="1"/>
  <c r="Z210" i="1"/>
  <c r="AA210" i="1" s="1"/>
  <c r="K210" i="1"/>
  <c r="L210" i="1"/>
  <c r="M210" i="1"/>
  <c r="N210" i="1"/>
  <c r="O210" i="1"/>
  <c r="P210" i="1"/>
  <c r="A211" i="1"/>
  <c r="B211" i="1"/>
  <c r="C211" i="1"/>
  <c r="D211" i="1"/>
  <c r="X211" i="1"/>
  <c r="E211" i="1"/>
  <c r="F211" i="1"/>
  <c r="G211" i="1"/>
  <c r="H211" i="1"/>
  <c r="Y211" i="1" s="1"/>
  <c r="AE211" i="1" s="1"/>
  <c r="I211" i="1"/>
  <c r="J211" i="1"/>
  <c r="Z211" i="1" s="1"/>
  <c r="AA211" i="1" s="1"/>
  <c r="K211" i="1"/>
  <c r="L211" i="1"/>
  <c r="M211" i="1"/>
  <c r="N211" i="1"/>
  <c r="O211" i="1"/>
  <c r="P211" i="1"/>
  <c r="A212" i="1"/>
  <c r="B212" i="1"/>
  <c r="C212" i="1"/>
  <c r="D212" i="1" s="1"/>
  <c r="X212" i="1" s="1"/>
  <c r="E212" i="1"/>
  <c r="F212" i="1"/>
  <c r="R212" i="1"/>
  <c r="G212" i="1"/>
  <c r="H212" i="1"/>
  <c r="Y212" i="1"/>
  <c r="AE212" i="1" s="1"/>
  <c r="I212" i="1"/>
  <c r="J212" i="1"/>
  <c r="Z212" i="1"/>
  <c r="AA212" i="1"/>
  <c r="K212" i="1"/>
  <c r="L212" i="1"/>
  <c r="V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/>
  <c r="AE213" i="1" s="1"/>
  <c r="I213" i="1"/>
  <c r="J213" i="1"/>
  <c r="Z213" i="1" s="1"/>
  <c r="AA213" i="1" s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/>
  <c r="AE214" i="1" s="1"/>
  <c r="I214" i="1"/>
  <c r="J214" i="1"/>
  <c r="Z214" i="1"/>
  <c r="AA214" i="1" s="1"/>
  <c r="K214" i="1"/>
  <c r="L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/>
  <c r="AE215" i="1"/>
  <c r="I215" i="1"/>
  <c r="J215" i="1"/>
  <c r="Z215" i="1" s="1"/>
  <c r="AA215" i="1" s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 s="1"/>
  <c r="AE216" i="1" s="1"/>
  <c r="I216" i="1"/>
  <c r="J216" i="1"/>
  <c r="Z216" i="1"/>
  <c r="AA216" i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/>
  <c r="I217" i="1"/>
  <c r="J217" i="1"/>
  <c r="Z217" i="1" s="1"/>
  <c r="AA217" i="1" s="1"/>
  <c r="K217" i="1"/>
  <c r="L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AE218" i="1" s="1"/>
  <c r="I218" i="1"/>
  <c r="J218" i="1"/>
  <c r="Z218" i="1" s="1"/>
  <c r="K218" i="1"/>
  <c r="L218" i="1"/>
  <c r="V218" i="1"/>
  <c r="M218" i="1"/>
  <c r="N218" i="1"/>
  <c r="O218" i="1"/>
  <c r="P218" i="1"/>
  <c r="A219" i="1"/>
  <c r="B219" i="1"/>
  <c r="C219" i="1"/>
  <c r="D219" i="1"/>
  <c r="X219" i="1" s="1"/>
  <c r="E219" i="1"/>
  <c r="F219" i="1"/>
  <c r="R219" i="1"/>
  <c r="S219" i="1" s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/>
  <c r="I220" i="1"/>
  <c r="J220" i="1"/>
  <c r="Z220" i="1"/>
  <c r="AA220" i="1"/>
  <c r="K220" i="1"/>
  <c r="L220" i="1"/>
  <c r="V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/>
  <c r="AE221" i="1" s="1"/>
  <c r="I221" i="1"/>
  <c r="J221" i="1"/>
  <c r="Z221" i="1" s="1"/>
  <c r="AA221" i="1" s="1"/>
  <c r="K221" i="1"/>
  <c r="L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/>
  <c r="AE222" i="1"/>
  <c r="I222" i="1"/>
  <c r="J222" i="1"/>
  <c r="Z222" i="1" s="1"/>
  <c r="AA222" i="1" s="1"/>
  <c r="K222" i="1"/>
  <c r="L222" i="1"/>
  <c r="M222" i="1"/>
  <c r="N222" i="1"/>
  <c r="O222" i="1"/>
  <c r="P222" i="1"/>
  <c r="A223" i="1"/>
  <c r="B223" i="1"/>
  <c r="C223" i="1"/>
  <c r="D223" i="1" s="1"/>
  <c r="X223" i="1" s="1"/>
  <c r="E223" i="1"/>
  <c r="F223" i="1"/>
  <c r="R223" i="1"/>
  <c r="S223" i="1" s="1"/>
  <c r="G223" i="1"/>
  <c r="H223" i="1"/>
  <c r="Y223" i="1" s="1"/>
  <c r="AE223" i="1" s="1"/>
  <c r="I223" i="1"/>
  <c r="J223" i="1"/>
  <c r="Z223" i="1" s="1"/>
  <c r="AA223" i="1" s="1"/>
  <c r="K223" i="1"/>
  <c r="L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 s="1"/>
  <c r="I224" i="1"/>
  <c r="J224" i="1"/>
  <c r="Z224" i="1"/>
  <c r="AA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 s="1"/>
  <c r="AE226" i="1" s="1"/>
  <c r="I226" i="1"/>
  <c r="J226" i="1"/>
  <c r="Z226" i="1"/>
  <c r="K226" i="1"/>
  <c r="L226" i="1"/>
  <c r="V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 s="1"/>
  <c r="I227" i="1"/>
  <c r="J227" i="1"/>
  <c r="Z227" i="1" s="1"/>
  <c r="AA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/>
  <c r="I228" i="1"/>
  <c r="J228" i="1"/>
  <c r="Z228" i="1"/>
  <c r="AA228" i="1" s="1"/>
  <c r="K228" i="1"/>
  <c r="L228" i="1"/>
  <c r="M228" i="1"/>
  <c r="N228" i="1"/>
  <c r="O228" i="1"/>
  <c r="P228" i="1"/>
  <c r="A229" i="1"/>
  <c r="B229" i="1"/>
  <c r="C229" i="1"/>
  <c r="D229" i="1"/>
  <c r="X229" i="1"/>
  <c r="E229" i="1"/>
  <c r="F229" i="1"/>
  <c r="R229" i="1" s="1"/>
  <c r="S229" i="1" s="1"/>
  <c r="G229" i="1"/>
  <c r="H229" i="1"/>
  <c r="Y229" i="1"/>
  <c r="AE229" i="1"/>
  <c r="I229" i="1"/>
  <c r="J229" i="1"/>
  <c r="Z229" i="1" s="1"/>
  <c r="AA229" i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/>
  <c r="AA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S231" i="1"/>
  <c r="F231" i="1"/>
  <c r="R231" i="1" s="1"/>
  <c r="G231" i="1"/>
  <c r="H231" i="1"/>
  <c r="Y231" i="1"/>
  <c r="AE231" i="1" s="1"/>
  <c r="I231" i="1"/>
  <c r="J231" i="1"/>
  <c r="Z231" i="1"/>
  <c r="AA231" i="1" s="1"/>
  <c r="K231" i="1"/>
  <c r="L231" i="1"/>
  <c r="V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/>
  <c r="AE233" i="1"/>
  <c r="I233" i="1"/>
  <c r="J233" i="1"/>
  <c r="Z233" i="1"/>
  <c r="K233" i="1"/>
  <c r="L233" i="1"/>
  <c r="V233" i="1"/>
  <c r="M233" i="1"/>
  <c r="N233" i="1"/>
  <c r="O233" i="1"/>
  <c r="P233" i="1"/>
  <c r="A234" i="1"/>
  <c r="B234" i="1"/>
  <c r="C234" i="1"/>
  <c r="D234" i="1"/>
  <c r="X234" i="1"/>
  <c r="E234" i="1"/>
  <c r="F234" i="1"/>
  <c r="G234" i="1"/>
  <c r="H234" i="1"/>
  <c r="Y234" i="1" s="1"/>
  <c r="AE234" i="1" s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 s="1"/>
  <c r="X235" i="1"/>
  <c r="E235" i="1"/>
  <c r="F235" i="1"/>
  <c r="G235" i="1"/>
  <c r="H235" i="1"/>
  <c r="Y235" i="1"/>
  <c r="AE235" i="1"/>
  <c r="I235" i="1"/>
  <c r="J235" i="1"/>
  <c r="Z235" i="1"/>
  <c r="AA235" i="1" s="1"/>
  <c r="K235" i="1"/>
  <c r="L235" i="1"/>
  <c r="M235" i="1"/>
  <c r="N235" i="1"/>
  <c r="O235" i="1"/>
  <c r="P235" i="1"/>
  <c r="A236" i="1"/>
  <c r="B236" i="1"/>
  <c r="C236" i="1"/>
  <c r="D236" i="1"/>
  <c r="X236" i="1"/>
  <c r="E236" i="1"/>
  <c r="F236" i="1"/>
  <c r="G236" i="1"/>
  <c r="H236" i="1"/>
  <c r="Y236" i="1" s="1"/>
  <c r="AE236" i="1" s="1"/>
  <c r="I236" i="1"/>
  <c r="J236" i="1"/>
  <c r="Z236" i="1" s="1"/>
  <c r="AA236" i="1" s="1"/>
  <c r="K236" i="1"/>
  <c r="L236" i="1"/>
  <c r="V236" i="1" s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/>
  <c r="AE237" i="1" s="1"/>
  <c r="I237" i="1"/>
  <c r="J237" i="1"/>
  <c r="Z237" i="1"/>
  <c r="K237" i="1"/>
  <c r="L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/>
  <c r="I238" i="1"/>
  <c r="J238" i="1"/>
  <c r="Z238" i="1" s="1"/>
  <c r="AA238" i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/>
  <c r="AE239" i="1" s="1"/>
  <c r="I239" i="1"/>
  <c r="J239" i="1"/>
  <c r="Z239" i="1"/>
  <c r="AA239" i="1" s="1"/>
  <c r="K239" i="1"/>
  <c r="L239" i="1"/>
  <c r="V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 s="1"/>
  <c r="AE240" i="1" s="1"/>
  <c r="I240" i="1"/>
  <c r="J240" i="1"/>
  <c r="Z240" i="1"/>
  <c r="AA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/>
  <c r="AE242" i="1"/>
  <c r="I242" i="1"/>
  <c r="J242" i="1"/>
  <c r="Z242" i="1" s="1"/>
  <c r="AA242" i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R243" i="1" s="1"/>
  <c r="G243" i="1"/>
  <c r="H243" i="1"/>
  <c r="Y243" i="1"/>
  <c r="AE243" i="1"/>
  <c r="I243" i="1"/>
  <c r="J243" i="1"/>
  <c r="Z243" i="1" s="1"/>
  <c r="AA243" i="1"/>
  <c r="K243" i="1"/>
  <c r="L243" i="1"/>
  <c r="V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/>
  <c r="AE244" i="1" s="1"/>
  <c r="I244" i="1"/>
  <c r="J244" i="1"/>
  <c r="Z244" i="1"/>
  <c r="AA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 s="1"/>
  <c r="AE245" i="1" s="1"/>
  <c r="I245" i="1"/>
  <c r="J245" i="1"/>
  <c r="Z245" i="1"/>
  <c r="AA245" i="1"/>
  <c r="K245" i="1"/>
  <c r="L245" i="1"/>
  <c r="V245" i="1" s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/>
  <c r="AE247" i="1" s="1"/>
  <c r="I247" i="1"/>
  <c r="J247" i="1"/>
  <c r="Z247" i="1"/>
  <c r="AA247" i="1"/>
  <c r="K247" i="1"/>
  <c r="L247" i="1"/>
  <c r="V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 s="1"/>
  <c r="AE248" i="1" s="1"/>
  <c r="I248" i="1"/>
  <c r="J248" i="1"/>
  <c r="Z248" i="1" s="1"/>
  <c r="AA248" i="1" s="1"/>
  <c r="K248" i="1"/>
  <c r="L248" i="1"/>
  <c r="V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/>
  <c r="AE249" i="1" s="1"/>
  <c r="I249" i="1"/>
  <c r="J249" i="1"/>
  <c r="Z249" i="1" s="1"/>
  <c r="AA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 s="1"/>
  <c r="AE250" i="1" s="1"/>
  <c r="I250" i="1"/>
  <c r="J250" i="1"/>
  <c r="Z250" i="1"/>
  <c r="AA250" i="1"/>
  <c r="K250" i="1"/>
  <c r="L250" i="1"/>
  <c r="V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 s="1"/>
  <c r="I251" i="1"/>
  <c r="J251" i="1"/>
  <c r="Z251" i="1" s="1"/>
  <c r="AA251" i="1" s="1"/>
  <c r="K251" i="1"/>
  <c r="L251" i="1"/>
  <c r="V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/>
  <c r="AE252" i="1"/>
  <c r="I252" i="1"/>
  <c r="J252" i="1"/>
  <c r="Z252" i="1" s="1"/>
  <c r="AA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/>
  <c r="AE253" i="1"/>
  <c r="I253" i="1"/>
  <c r="J253" i="1"/>
  <c r="Z253" i="1"/>
  <c r="AA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/>
  <c r="I254" i="1"/>
  <c r="J254" i="1"/>
  <c r="Z254" i="1"/>
  <c r="AA254" i="1" s="1"/>
  <c r="K254" i="1"/>
  <c r="L254" i="1"/>
  <c r="V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L255" i="1"/>
  <c r="V255" i="1" s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 s="1"/>
  <c r="AA256" i="1" s="1"/>
  <c r="K256" i="1"/>
  <c r="L256" i="1"/>
  <c r="V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 s="1"/>
  <c r="AE257" i="1" s="1"/>
  <c r="I257" i="1"/>
  <c r="J257" i="1"/>
  <c r="Z257" i="1" s="1"/>
  <c r="AA257" i="1" s="1"/>
  <c r="K257" i="1"/>
  <c r="L257" i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G258" i="1"/>
  <c r="H258" i="1"/>
  <c r="Y258" i="1" s="1"/>
  <c r="AE258" i="1" s="1"/>
  <c r="I258" i="1"/>
  <c r="J258" i="1"/>
  <c r="Z258" i="1"/>
  <c r="AA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/>
  <c r="AE260" i="1"/>
  <c r="I260" i="1"/>
  <c r="J260" i="1"/>
  <c r="Z260" i="1"/>
  <c r="AA260" i="1" s="1"/>
  <c r="K260" i="1"/>
  <c r="L260" i="1"/>
  <c r="V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 s="1"/>
  <c r="I261" i="1"/>
  <c r="J261" i="1"/>
  <c r="Z261" i="1"/>
  <c r="AA261" i="1"/>
  <c r="K261" i="1"/>
  <c r="L261" i="1"/>
  <c r="M261" i="1"/>
  <c r="N261" i="1"/>
  <c r="O261" i="1"/>
  <c r="P261" i="1"/>
  <c r="A262" i="1"/>
  <c r="B262" i="1"/>
  <c r="C262" i="1"/>
  <c r="D262" i="1" s="1"/>
  <c r="X262" i="1" s="1"/>
  <c r="E262" i="1"/>
  <c r="F262" i="1"/>
  <c r="R262" i="1"/>
  <c r="S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/>
  <c r="AE263" i="1"/>
  <c r="I263" i="1"/>
  <c r="J263" i="1"/>
  <c r="Z263" i="1" s="1"/>
  <c r="AA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R264" i="1" s="1"/>
  <c r="S264" i="1" s="1"/>
  <c r="G264" i="1"/>
  <c r="H264" i="1"/>
  <c r="Y264" i="1" s="1"/>
  <c r="I264" i="1"/>
  <c r="J264" i="1"/>
  <c r="Z264" i="1"/>
  <c r="AA264" i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 s="1"/>
  <c r="AE265" i="1" s="1"/>
  <c r="I265" i="1"/>
  <c r="J265" i="1"/>
  <c r="Z265" i="1" s="1"/>
  <c r="AA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/>
  <c r="E266" i="1"/>
  <c r="F266" i="1"/>
  <c r="G266" i="1"/>
  <c r="H266" i="1"/>
  <c r="Y266" i="1" s="1"/>
  <c r="AE266" i="1" s="1"/>
  <c r="I266" i="1"/>
  <c r="J266" i="1"/>
  <c r="Z266" i="1"/>
  <c r="K266" i="1"/>
  <c r="L266" i="1"/>
  <c r="V266" i="1" s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 s="1"/>
  <c r="AE268" i="1"/>
  <c r="I268" i="1"/>
  <c r="J268" i="1"/>
  <c r="Z268" i="1" s="1"/>
  <c r="K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 s="1"/>
  <c r="K269" i="1"/>
  <c r="L269" i="1"/>
  <c r="V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/>
  <c r="AE270" i="1"/>
  <c r="I270" i="1"/>
  <c r="J270" i="1"/>
  <c r="Z270" i="1" s="1"/>
  <c r="AA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 s="1"/>
  <c r="AA271" i="1" s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/>
  <c r="I272" i="1"/>
  <c r="J272" i="1"/>
  <c r="Z272" i="1" s="1"/>
  <c r="AA272" i="1" s="1"/>
  <c r="K272" i="1"/>
  <c r="L272" i="1"/>
  <c r="V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 s="1"/>
  <c r="AE273" i="1" s="1"/>
  <c r="I273" i="1"/>
  <c r="J273" i="1"/>
  <c r="Z273" i="1" s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 s="1"/>
  <c r="I274" i="1"/>
  <c r="J274" i="1"/>
  <c r="Z274" i="1"/>
  <c r="AA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/>
  <c r="I275" i="1"/>
  <c r="J275" i="1"/>
  <c r="Z275" i="1" s="1"/>
  <c r="AA275" i="1" s="1"/>
  <c r="K275" i="1"/>
  <c r="T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 s="1"/>
  <c r="I277" i="1"/>
  <c r="J277" i="1"/>
  <c r="Z277" i="1" s="1"/>
  <c r="AA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/>
  <c r="I278" i="1"/>
  <c r="J278" i="1"/>
  <c r="Z278" i="1" s="1"/>
  <c r="AA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/>
  <c r="AA280" i="1" s="1"/>
  <c r="K280" i="1"/>
  <c r="L280" i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 s="1"/>
  <c r="AE281" i="1" s="1"/>
  <c r="I281" i="1"/>
  <c r="J281" i="1"/>
  <c r="Z281" i="1" s="1"/>
  <c r="AA281" i="1" s="1"/>
  <c r="K281" i="1"/>
  <c r="L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AE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 s="1"/>
  <c r="AA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 s="1"/>
  <c r="AA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/>
  <c r="E285" i="1"/>
  <c r="F285" i="1"/>
  <c r="G285" i="1"/>
  <c r="H285" i="1"/>
  <c r="Y285" i="1" s="1"/>
  <c r="AE285" i="1" s="1"/>
  <c r="I285" i="1"/>
  <c r="J285" i="1"/>
  <c r="Z285" i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 s="1"/>
  <c r="I286" i="1"/>
  <c r="J286" i="1"/>
  <c r="Z286" i="1" s="1"/>
  <c r="AA286" i="1" s="1"/>
  <c r="K286" i="1"/>
  <c r="L286" i="1"/>
  <c r="V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/>
  <c r="I287" i="1"/>
  <c r="J287" i="1"/>
  <c r="Z287" i="1" s="1"/>
  <c r="AA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R288" i="1" s="1"/>
  <c r="G288" i="1"/>
  <c r="H288" i="1"/>
  <c r="Y288" i="1" s="1"/>
  <c r="AE288" i="1" s="1"/>
  <c r="I288" i="1"/>
  <c r="J288" i="1"/>
  <c r="Z288" i="1"/>
  <c r="AA288" i="1" s="1"/>
  <c r="K288" i="1"/>
  <c r="L288" i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/>
  <c r="AE290" i="1" s="1"/>
  <c r="I290" i="1"/>
  <c r="J290" i="1"/>
  <c r="Z290" i="1"/>
  <c r="AA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 s="1"/>
  <c r="I291" i="1"/>
  <c r="J291" i="1"/>
  <c r="Z291" i="1" s="1"/>
  <c r="AA291" i="1" s="1"/>
  <c r="K291" i="1"/>
  <c r="L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/>
  <c r="I292" i="1"/>
  <c r="J292" i="1"/>
  <c r="Z292" i="1" s="1"/>
  <c r="AA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 s="1"/>
  <c r="AE293" i="1" s="1"/>
  <c r="I293" i="1"/>
  <c r="J293" i="1"/>
  <c r="Z293" i="1"/>
  <c r="AA293" i="1"/>
  <c r="K293" i="1"/>
  <c r="L293" i="1"/>
  <c r="V293" i="1" s="1"/>
  <c r="M293" i="1"/>
  <c r="N293" i="1"/>
  <c r="O293" i="1"/>
  <c r="P293" i="1"/>
  <c r="A294" i="1"/>
  <c r="B294" i="1"/>
  <c r="C294" i="1"/>
  <c r="D294" i="1" s="1"/>
  <c r="X294" i="1" s="1"/>
  <c r="E294" i="1"/>
  <c r="F294" i="1"/>
  <c r="R294" i="1"/>
  <c r="S294" i="1"/>
  <c r="G294" i="1"/>
  <c r="H294" i="1"/>
  <c r="Y294" i="1" s="1"/>
  <c r="AE294" i="1" s="1"/>
  <c r="I294" i="1"/>
  <c r="J294" i="1"/>
  <c r="Z294" i="1"/>
  <c r="K294" i="1"/>
  <c r="L294" i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R296" i="1" s="1"/>
  <c r="S296" i="1"/>
  <c r="G296" i="1"/>
  <c r="H296" i="1"/>
  <c r="Y296" i="1" s="1"/>
  <c r="AE296" i="1" s="1"/>
  <c r="I296" i="1"/>
  <c r="J296" i="1"/>
  <c r="Z296" i="1" s="1"/>
  <c r="AA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AE297" i="1" s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R298" i="1" s="1"/>
  <c r="G298" i="1"/>
  <c r="H298" i="1"/>
  <c r="Y298" i="1" s="1"/>
  <c r="AE298" i="1"/>
  <c r="I298" i="1"/>
  <c r="J298" i="1"/>
  <c r="Z298" i="1" s="1"/>
  <c r="AA298" i="1" s="1"/>
  <c r="K298" i="1"/>
  <c r="T298" i="1" s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/>
  <c r="AA299" i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 s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/>
  <c r="I302" i="1"/>
  <c r="J302" i="1"/>
  <c r="Z302" i="1" s="1"/>
  <c r="AA302" i="1" s="1"/>
  <c r="K302" i="1"/>
  <c r="L302" i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 s="1"/>
  <c r="AA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/>
  <c r="I304" i="1"/>
  <c r="J304" i="1"/>
  <c r="Z304" i="1" s="1"/>
  <c r="AA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 s="1"/>
  <c r="AA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 s="1"/>
  <c r="AA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/>
  <c r="I307" i="1"/>
  <c r="J307" i="1"/>
  <c r="Z307" i="1"/>
  <c r="AA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 s="1"/>
  <c r="I308" i="1"/>
  <c r="J308" i="1"/>
  <c r="Z308" i="1"/>
  <c r="AA308" i="1"/>
  <c r="K308" i="1"/>
  <c r="L308" i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/>
  <c r="I309" i="1"/>
  <c r="J309" i="1"/>
  <c r="Z309" i="1" s="1"/>
  <c r="AA309" i="1" s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/>
  <c r="AA310" i="1" s="1"/>
  <c r="K310" i="1"/>
  <c r="L310" i="1"/>
  <c r="V310" i="1" s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 s="1"/>
  <c r="I311" i="1"/>
  <c r="J311" i="1"/>
  <c r="Z311" i="1"/>
  <c r="AA311" i="1"/>
  <c r="K311" i="1"/>
  <c r="L311" i="1"/>
  <c r="V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 s="1"/>
  <c r="I312" i="1"/>
  <c r="J312" i="1"/>
  <c r="Z312" i="1" s="1"/>
  <c r="K312" i="1"/>
  <c r="L312" i="1"/>
  <c r="V312" i="1"/>
  <c r="M312" i="1"/>
  <c r="N312" i="1"/>
  <c r="O312" i="1"/>
  <c r="P312" i="1"/>
  <c r="A313" i="1"/>
  <c r="B313" i="1"/>
  <c r="C313" i="1"/>
  <c r="D313" i="1"/>
  <c r="X313" i="1"/>
  <c r="E313" i="1"/>
  <c r="F313" i="1"/>
  <c r="R313" i="1" s="1"/>
  <c r="S313" i="1" s="1"/>
  <c r="G313" i="1"/>
  <c r="H313" i="1"/>
  <c r="Y313" i="1"/>
  <c r="AE313" i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R314" i="1" s="1"/>
  <c r="S314" i="1" s="1"/>
  <c r="F314" i="1"/>
  <c r="G314" i="1"/>
  <c r="H314" i="1"/>
  <c r="Y314" i="1"/>
  <c r="AE314" i="1"/>
  <c r="I314" i="1"/>
  <c r="J314" i="1"/>
  <c r="Z314" i="1"/>
  <c r="AA314" i="1" s="1"/>
  <c r="K314" i="1"/>
  <c r="L314" i="1"/>
  <c r="V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 s="1"/>
  <c r="AE315" i="1" s="1"/>
  <c r="I315" i="1"/>
  <c r="J315" i="1"/>
  <c r="Z315" i="1"/>
  <c r="AA315" i="1" s="1"/>
  <c r="K315" i="1"/>
  <c r="T315" i="1" s="1"/>
  <c r="AC315" i="1" s="1"/>
  <c r="AD315" i="1" s="1"/>
  <c r="L315" i="1"/>
  <c r="M315" i="1"/>
  <c r="N315" i="1"/>
  <c r="O315" i="1"/>
  <c r="P315" i="1"/>
  <c r="A316" i="1"/>
  <c r="B316" i="1"/>
  <c r="C316" i="1"/>
  <c r="D316" i="1"/>
  <c r="X316" i="1"/>
  <c r="E316" i="1"/>
  <c r="F316" i="1"/>
  <c r="R316" i="1" s="1"/>
  <c r="G316" i="1"/>
  <c r="H316" i="1"/>
  <c r="Y316" i="1"/>
  <c r="AE316" i="1"/>
  <c r="I316" i="1"/>
  <c r="J316" i="1"/>
  <c r="Z316" i="1"/>
  <c r="AA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 s="1"/>
  <c r="I317" i="1"/>
  <c r="J317" i="1"/>
  <c r="Z317" i="1"/>
  <c r="AA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 s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/>
  <c r="AE319" i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R320" i="1" s="1"/>
  <c r="S320" i="1" s="1"/>
  <c r="G320" i="1"/>
  <c r="H320" i="1"/>
  <c r="Y320" i="1" s="1"/>
  <c r="AE320" i="1" s="1"/>
  <c r="I320" i="1"/>
  <c r="J320" i="1"/>
  <c r="Z320" i="1" s="1"/>
  <c r="AA320" i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 s="1"/>
  <c r="G321" i="1"/>
  <c r="H321" i="1"/>
  <c r="Y321" i="1" s="1"/>
  <c r="AE321" i="1" s="1"/>
  <c r="I321" i="1"/>
  <c r="J321" i="1"/>
  <c r="Z321" i="1"/>
  <c r="AA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 s="1"/>
  <c r="I322" i="1"/>
  <c r="J322" i="1"/>
  <c r="Z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 s="1"/>
  <c r="I323" i="1"/>
  <c r="J323" i="1"/>
  <c r="Z323" i="1" s="1"/>
  <c r="AA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/>
  <c r="AA324" i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 s="1"/>
  <c r="I325" i="1"/>
  <c r="J325" i="1"/>
  <c r="Z325" i="1" s="1"/>
  <c r="AA325" i="1" s="1"/>
  <c r="K325" i="1"/>
  <c r="L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/>
  <c r="AE326" i="1"/>
  <c r="I326" i="1"/>
  <c r="J326" i="1"/>
  <c r="Z326" i="1"/>
  <c r="AA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 s="1"/>
  <c r="I327" i="1"/>
  <c r="J327" i="1"/>
  <c r="Z327" i="1"/>
  <c r="AA327" i="1"/>
  <c r="K327" i="1"/>
  <c r="L327" i="1"/>
  <c r="V327" i="1"/>
  <c r="M327" i="1"/>
  <c r="N327" i="1"/>
  <c r="O327" i="1"/>
  <c r="P327" i="1"/>
  <c r="A328" i="1"/>
  <c r="B328" i="1"/>
  <c r="C328" i="1"/>
  <c r="D328" i="1"/>
  <c r="X328" i="1" s="1"/>
  <c r="E328" i="1"/>
  <c r="F328" i="1"/>
  <c r="G328" i="1"/>
  <c r="H328" i="1"/>
  <c r="Y328" i="1"/>
  <c r="AE328" i="1" s="1"/>
  <c r="I328" i="1"/>
  <c r="J328" i="1"/>
  <c r="Z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E329" i="1" s="1"/>
  <c r="I329" i="1"/>
  <c r="J329" i="1"/>
  <c r="Z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/>
  <c r="AE330" i="1"/>
  <c r="I330" i="1"/>
  <c r="J330" i="1"/>
  <c r="Z330" i="1"/>
  <c r="AA330" i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/>
  <c r="AE331" i="1" s="1"/>
  <c r="I331" i="1"/>
  <c r="J331" i="1"/>
  <c r="Z331" i="1" s="1"/>
  <c r="AA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/>
  <c r="AE332" i="1"/>
  <c r="I332" i="1"/>
  <c r="J332" i="1"/>
  <c r="Z332" i="1" s="1"/>
  <c r="AA332" i="1" s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/>
  <c r="AA333" i="1"/>
  <c r="K333" i="1"/>
  <c r="L333" i="1"/>
  <c r="V333" i="1" s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 s="1"/>
  <c r="I334" i="1"/>
  <c r="J334" i="1"/>
  <c r="Z334" i="1"/>
  <c r="AA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G336" i="1"/>
  <c r="H336" i="1"/>
  <c r="Y336" i="1"/>
  <c r="AE336" i="1"/>
  <c r="I336" i="1"/>
  <c r="J336" i="1"/>
  <c r="Z336" i="1" s="1"/>
  <c r="AA336" i="1" s="1"/>
  <c r="K336" i="1"/>
  <c r="L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 s="1"/>
  <c r="AE337" i="1" s="1"/>
  <c r="I337" i="1"/>
  <c r="J337" i="1"/>
  <c r="Z337" i="1"/>
  <c r="AA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 s="1"/>
  <c r="I338" i="1"/>
  <c r="J338" i="1"/>
  <c r="Z338" i="1"/>
  <c r="K338" i="1"/>
  <c r="L338" i="1"/>
  <c r="V338" i="1" s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 s="1"/>
  <c r="AA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R340" i="1" s="1"/>
  <c r="F340" i="1"/>
  <c r="G340" i="1"/>
  <c r="H340" i="1"/>
  <c r="Y340" i="1"/>
  <c r="AE340" i="1" s="1"/>
  <c r="I340" i="1"/>
  <c r="J340" i="1"/>
  <c r="Z340" i="1" s="1"/>
  <c r="AA340" i="1" s="1"/>
  <c r="K340" i="1"/>
  <c r="L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 s="1"/>
  <c r="AE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 s="1"/>
  <c r="G342" i="1"/>
  <c r="H342" i="1"/>
  <c r="Y342" i="1" s="1"/>
  <c r="AE342" i="1" s="1"/>
  <c r="I342" i="1"/>
  <c r="J342" i="1"/>
  <c r="Z342" i="1" s="1"/>
  <c r="AA342" i="1" s="1"/>
  <c r="K342" i="1"/>
  <c r="L342" i="1"/>
  <c r="M342" i="1"/>
  <c r="N342" i="1"/>
  <c r="O342" i="1"/>
  <c r="P342" i="1"/>
  <c r="A343" i="1"/>
  <c r="B343" i="1"/>
  <c r="C343" i="1"/>
  <c r="D343" i="1" s="1"/>
  <c r="X343" i="1" s="1"/>
  <c r="E343" i="1"/>
  <c r="S343" i="1"/>
  <c r="F343" i="1"/>
  <c r="R343" i="1" s="1"/>
  <c r="G343" i="1"/>
  <c r="H343" i="1"/>
  <c r="Y343" i="1" s="1"/>
  <c r="AE343" i="1" s="1"/>
  <c r="I343" i="1"/>
  <c r="J343" i="1"/>
  <c r="Z343" i="1"/>
  <c r="AA343" i="1" s="1"/>
  <c r="K343" i="1"/>
  <c r="L343" i="1"/>
  <c r="M343" i="1"/>
  <c r="N343" i="1"/>
  <c r="O343" i="1"/>
  <c r="P343" i="1"/>
  <c r="A344" i="1"/>
  <c r="B344" i="1"/>
  <c r="C344" i="1"/>
  <c r="D344" i="1" s="1"/>
  <c r="X344" i="1" s="1"/>
  <c r="E344" i="1"/>
  <c r="F344" i="1"/>
  <c r="R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/>
  <c r="AA345" i="1" s="1"/>
  <c r="K345" i="1"/>
  <c r="L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/>
  <c r="AE346" i="1"/>
  <c r="I346" i="1"/>
  <c r="J346" i="1"/>
  <c r="Z346" i="1" s="1"/>
  <c r="AA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R347" i="1" s="1"/>
  <c r="S347" i="1" s="1"/>
  <c r="F347" i="1"/>
  <c r="G347" i="1"/>
  <c r="H347" i="1"/>
  <c r="Y347" i="1"/>
  <c r="AE347" i="1"/>
  <c r="I347" i="1"/>
  <c r="J347" i="1"/>
  <c r="Z347" i="1" s="1"/>
  <c r="AA347" i="1" s="1"/>
  <c r="K347" i="1"/>
  <c r="L347" i="1"/>
  <c r="M347" i="1"/>
  <c r="N347" i="1"/>
  <c r="O347" i="1"/>
  <c r="P347" i="1"/>
  <c r="A348" i="1"/>
  <c r="B348" i="1"/>
  <c r="C348" i="1"/>
  <c r="D348" i="1"/>
  <c r="X348" i="1"/>
  <c r="E348" i="1"/>
  <c r="F348" i="1"/>
  <c r="R348" i="1" s="1"/>
  <c r="S348" i="1" s="1"/>
  <c r="G348" i="1"/>
  <c r="H348" i="1"/>
  <c r="Y348" i="1"/>
  <c r="AE348" i="1"/>
  <c r="I348" i="1"/>
  <c r="J348" i="1"/>
  <c r="Z348" i="1" s="1"/>
  <c r="AA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/>
  <c r="AE349" i="1" s="1"/>
  <c r="I349" i="1"/>
  <c r="J349" i="1"/>
  <c r="Z349" i="1"/>
  <c r="AA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 s="1"/>
  <c r="I350" i="1"/>
  <c r="J350" i="1"/>
  <c r="Z350" i="1" s="1"/>
  <c r="AA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/>
  <c r="I351" i="1"/>
  <c r="J351" i="1"/>
  <c r="Z351" i="1"/>
  <c r="AA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 s="1"/>
  <c r="AE352" i="1" s="1"/>
  <c r="I352" i="1"/>
  <c r="J352" i="1"/>
  <c r="Z352" i="1" s="1"/>
  <c r="AA352" i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R353" i="1" s="1"/>
  <c r="S353" i="1" s="1"/>
  <c r="G353" i="1"/>
  <c r="H353" i="1"/>
  <c r="Y353" i="1"/>
  <c r="AE353" i="1"/>
  <c r="I353" i="1"/>
  <c r="J353" i="1"/>
  <c r="Z353" i="1" s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R354" i="1" s="1"/>
  <c r="S354" i="1" s="1"/>
  <c r="G354" i="1"/>
  <c r="H354" i="1"/>
  <c r="Y354" i="1" s="1"/>
  <c r="AE354" i="1" s="1"/>
  <c r="I354" i="1"/>
  <c r="J354" i="1"/>
  <c r="Z354" i="1"/>
  <c r="K354" i="1"/>
  <c r="L354" i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 s="1"/>
  <c r="AE355" i="1" s="1"/>
  <c r="I355" i="1"/>
  <c r="J355" i="1"/>
  <c r="Z355" i="1" s="1"/>
  <c r="K355" i="1"/>
  <c r="L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 s="1"/>
  <c r="AE356" i="1" s="1"/>
  <c r="I356" i="1"/>
  <c r="J356" i="1"/>
  <c r="Z356" i="1"/>
  <c r="AA356" i="1" s="1"/>
  <c r="AB356" i="1" s="1"/>
  <c r="K356" i="1"/>
  <c r="L356" i="1"/>
  <c r="T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 s="1"/>
  <c r="AE357" i="1" s="1"/>
  <c r="I357" i="1"/>
  <c r="J357" i="1"/>
  <c r="Z357" i="1"/>
  <c r="K357" i="1"/>
  <c r="L357" i="1"/>
  <c r="M357" i="1"/>
  <c r="N357" i="1"/>
  <c r="O357" i="1"/>
  <c r="P357" i="1"/>
  <c r="A358" i="1"/>
  <c r="B358" i="1"/>
  <c r="C358" i="1"/>
  <c r="D358" i="1"/>
  <c r="X358" i="1"/>
  <c r="E358" i="1"/>
  <c r="F358" i="1"/>
  <c r="R358" i="1"/>
  <c r="S358" i="1"/>
  <c r="G358" i="1"/>
  <c r="H358" i="1"/>
  <c r="Y358" i="1"/>
  <c r="AE358" i="1"/>
  <c r="I358" i="1"/>
  <c r="J358" i="1"/>
  <c r="Z358" i="1"/>
  <c r="K358" i="1"/>
  <c r="T358" i="1"/>
  <c r="L358" i="1"/>
  <c r="V358" i="1"/>
  <c r="M358" i="1"/>
  <c r="N358" i="1"/>
  <c r="O358" i="1"/>
  <c r="P358" i="1"/>
  <c r="A359" i="1"/>
  <c r="B359" i="1"/>
  <c r="C359" i="1"/>
  <c r="D359" i="1"/>
  <c r="X359" i="1"/>
  <c r="E359" i="1"/>
  <c r="F359" i="1"/>
  <c r="G359" i="1"/>
  <c r="H359" i="1"/>
  <c r="Y359" i="1"/>
  <c r="AE359" i="1" s="1"/>
  <c r="I359" i="1"/>
  <c r="J359" i="1"/>
  <c r="Z359" i="1" s="1"/>
  <c r="AA359" i="1" s="1"/>
  <c r="K359" i="1"/>
  <c r="L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/>
  <c r="AE360" i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 s="1"/>
  <c r="I361" i="1"/>
  <c r="J361" i="1"/>
  <c r="Z361" i="1"/>
  <c r="K361" i="1"/>
  <c r="L361" i="1"/>
  <c r="V361" i="1" s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/>
  <c r="I362" i="1"/>
  <c r="J362" i="1"/>
  <c r="Z362" i="1" s="1"/>
  <c r="AA362" i="1" s="1"/>
  <c r="K362" i="1"/>
  <c r="L362" i="1"/>
  <c r="V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/>
  <c r="I363" i="1"/>
  <c r="J363" i="1"/>
  <c r="Z363" i="1"/>
  <c r="K363" i="1"/>
  <c r="L363" i="1"/>
  <c r="T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/>
  <c r="K364" i="1"/>
  <c r="L364" i="1"/>
  <c r="M364" i="1"/>
  <c r="N364" i="1"/>
  <c r="O364" i="1"/>
  <c r="P364" i="1"/>
  <c r="A365" i="1"/>
  <c r="B365" i="1"/>
  <c r="C365" i="1"/>
  <c r="D365" i="1" s="1"/>
  <c r="X365" i="1"/>
  <c r="E365" i="1"/>
  <c r="F365" i="1"/>
  <c r="G365" i="1"/>
  <c r="H365" i="1"/>
  <c r="Y365" i="1"/>
  <c r="AE365" i="1"/>
  <c r="I365" i="1"/>
  <c r="J365" i="1"/>
  <c r="Z365" i="1" s="1"/>
  <c r="AA365" i="1" s="1"/>
  <c r="K365" i="1"/>
  <c r="L365" i="1"/>
  <c r="T365" i="1" s="1"/>
  <c r="V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/>
  <c r="AE366" i="1"/>
  <c r="I366" i="1"/>
  <c r="J366" i="1"/>
  <c r="Z366" i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R367" i="1" s="1"/>
  <c r="S367" i="1" s="1"/>
  <c r="G367" i="1"/>
  <c r="H367" i="1"/>
  <c r="Y367" i="1" s="1"/>
  <c r="AE367" i="1" s="1"/>
  <c r="I367" i="1"/>
  <c r="J367" i="1"/>
  <c r="Z367" i="1"/>
  <c r="K367" i="1"/>
  <c r="L367" i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 s="1"/>
  <c r="AE368" i="1"/>
  <c r="I368" i="1"/>
  <c r="J368" i="1"/>
  <c r="Z368" i="1" s="1"/>
  <c r="AA368" i="1" s="1"/>
  <c r="K368" i="1"/>
  <c r="L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/>
  <c r="AE370" i="1" s="1"/>
  <c r="I370" i="1"/>
  <c r="J370" i="1"/>
  <c r="Z370" i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R371" i="1"/>
  <c r="S371" i="1" s="1"/>
  <c r="G371" i="1"/>
  <c r="H371" i="1"/>
  <c r="Y371" i="1" s="1"/>
  <c r="AE371" i="1" s="1"/>
  <c r="I371" i="1"/>
  <c r="J371" i="1"/>
  <c r="Z371" i="1"/>
  <c r="AA371" i="1" s="1"/>
  <c r="K371" i="1"/>
  <c r="L371" i="1"/>
  <c r="V371" i="1" s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/>
  <c r="AE373" i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 s="1"/>
  <c r="I374" i="1"/>
  <c r="J374" i="1"/>
  <c r="Z374" i="1"/>
  <c r="K374" i="1"/>
  <c r="T374" i="1"/>
  <c r="U374" i="1" s="1"/>
  <c r="L374" i="1"/>
  <c r="V374" i="1" s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 s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/>
  <c r="AE376" i="1"/>
  <c r="I376" i="1"/>
  <c r="J376" i="1"/>
  <c r="Z376" i="1"/>
  <c r="K376" i="1"/>
  <c r="L376" i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 s="1"/>
  <c r="AE379" i="1" s="1"/>
  <c r="I379" i="1"/>
  <c r="J379" i="1"/>
  <c r="Z379" i="1"/>
  <c r="K379" i="1"/>
  <c r="L379" i="1"/>
  <c r="M379" i="1"/>
  <c r="N379" i="1"/>
  <c r="O379" i="1"/>
  <c r="P379" i="1"/>
  <c r="A380" i="1"/>
  <c r="B380" i="1"/>
  <c r="C380" i="1"/>
  <c r="D380" i="1" s="1"/>
  <c r="X380" i="1"/>
  <c r="E380" i="1"/>
  <c r="F380" i="1"/>
  <c r="R380" i="1" s="1"/>
  <c r="G380" i="1"/>
  <c r="H380" i="1"/>
  <c r="Y380" i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/>
  <c r="AE381" i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/>
  <c r="AE382" i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AA383" i="1" s="1"/>
  <c r="E383" i="1"/>
  <c r="F383" i="1"/>
  <c r="G383" i="1"/>
  <c r="H383" i="1"/>
  <c r="Y383" i="1"/>
  <c r="AE383" i="1"/>
  <c r="I383" i="1"/>
  <c r="J383" i="1"/>
  <c r="Z383" i="1"/>
  <c r="K383" i="1"/>
  <c r="L383" i="1"/>
  <c r="M383" i="1"/>
  <c r="N383" i="1"/>
  <c r="O383" i="1"/>
  <c r="P383" i="1"/>
  <c r="A384" i="1"/>
  <c r="B384" i="1"/>
  <c r="C384" i="1"/>
  <c r="D384" i="1" s="1"/>
  <c r="X384" i="1" s="1"/>
  <c r="E384" i="1"/>
  <c r="F384" i="1"/>
  <c r="R384" i="1"/>
  <c r="S384" i="1" s="1"/>
  <c r="G384" i="1"/>
  <c r="H384" i="1"/>
  <c r="Y384" i="1" s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R385" i="1"/>
  <c r="S385" i="1"/>
  <c r="G385" i="1"/>
  <c r="H385" i="1"/>
  <c r="Y385" i="1" s="1"/>
  <c r="AE385" i="1" s="1"/>
  <c r="I385" i="1"/>
  <c r="J385" i="1"/>
  <c r="Z385" i="1"/>
  <c r="K385" i="1"/>
  <c r="T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 s="1"/>
  <c r="AE386" i="1" s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/>
  <c r="AE387" i="1" s="1"/>
  <c r="I387" i="1"/>
  <c r="J387" i="1"/>
  <c r="Z387" i="1"/>
  <c r="K387" i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R389" i="1" s="1"/>
  <c r="S389" i="1" s="1"/>
  <c r="F389" i="1"/>
  <c r="G389" i="1"/>
  <c r="H389" i="1"/>
  <c r="Y389" i="1"/>
  <c r="AE389" i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/>
  <c r="AE391" i="1"/>
  <c r="I391" i="1"/>
  <c r="J391" i="1"/>
  <c r="Z391" i="1" s="1"/>
  <c r="K391" i="1"/>
  <c r="L391" i="1"/>
  <c r="V391" i="1"/>
  <c r="M391" i="1"/>
  <c r="N391" i="1"/>
  <c r="O391" i="1"/>
  <c r="P391" i="1"/>
  <c r="A392" i="1"/>
  <c r="B392" i="1"/>
  <c r="C392" i="1"/>
  <c r="D392" i="1"/>
  <c r="X392" i="1"/>
  <c r="E392" i="1"/>
  <c r="R392" i="1"/>
  <c r="S392" i="1" s="1"/>
  <c r="F392" i="1"/>
  <c r="G392" i="1"/>
  <c r="H392" i="1"/>
  <c r="Y392" i="1"/>
  <c r="AE392" i="1"/>
  <c r="I392" i="1"/>
  <c r="J392" i="1"/>
  <c r="Z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G393" i="1"/>
  <c r="H393" i="1"/>
  <c r="Y393" i="1" s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R394" i="1" s="1"/>
  <c r="S394" i="1" s="1"/>
  <c r="G394" i="1"/>
  <c r="H394" i="1"/>
  <c r="Y394" i="1" s="1"/>
  <c r="I394" i="1"/>
  <c r="J394" i="1"/>
  <c r="Z394" i="1" s="1"/>
  <c r="K394" i="1"/>
  <c r="L394" i="1"/>
  <c r="V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I395" i="1"/>
  <c r="J395" i="1"/>
  <c r="Z395" i="1"/>
  <c r="K395" i="1"/>
  <c r="L395" i="1"/>
  <c r="V395" i="1" s="1"/>
  <c r="M395" i="1"/>
  <c r="N395" i="1"/>
  <c r="O395" i="1"/>
  <c r="P395" i="1"/>
  <c r="A396" i="1"/>
  <c r="B396" i="1"/>
  <c r="C396" i="1"/>
  <c r="D396" i="1" s="1"/>
  <c r="X396" i="1" s="1"/>
  <c r="E396" i="1"/>
  <c r="F396" i="1"/>
  <c r="R396" i="1" s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/>
  <c r="E397" i="1"/>
  <c r="R397" i="1" s="1"/>
  <c r="S397" i="1" s="1"/>
  <c r="F397" i="1"/>
  <c r="G397" i="1"/>
  <c r="H397" i="1"/>
  <c r="Y397" i="1"/>
  <c r="AE397" i="1" s="1"/>
  <c r="I397" i="1"/>
  <c r="J397" i="1"/>
  <c r="Z397" i="1" s="1"/>
  <c r="K397" i="1"/>
  <c r="L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 s="1"/>
  <c r="AE398" i="1" s="1"/>
  <c r="I398" i="1"/>
  <c r="J398" i="1"/>
  <c r="Z398" i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S399" i="1" s="1"/>
  <c r="G399" i="1"/>
  <c r="H399" i="1"/>
  <c r="Y399" i="1" s="1"/>
  <c r="AE399" i="1" s="1"/>
  <c r="I399" i="1"/>
  <c r="J399" i="1"/>
  <c r="Z399" i="1"/>
  <c r="K399" i="1"/>
  <c r="L399" i="1"/>
  <c r="T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/>
  <c r="AE400" i="1"/>
  <c r="I400" i="1"/>
  <c r="J400" i="1"/>
  <c r="Z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R401" i="1"/>
  <c r="S401" i="1"/>
  <c r="G401" i="1"/>
  <c r="H401" i="1"/>
  <c r="Y401" i="1"/>
  <c r="AE401" i="1"/>
  <c r="I401" i="1"/>
  <c r="J401" i="1"/>
  <c r="Z401" i="1"/>
  <c r="K401" i="1"/>
  <c r="L401" i="1"/>
  <c r="T401" i="1" s="1"/>
  <c r="U401" i="1" s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 s="1"/>
  <c r="AE402" i="1" s="1"/>
  <c r="I402" i="1"/>
  <c r="J402" i="1"/>
  <c r="Z402" i="1"/>
  <c r="K402" i="1"/>
  <c r="L402" i="1"/>
  <c r="V402" i="1"/>
  <c r="M402" i="1"/>
  <c r="N402" i="1"/>
  <c r="O402" i="1"/>
  <c r="P402" i="1"/>
  <c r="A403" i="1"/>
  <c r="B403" i="1"/>
  <c r="C403" i="1"/>
  <c r="D403" i="1"/>
  <c r="X403" i="1" s="1"/>
  <c r="E403" i="1"/>
  <c r="F403" i="1"/>
  <c r="R403" i="1"/>
  <c r="S403" i="1"/>
  <c r="G403" i="1"/>
  <c r="H403" i="1"/>
  <c r="Y403" i="1" s="1"/>
  <c r="AE403" i="1" s="1"/>
  <c r="I403" i="1"/>
  <c r="J403" i="1"/>
  <c r="Z403" i="1"/>
  <c r="K403" i="1"/>
  <c r="L403" i="1"/>
  <c r="V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V404" i="1"/>
  <c r="M404" i="1"/>
  <c r="N404" i="1"/>
  <c r="O404" i="1"/>
  <c r="P404" i="1"/>
  <c r="A405" i="1"/>
  <c r="B405" i="1"/>
  <c r="C405" i="1"/>
  <c r="D405" i="1"/>
  <c r="X405" i="1" s="1"/>
  <c r="E405" i="1"/>
  <c r="R405" i="1" s="1"/>
  <c r="S405" i="1" s="1"/>
  <c r="F405" i="1"/>
  <c r="G405" i="1"/>
  <c r="H405" i="1"/>
  <c r="Y405" i="1"/>
  <c r="AE405" i="1" s="1"/>
  <c r="I405" i="1"/>
  <c r="J405" i="1"/>
  <c r="Z405" i="1"/>
  <c r="K405" i="1"/>
  <c r="L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 s="1"/>
  <c r="AE406" i="1" s="1"/>
  <c r="I406" i="1"/>
  <c r="J406" i="1"/>
  <c r="Z406" i="1"/>
  <c r="K406" i="1"/>
  <c r="L406" i="1"/>
  <c r="V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R407" i="1"/>
  <c r="S407" i="1" s="1"/>
  <c r="G407" i="1"/>
  <c r="H407" i="1"/>
  <c r="Y407" i="1" s="1"/>
  <c r="AE407" i="1" s="1"/>
  <c r="I407" i="1"/>
  <c r="J407" i="1"/>
  <c r="Z407" i="1"/>
  <c r="K407" i="1"/>
  <c r="L407" i="1"/>
  <c r="V407" i="1" s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/>
  <c r="S408" i="1"/>
  <c r="G408" i="1"/>
  <c r="H408" i="1"/>
  <c r="Y408" i="1"/>
  <c r="AE408" i="1" s="1"/>
  <c r="I408" i="1"/>
  <c r="J408" i="1"/>
  <c r="Z408" i="1"/>
  <c r="K408" i="1"/>
  <c r="L408" i="1"/>
  <c r="V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/>
  <c r="AE409" i="1"/>
  <c r="I409" i="1"/>
  <c r="J409" i="1"/>
  <c r="Z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R410" i="1"/>
  <c r="S410" i="1"/>
  <c r="F410" i="1"/>
  <c r="G410" i="1"/>
  <c r="H410" i="1"/>
  <c r="Y410" i="1"/>
  <c r="AE410" i="1"/>
  <c r="I410" i="1"/>
  <c r="J410" i="1"/>
  <c r="Z410" i="1" s="1"/>
  <c r="K410" i="1"/>
  <c r="L410" i="1"/>
  <c r="V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/>
  <c r="K411" i="1"/>
  <c r="L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 s="1"/>
  <c r="AE412" i="1" s="1"/>
  <c r="I412" i="1"/>
  <c r="J412" i="1"/>
  <c r="Z412" i="1" s="1"/>
  <c r="K412" i="1"/>
  <c r="L412" i="1"/>
  <c r="M412" i="1"/>
  <c r="N412" i="1"/>
  <c r="O412" i="1"/>
  <c r="P412" i="1"/>
  <c r="A413" i="1"/>
  <c r="B413" i="1"/>
  <c r="C413" i="1"/>
  <c r="D413" i="1"/>
  <c r="X413" i="1"/>
  <c r="E413" i="1"/>
  <c r="F413" i="1"/>
  <c r="G413" i="1"/>
  <c r="H413" i="1"/>
  <c r="Y413" i="1" s="1"/>
  <c r="AE413" i="1" s="1"/>
  <c r="I413" i="1"/>
  <c r="J413" i="1"/>
  <c r="Z413" i="1" s="1"/>
  <c r="K413" i="1"/>
  <c r="L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 s="1"/>
  <c r="S414" i="1" s="1"/>
  <c r="G414" i="1"/>
  <c r="H414" i="1"/>
  <c r="Y414" i="1"/>
  <c r="I414" i="1"/>
  <c r="J414" i="1"/>
  <c r="Z414" i="1" s="1"/>
  <c r="K414" i="1"/>
  <c r="L414" i="1"/>
  <c r="V414" i="1"/>
  <c r="M414" i="1"/>
  <c r="N414" i="1"/>
  <c r="O414" i="1"/>
  <c r="P414" i="1"/>
  <c r="A415" i="1"/>
  <c r="B415" i="1"/>
  <c r="C415" i="1"/>
  <c r="D415" i="1"/>
  <c r="X415" i="1"/>
  <c r="E415" i="1"/>
  <c r="F415" i="1"/>
  <c r="R415" i="1" s="1"/>
  <c r="S415" i="1" s="1"/>
  <c r="G415" i="1"/>
  <c r="H415" i="1"/>
  <c r="Y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AE416" i="1" s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 s="1"/>
  <c r="X417" i="1"/>
  <c r="E417" i="1"/>
  <c r="F417" i="1"/>
  <c r="R417" i="1"/>
  <c r="S417" i="1"/>
  <c r="G417" i="1"/>
  <c r="H417" i="1"/>
  <c r="Y417" i="1" s="1"/>
  <c r="AE417" i="1" s="1"/>
  <c r="I417" i="1"/>
  <c r="J417" i="1"/>
  <c r="Z417" i="1" s="1"/>
  <c r="AA417" i="1" s="1"/>
  <c r="K417" i="1"/>
  <c r="L417" i="1"/>
  <c r="T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 s="1"/>
  <c r="G418" i="1"/>
  <c r="H418" i="1"/>
  <c r="Y418" i="1" s="1"/>
  <c r="AE418" i="1" s="1"/>
  <c r="I418" i="1"/>
  <c r="J418" i="1"/>
  <c r="Z418" i="1"/>
  <c r="AA418" i="1" s="1"/>
  <c r="K418" i="1"/>
  <c r="L418" i="1"/>
  <c r="M418" i="1"/>
  <c r="N418" i="1"/>
  <c r="O418" i="1"/>
  <c r="P418" i="1"/>
  <c r="A419" i="1"/>
  <c r="B419" i="1"/>
  <c r="C419" i="1"/>
  <c r="D419" i="1"/>
  <c r="X419" i="1" s="1"/>
  <c r="E419" i="1"/>
  <c r="F419" i="1"/>
  <c r="R419" i="1"/>
  <c r="G419" i="1"/>
  <c r="H419" i="1"/>
  <c r="Y419" i="1"/>
  <c r="I419" i="1"/>
  <c r="J419" i="1"/>
  <c r="Z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 s="1"/>
  <c r="I420" i="1"/>
  <c r="J420" i="1"/>
  <c r="Z420" i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/>
  <c r="I422" i="1"/>
  <c r="J422" i="1"/>
  <c r="Z422" i="1" s="1"/>
  <c r="K422" i="1"/>
  <c r="L422" i="1"/>
  <c r="M422" i="1"/>
  <c r="N422" i="1"/>
  <c r="O422" i="1"/>
  <c r="P422" i="1"/>
  <c r="A423" i="1"/>
  <c r="B423" i="1"/>
  <c r="C423" i="1"/>
  <c r="D423" i="1"/>
  <c r="X423" i="1"/>
  <c r="E423" i="1"/>
  <c r="F423" i="1"/>
  <c r="R423" i="1" s="1"/>
  <c r="G423" i="1"/>
  <c r="H423" i="1"/>
  <c r="Y423" i="1"/>
  <c r="AE423" i="1"/>
  <c r="I423" i="1"/>
  <c r="J423" i="1"/>
  <c r="Z423" i="1"/>
  <c r="AA423" i="1" s="1"/>
  <c r="K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AE424" i="1" s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G425" i="1"/>
  <c r="H425" i="1"/>
  <c r="Y425" i="1"/>
  <c r="AE425" i="1" s="1"/>
  <c r="I425" i="1"/>
  <c r="J425" i="1"/>
  <c r="Z425" i="1"/>
  <c r="K425" i="1"/>
  <c r="L425" i="1"/>
  <c r="T425" i="1" s="1"/>
  <c r="V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S427" i="1" s="1"/>
  <c r="G427" i="1"/>
  <c r="H427" i="1"/>
  <c r="Y427" i="1" s="1"/>
  <c r="AE427" i="1" s="1"/>
  <c r="I427" i="1"/>
  <c r="J427" i="1"/>
  <c r="Z427" i="1"/>
  <c r="AA427" i="1" s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/>
  <c r="AE428" i="1"/>
  <c r="I428" i="1"/>
  <c r="J428" i="1"/>
  <c r="Z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 s="1"/>
  <c r="K429" i="1"/>
  <c r="L429" i="1"/>
  <c r="V429" i="1"/>
  <c r="M429" i="1"/>
  <c r="N429" i="1"/>
  <c r="O429" i="1"/>
  <c r="P429" i="1"/>
  <c r="A430" i="1"/>
  <c r="B430" i="1"/>
  <c r="C430" i="1"/>
  <c r="D430" i="1"/>
  <c r="X430" i="1" s="1"/>
  <c r="E430" i="1"/>
  <c r="F430" i="1"/>
  <c r="G430" i="1"/>
  <c r="H430" i="1"/>
  <c r="Y430" i="1" s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G431" i="1"/>
  <c r="H431" i="1"/>
  <c r="Y431" i="1" s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R432" i="1" s="1"/>
  <c r="S432" i="1" s="1"/>
  <c r="F432" i="1"/>
  <c r="G432" i="1"/>
  <c r="H432" i="1"/>
  <c r="Y432" i="1"/>
  <c r="AE432" i="1"/>
  <c r="I432" i="1"/>
  <c r="J432" i="1"/>
  <c r="Z432" i="1"/>
  <c r="K432" i="1"/>
  <c r="L432" i="1"/>
  <c r="V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/>
  <c r="AE433" i="1"/>
  <c r="I433" i="1"/>
  <c r="J433" i="1"/>
  <c r="Z433" i="1" s="1"/>
  <c r="AA433" i="1" s="1"/>
  <c r="K433" i="1"/>
  <c r="L433" i="1"/>
  <c r="V433" i="1" s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/>
  <c r="AE435" i="1" s="1"/>
  <c r="I435" i="1"/>
  <c r="J435" i="1"/>
  <c r="Z435" i="1" s="1"/>
  <c r="AA435" i="1" s="1"/>
  <c r="K435" i="1"/>
  <c r="L435" i="1"/>
  <c r="T435" i="1" s="1"/>
  <c r="M435" i="1"/>
  <c r="N435" i="1"/>
  <c r="O435" i="1"/>
  <c r="P435" i="1"/>
  <c r="A436" i="1"/>
  <c r="B436" i="1"/>
  <c r="C436" i="1"/>
  <c r="D436" i="1"/>
  <c r="X436" i="1"/>
  <c r="E436" i="1"/>
  <c r="F436" i="1"/>
  <c r="G436" i="1"/>
  <c r="H436" i="1"/>
  <c r="Y436" i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G437" i="1"/>
  <c r="H437" i="1"/>
  <c r="Y437" i="1" s="1"/>
  <c r="AE437" i="1" s="1"/>
  <c r="I437" i="1"/>
  <c r="J437" i="1"/>
  <c r="Z437" i="1" s="1"/>
  <c r="AA437" i="1" s="1"/>
  <c r="K437" i="1"/>
  <c r="L437" i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 s="1"/>
  <c r="I438" i="1"/>
  <c r="J438" i="1"/>
  <c r="Z438" i="1" s="1"/>
  <c r="K438" i="1"/>
  <c r="L438" i="1"/>
  <c r="M438" i="1"/>
  <c r="N438" i="1"/>
  <c r="O438" i="1"/>
  <c r="P438" i="1"/>
  <c r="A439" i="1"/>
  <c r="B439" i="1"/>
  <c r="C439" i="1"/>
  <c r="D439" i="1"/>
  <c r="X439" i="1" s="1"/>
  <c r="E439" i="1"/>
  <c r="F439" i="1"/>
  <c r="G439" i="1"/>
  <c r="H439" i="1"/>
  <c r="Y439" i="1"/>
  <c r="AE439" i="1"/>
  <c r="I439" i="1"/>
  <c r="J439" i="1"/>
  <c r="Z439" i="1"/>
  <c r="K439" i="1"/>
  <c r="L439" i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AE440" i="1" s="1"/>
  <c r="I440" i="1"/>
  <c r="J440" i="1"/>
  <c r="Z440" i="1" s="1"/>
  <c r="K440" i="1"/>
  <c r="L440" i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 s="1"/>
  <c r="I441" i="1"/>
  <c r="J441" i="1"/>
  <c r="Z441" i="1" s="1"/>
  <c r="K441" i="1"/>
  <c r="L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 s="1"/>
  <c r="AE442" i="1"/>
  <c r="I442" i="1"/>
  <c r="J442" i="1"/>
  <c r="Z442" i="1"/>
  <c r="AA442" i="1" s="1"/>
  <c r="K442" i="1"/>
  <c r="L442" i="1"/>
  <c r="M442" i="1"/>
  <c r="N442" i="1"/>
  <c r="O442" i="1"/>
  <c r="P442" i="1"/>
  <c r="A443" i="1"/>
  <c r="B443" i="1"/>
  <c r="C443" i="1"/>
  <c r="D443" i="1"/>
  <c r="X443" i="1"/>
  <c r="E443" i="1"/>
  <c r="F443" i="1"/>
  <c r="G443" i="1"/>
  <c r="H443" i="1"/>
  <c r="Y443" i="1"/>
  <c r="AE443" i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/>
  <c r="AE444" i="1" s="1"/>
  <c r="I444" i="1"/>
  <c r="J444" i="1"/>
  <c r="Z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R445" i="1" s="1"/>
  <c r="F445" i="1"/>
  <c r="G445" i="1"/>
  <c r="H445" i="1"/>
  <c r="Y445" i="1"/>
  <c r="AE445" i="1" s="1"/>
  <c r="I445" i="1"/>
  <c r="J445" i="1"/>
  <c r="Z445" i="1" s="1"/>
  <c r="AA445" i="1" s="1"/>
  <c r="K445" i="1"/>
  <c r="L445" i="1"/>
  <c r="M445" i="1"/>
  <c r="N445" i="1"/>
  <c r="O445" i="1"/>
  <c r="P445" i="1"/>
  <c r="A446" i="1"/>
  <c r="B446" i="1"/>
  <c r="C446" i="1"/>
  <c r="D446" i="1" s="1"/>
  <c r="X446" i="1" s="1"/>
  <c r="E446" i="1"/>
  <c r="F446" i="1"/>
  <c r="R446" i="1" s="1"/>
  <c r="S446" i="1" s="1"/>
  <c r="G446" i="1"/>
  <c r="H446" i="1"/>
  <c r="Y446" i="1"/>
  <c r="AE446" i="1" s="1"/>
  <c r="I446" i="1"/>
  <c r="J446" i="1"/>
  <c r="Z446" i="1" s="1"/>
  <c r="AA446" i="1" s="1"/>
  <c r="K446" i="1"/>
  <c r="L446" i="1"/>
  <c r="V446" i="1"/>
  <c r="M446" i="1"/>
  <c r="N446" i="1"/>
  <c r="O446" i="1"/>
  <c r="P446" i="1"/>
  <c r="A447" i="1"/>
  <c r="B447" i="1"/>
  <c r="C447" i="1"/>
  <c r="D447" i="1"/>
  <c r="X447" i="1" s="1"/>
  <c r="E447" i="1"/>
  <c r="F447" i="1"/>
  <c r="R447" i="1"/>
  <c r="S447" i="1"/>
  <c r="G447" i="1"/>
  <c r="H447" i="1"/>
  <c r="Y447" i="1"/>
  <c r="AE447" i="1" s="1"/>
  <c r="I447" i="1"/>
  <c r="J447" i="1"/>
  <c r="Z447" i="1"/>
  <c r="K447" i="1"/>
  <c r="L447" i="1"/>
  <c r="T447" i="1" s="1"/>
  <c r="M447" i="1"/>
  <c r="N447" i="1"/>
  <c r="O447" i="1"/>
  <c r="P447" i="1"/>
  <c r="A448" i="1"/>
  <c r="B448" i="1"/>
  <c r="C448" i="1"/>
  <c r="D448" i="1" s="1"/>
  <c r="X448" i="1" s="1"/>
  <c r="E448" i="1"/>
  <c r="S448" i="1"/>
  <c r="F448" i="1"/>
  <c r="R448" i="1" s="1"/>
  <c r="G448" i="1"/>
  <c r="H448" i="1"/>
  <c r="Y448" i="1"/>
  <c r="I448" i="1"/>
  <c r="J448" i="1"/>
  <c r="Z448" i="1" s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/>
  <c r="I449" i="1"/>
  <c r="J449" i="1"/>
  <c r="Z449" i="1"/>
  <c r="K449" i="1"/>
  <c r="L449" i="1"/>
  <c r="V449" i="1" s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S451" i="1"/>
  <c r="F451" i="1"/>
  <c r="R451" i="1" s="1"/>
  <c r="G451" i="1"/>
  <c r="H451" i="1"/>
  <c r="Y451" i="1"/>
  <c r="AE451" i="1" s="1"/>
  <c r="I451" i="1"/>
  <c r="J451" i="1"/>
  <c r="Z451" i="1" s="1"/>
  <c r="AA451" i="1"/>
  <c r="K451" i="1"/>
  <c r="L451" i="1"/>
  <c r="M451" i="1"/>
  <c r="N451" i="1"/>
  <c r="O451" i="1"/>
  <c r="P451" i="1"/>
  <c r="A452" i="1"/>
  <c r="B452" i="1"/>
  <c r="C452" i="1"/>
  <c r="D452" i="1"/>
  <c r="X452" i="1" s="1"/>
  <c r="E452" i="1"/>
  <c r="F452" i="1"/>
  <c r="G452" i="1"/>
  <c r="H452" i="1"/>
  <c r="Y452" i="1"/>
  <c r="AE452" i="1" s="1"/>
  <c r="I452" i="1"/>
  <c r="J452" i="1"/>
  <c r="Z452" i="1" s="1"/>
  <c r="K452" i="1"/>
  <c r="L452" i="1"/>
  <c r="M452" i="1"/>
  <c r="N452" i="1"/>
  <c r="O452" i="1"/>
  <c r="P452" i="1"/>
  <c r="A453" i="1"/>
  <c r="B453" i="1"/>
  <c r="C453" i="1"/>
  <c r="D453" i="1" s="1"/>
  <c r="X453" i="1"/>
  <c r="E453" i="1"/>
  <c r="F453" i="1"/>
  <c r="G453" i="1"/>
  <c r="H453" i="1"/>
  <c r="Y453" i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R454" i="1" s="1"/>
  <c r="S454" i="1"/>
  <c r="F454" i="1"/>
  <c r="G454" i="1"/>
  <c r="H454" i="1"/>
  <c r="Y454" i="1"/>
  <c r="AE454" i="1" s="1"/>
  <c r="I454" i="1"/>
  <c r="J454" i="1"/>
  <c r="Z454" i="1"/>
  <c r="AA454" i="1" s="1"/>
  <c r="K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R455" i="1" s="1"/>
  <c r="S455" i="1" s="1"/>
  <c r="G455" i="1"/>
  <c r="H455" i="1"/>
  <c r="Y455" i="1" s="1"/>
  <c r="AE455" i="1"/>
  <c r="I455" i="1"/>
  <c r="J455" i="1"/>
  <c r="Z455" i="1"/>
  <c r="AA455" i="1" s="1"/>
  <c r="K455" i="1"/>
  <c r="T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R456" i="1" s="1"/>
  <c r="S456" i="1" s="1"/>
  <c r="G456" i="1"/>
  <c r="H456" i="1"/>
  <c r="Y456" i="1"/>
  <c r="AE456" i="1"/>
  <c r="I456" i="1"/>
  <c r="J456" i="1"/>
  <c r="Z456" i="1" s="1"/>
  <c r="AA456" i="1" s="1"/>
  <c r="K456" i="1"/>
  <c r="L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 s="1"/>
  <c r="AE457" i="1" s="1"/>
  <c r="I457" i="1"/>
  <c r="J457" i="1"/>
  <c r="Z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R458" i="1"/>
  <c r="S458" i="1" s="1"/>
  <c r="F458" i="1"/>
  <c r="G458" i="1"/>
  <c r="H458" i="1"/>
  <c r="Y458" i="1"/>
  <c r="AE458" i="1" s="1"/>
  <c r="I458" i="1"/>
  <c r="J458" i="1"/>
  <c r="Z458" i="1" s="1"/>
  <c r="AA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 s="1"/>
  <c r="AE459" i="1" s="1"/>
  <c r="I459" i="1"/>
  <c r="J459" i="1"/>
  <c r="Z459" i="1" s="1"/>
  <c r="AA459" i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R460" i="1"/>
  <c r="S460" i="1" s="1"/>
  <c r="G460" i="1"/>
  <c r="H460" i="1"/>
  <c r="Y460" i="1"/>
  <c r="AE460" i="1" s="1"/>
  <c r="I460" i="1"/>
  <c r="J460" i="1"/>
  <c r="Z460" i="1"/>
  <c r="AA460" i="1" s="1"/>
  <c r="K460" i="1"/>
  <c r="L460" i="1"/>
  <c r="V460" i="1"/>
  <c r="M460" i="1"/>
  <c r="N460" i="1"/>
  <c r="O460" i="1"/>
  <c r="P460" i="1"/>
  <c r="A461" i="1"/>
  <c r="B461" i="1"/>
  <c r="C461" i="1"/>
  <c r="D461" i="1"/>
  <c r="X461" i="1" s="1"/>
  <c r="E461" i="1"/>
  <c r="F461" i="1"/>
  <c r="R461" i="1" s="1"/>
  <c r="S461" i="1" s="1"/>
  <c r="G461" i="1"/>
  <c r="H461" i="1"/>
  <c r="Y461" i="1" s="1"/>
  <c r="AE461" i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G462" i="1"/>
  <c r="H462" i="1"/>
  <c r="Y462" i="1" s="1"/>
  <c r="AE462" i="1"/>
  <c r="I462" i="1"/>
  <c r="J462" i="1"/>
  <c r="Z462" i="1" s="1"/>
  <c r="AA462" i="1" s="1"/>
  <c r="K462" i="1"/>
  <c r="L462" i="1"/>
  <c r="V462" i="1" s="1"/>
  <c r="M462" i="1"/>
  <c r="N462" i="1"/>
  <c r="O462" i="1"/>
  <c r="P462" i="1"/>
  <c r="A463" i="1"/>
  <c r="B463" i="1"/>
  <c r="C463" i="1"/>
  <c r="D463" i="1" s="1"/>
  <c r="X463" i="1"/>
  <c r="E463" i="1"/>
  <c r="F463" i="1"/>
  <c r="R463" i="1" s="1"/>
  <c r="S463" i="1" s="1"/>
  <c r="G463" i="1"/>
  <c r="H463" i="1"/>
  <c r="Y463" i="1" s="1"/>
  <c r="AE463" i="1"/>
  <c r="I463" i="1"/>
  <c r="J463" i="1"/>
  <c r="Z463" i="1"/>
  <c r="AA463" i="1" s="1"/>
  <c r="K463" i="1"/>
  <c r="L463" i="1"/>
  <c r="V463" i="1" s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/>
  <c r="I464" i="1"/>
  <c r="J464" i="1"/>
  <c r="Z464" i="1"/>
  <c r="AA464" i="1" s="1"/>
  <c r="K464" i="1"/>
  <c r="L464" i="1"/>
  <c r="M464" i="1"/>
  <c r="N464" i="1"/>
  <c r="O464" i="1"/>
  <c r="P464" i="1"/>
  <c r="A465" i="1"/>
  <c r="B465" i="1"/>
  <c r="C465" i="1"/>
  <c r="D465" i="1" s="1"/>
  <c r="X465" i="1" s="1"/>
  <c r="E465" i="1"/>
  <c r="F465" i="1"/>
  <c r="G465" i="1"/>
  <c r="H465" i="1"/>
  <c r="Y465" i="1" s="1"/>
  <c r="AE465" i="1" s="1"/>
  <c r="I465" i="1"/>
  <c r="J465" i="1"/>
  <c r="Z465" i="1"/>
  <c r="AA465" i="1" s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R466" i="1"/>
  <c r="G466" i="1"/>
  <c r="H466" i="1"/>
  <c r="Y466" i="1"/>
  <c r="AE466" i="1" s="1"/>
  <c r="I466" i="1"/>
  <c r="J466" i="1"/>
  <c r="Z466" i="1" s="1"/>
  <c r="AA466" i="1"/>
  <c r="K466" i="1"/>
  <c r="L466" i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/>
  <c r="I467" i="1"/>
  <c r="J467" i="1"/>
  <c r="Z467" i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 s="1"/>
  <c r="I468" i="1"/>
  <c r="J468" i="1"/>
  <c r="Z468" i="1" s="1"/>
  <c r="AA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R469" i="1"/>
  <c r="G469" i="1"/>
  <c r="H469" i="1"/>
  <c r="Y469" i="1" s="1"/>
  <c r="AE469" i="1" s="1"/>
  <c r="I469" i="1"/>
  <c r="J469" i="1"/>
  <c r="Z469" i="1"/>
  <c r="AA469" i="1" s="1"/>
  <c r="K469" i="1"/>
  <c r="L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 s="1"/>
  <c r="I470" i="1"/>
  <c r="J470" i="1"/>
  <c r="Z470" i="1" s="1"/>
  <c r="AA470" i="1" s="1"/>
  <c r="K470" i="1"/>
  <c r="L470" i="1"/>
  <c r="V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/>
  <c r="I471" i="1"/>
  <c r="J471" i="1"/>
  <c r="Z471" i="1"/>
  <c r="AA471" i="1"/>
  <c r="K471" i="1"/>
  <c r="T471" i="1"/>
  <c r="L471" i="1"/>
  <c r="V471" i="1"/>
  <c r="M471" i="1"/>
  <c r="N471" i="1"/>
  <c r="O471" i="1"/>
  <c r="P471" i="1"/>
  <c r="A472" i="1"/>
  <c r="B472" i="1"/>
  <c r="C472" i="1"/>
  <c r="D472" i="1"/>
  <c r="X472" i="1" s="1"/>
  <c r="E472" i="1"/>
  <c r="F472" i="1"/>
  <c r="G472" i="1"/>
  <c r="H472" i="1"/>
  <c r="Y472" i="1"/>
  <c r="AE472" i="1" s="1"/>
  <c r="I472" i="1"/>
  <c r="J472" i="1"/>
  <c r="Z472" i="1" s="1"/>
  <c r="AA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AE473" i="1"/>
  <c r="I473" i="1"/>
  <c r="J473" i="1"/>
  <c r="Z473" i="1" s="1"/>
  <c r="AA473" i="1"/>
  <c r="K473" i="1"/>
  <c r="L473" i="1"/>
  <c r="V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 s="1"/>
  <c r="AE474" i="1" s="1"/>
  <c r="I474" i="1"/>
  <c r="J474" i="1"/>
  <c r="Z474" i="1" s="1"/>
  <c r="AA474" i="1" s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R475" i="1"/>
  <c r="G475" i="1"/>
  <c r="H475" i="1"/>
  <c r="Y475" i="1" s="1"/>
  <c r="AE475" i="1"/>
  <c r="I475" i="1"/>
  <c r="J475" i="1"/>
  <c r="Z475" i="1"/>
  <c r="AA475" i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R476" i="1" s="1"/>
  <c r="G476" i="1"/>
  <c r="H476" i="1"/>
  <c r="Y476" i="1" s="1"/>
  <c r="AE476" i="1" s="1"/>
  <c r="I476" i="1"/>
  <c r="J476" i="1"/>
  <c r="Z476" i="1"/>
  <c r="AA476" i="1" s="1"/>
  <c r="K476" i="1"/>
  <c r="L476" i="1"/>
  <c r="V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/>
  <c r="AE477" i="1" s="1"/>
  <c r="I477" i="1"/>
  <c r="J477" i="1"/>
  <c r="Z477" i="1" s="1"/>
  <c r="AA477" i="1" s="1"/>
  <c r="K477" i="1"/>
  <c r="L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AE478" i="1" s="1"/>
  <c r="I478" i="1"/>
  <c r="J478" i="1"/>
  <c r="Z478" i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R479" i="1"/>
  <c r="S479" i="1"/>
  <c r="G479" i="1"/>
  <c r="H479" i="1"/>
  <c r="Y479" i="1"/>
  <c r="AE479" i="1" s="1"/>
  <c r="I479" i="1"/>
  <c r="J479" i="1"/>
  <c r="Z479" i="1"/>
  <c r="AA479" i="1"/>
  <c r="K479" i="1"/>
  <c r="L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 s="1"/>
  <c r="S480" i="1" s="1"/>
  <c r="G480" i="1"/>
  <c r="H480" i="1"/>
  <c r="Y480" i="1"/>
  <c r="AE480" i="1" s="1"/>
  <c r="I480" i="1"/>
  <c r="J480" i="1"/>
  <c r="Z480" i="1" s="1"/>
  <c r="AA480" i="1"/>
  <c r="K480" i="1"/>
  <c r="L480" i="1"/>
  <c r="M480" i="1"/>
  <c r="N480" i="1"/>
  <c r="O480" i="1"/>
  <c r="P480" i="1"/>
  <c r="A481" i="1"/>
  <c r="B481" i="1"/>
  <c r="C481" i="1"/>
  <c r="D481" i="1" s="1"/>
  <c r="X481" i="1" s="1"/>
  <c r="E481" i="1"/>
  <c r="R481" i="1" s="1"/>
  <c r="S481" i="1" s="1"/>
  <c r="F481" i="1"/>
  <c r="G481" i="1"/>
  <c r="H481" i="1"/>
  <c r="Y481" i="1" s="1"/>
  <c r="AE481" i="1"/>
  <c r="I481" i="1"/>
  <c r="J481" i="1"/>
  <c r="Z481" i="1"/>
  <c r="AA481" i="1" s="1"/>
  <c r="K481" i="1"/>
  <c r="L481" i="1"/>
  <c r="M481" i="1"/>
  <c r="N481" i="1"/>
  <c r="O481" i="1"/>
  <c r="P481" i="1"/>
  <c r="A482" i="1"/>
  <c r="B482" i="1"/>
  <c r="C482" i="1"/>
  <c r="D482" i="1"/>
  <c r="X482" i="1" s="1"/>
  <c r="E482" i="1"/>
  <c r="R482" i="1" s="1"/>
  <c r="S482" i="1" s="1"/>
  <c r="F482" i="1"/>
  <c r="G482" i="1"/>
  <c r="H482" i="1"/>
  <c r="Y482" i="1" s="1"/>
  <c r="AE482" i="1" s="1"/>
  <c r="I482" i="1"/>
  <c r="J482" i="1"/>
  <c r="Z482" i="1" s="1"/>
  <c r="AA482" i="1" s="1"/>
  <c r="K482" i="1"/>
  <c r="L482" i="1"/>
  <c r="M482" i="1"/>
  <c r="N482" i="1"/>
  <c r="O482" i="1"/>
  <c r="P482" i="1"/>
  <c r="A483" i="1"/>
  <c r="B483" i="1"/>
  <c r="C483" i="1"/>
  <c r="D483" i="1"/>
  <c r="X483" i="1"/>
  <c r="E483" i="1"/>
  <c r="F483" i="1"/>
  <c r="R483" i="1" s="1"/>
  <c r="S483" i="1" s="1"/>
  <c r="G483" i="1"/>
  <c r="H483" i="1"/>
  <c r="Y483" i="1"/>
  <c r="AE483" i="1" s="1"/>
  <c r="I483" i="1"/>
  <c r="J483" i="1"/>
  <c r="Z483" i="1" s="1"/>
  <c r="AA483" i="1" s="1"/>
  <c r="K483" i="1"/>
  <c r="L483" i="1"/>
  <c r="T483" i="1"/>
  <c r="M483" i="1"/>
  <c r="N483" i="1"/>
  <c r="O483" i="1"/>
  <c r="P483" i="1"/>
  <c r="A484" i="1"/>
  <c r="B484" i="1"/>
  <c r="C484" i="1"/>
  <c r="D484" i="1"/>
  <c r="X484" i="1" s="1"/>
  <c r="E484" i="1"/>
  <c r="F484" i="1"/>
  <c r="R484" i="1"/>
  <c r="S484" i="1" s="1"/>
  <c r="G484" i="1"/>
  <c r="H484" i="1"/>
  <c r="Y484" i="1"/>
  <c r="AE484" i="1" s="1"/>
  <c r="I484" i="1"/>
  <c r="J484" i="1"/>
  <c r="Z484" i="1"/>
  <c r="AA484" i="1" s="1"/>
  <c r="K484" i="1"/>
  <c r="L484" i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G485" i="1"/>
  <c r="H485" i="1"/>
  <c r="Y485" i="1"/>
  <c r="AE485" i="1" s="1"/>
  <c r="I485" i="1"/>
  <c r="J485" i="1"/>
  <c r="Z485" i="1" s="1"/>
  <c r="AA485" i="1" s="1"/>
  <c r="K485" i="1"/>
  <c r="T485" i="1" s="1"/>
  <c r="L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/>
  <c r="S486" i="1" s="1"/>
  <c r="G486" i="1"/>
  <c r="H486" i="1"/>
  <c r="Y486" i="1"/>
  <c r="AE486" i="1" s="1"/>
  <c r="I486" i="1"/>
  <c r="J486" i="1"/>
  <c r="Z486" i="1" s="1"/>
  <c r="AA486" i="1" s="1"/>
  <c r="K486" i="1"/>
  <c r="L486" i="1"/>
  <c r="V486" i="1" s="1"/>
  <c r="M486" i="1"/>
  <c r="N486" i="1"/>
  <c r="O486" i="1"/>
  <c r="P486" i="1"/>
  <c r="A487" i="1"/>
  <c r="B487" i="1"/>
  <c r="C487" i="1"/>
  <c r="D487" i="1" s="1"/>
  <c r="X487" i="1" s="1"/>
  <c r="E487" i="1"/>
  <c r="F487" i="1"/>
  <c r="R487" i="1"/>
  <c r="S487" i="1" s="1"/>
  <c r="G487" i="1"/>
  <c r="H487" i="1"/>
  <c r="Y487" i="1" s="1"/>
  <c r="AE487" i="1"/>
  <c r="I487" i="1"/>
  <c r="J487" i="1"/>
  <c r="Z487" i="1"/>
  <c r="AA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 s="1"/>
  <c r="I488" i="1"/>
  <c r="J488" i="1"/>
  <c r="Z488" i="1" s="1"/>
  <c r="AA488" i="1" s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 s="1"/>
  <c r="I489" i="1"/>
  <c r="J489" i="1"/>
  <c r="Z489" i="1" s="1"/>
  <c r="AA489" i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R490" i="1" s="1"/>
  <c r="S490" i="1" s="1"/>
  <c r="G490" i="1"/>
  <c r="H490" i="1"/>
  <c r="Y490" i="1"/>
  <c r="AE490" i="1" s="1"/>
  <c r="I490" i="1"/>
  <c r="J490" i="1"/>
  <c r="Z490" i="1" s="1"/>
  <c r="AA490" i="1" s="1"/>
  <c r="K490" i="1"/>
  <c r="L490" i="1"/>
  <c r="V490" i="1"/>
  <c r="M490" i="1"/>
  <c r="N490" i="1"/>
  <c r="O490" i="1"/>
  <c r="P490" i="1"/>
  <c r="A491" i="1"/>
  <c r="B491" i="1"/>
  <c r="C491" i="1"/>
  <c r="D491" i="1"/>
  <c r="X491" i="1" s="1"/>
  <c r="E491" i="1"/>
  <c r="F491" i="1"/>
  <c r="R491" i="1" s="1"/>
  <c r="S491" i="1"/>
  <c r="G491" i="1"/>
  <c r="H491" i="1"/>
  <c r="Y491" i="1"/>
  <c r="AE491" i="1"/>
  <c r="I491" i="1"/>
  <c r="J491" i="1"/>
  <c r="Z491" i="1" s="1"/>
  <c r="AA491" i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/>
  <c r="AE492" i="1"/>
  <c r="I492" i="1"/>
  <c r="J492" i="1"/>
  <c r="Z492" i="1" s="1"/>
  <c r="AA492" i="1" s="1"/>
  <c r="K492" i="1"/>
  <c r="L492" i="1"/>
  <c r="T492" i="1"/>
  <c r="AC492" i="1" s="1"/>
  <c r="AD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/>
  <c r="AA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/>
  <c r="E494" i="1"/>
  <c r="F494" i="1"/>
  <c r="G494" i="1"/>
  <c r="H494" i="1"/>
  <c r="Y494" i="1"/>
  <c r="AE494" i="1" s="1"/>
  <c r="I494" i="1"/>
  <c r="J494" i="1"/>
  <c r="Z494" i="1" s="1"/>
  <c r="AA494" i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 s="1"/>
  <c r="G495" i="1"/>
  <c r="H495" i="1"/>
  <c r="Y495" i="1" s="1"/>
  <c r="AE495" i="1" s="1"/>
  <c r="I495" i="1"/>
  <c r="J495" i="1"/>
  <c r="Z495" i="1"/>
  <c r="AA495" i="1" s="1"/>
  <c r="K495" i="1"/>
  <c r="L495" i="1"/>
  <c r="V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/>
  <c r="I496" i="1"/>
  <c r="J496" i="1"/>
  <c r="Z496" i="1" s="1"/>
  <c r="AA496" i="1" s="1"/>
  <c r="K496" i="1"/>
  <c r="L496" i="1"/>
  <c r="M496" i="1"/>
  <c r="N496" i="1"/>
  <c r="O496" i="1"/>
  <c r="P496" i="1"/>
  <c r="A497" i="1"/>
  <c r="B497" i="1"/>
  <c r="C497" i="1"/>
  <c r="D497" i="1"/>
  <c r="X497" i="1" s="1"/>
  <c r="E497" i="1"/>
  <c r="F497" i="1"/>
  <c r="R497" i="1" s="1"/>
  <c r="S497" i="1" s="1"/>
  <c r="G497" i="1"/>
  <c r="H497" i="1"/>
  <c r="Y497" i="1"/>
  <c r="AE497" i="1" s="1"/>
  <c r="I497" i="1"/>
  <c r="J497" i="1"/>
  <c r="Z497" i="1" s="1"/>
  <c r="AA497" i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R498" i="1" s="1"/>
  <c r="S498" i="1" s="1"/>
  <c r="F498" i="1"/>
  <c r="G498" i="1"/>
  <c r="H498" i="1"/>
  <c r="Y498" i="1" s="1"/>
  <c r="AE498" i="1"/>
  <c r="I498" i="1"/>
  <c r="J498" i="1"/>
  <c r="Z498" i="1"/>
  <c r="AA498" i="1" s="1"/>
  <c r="K498" i="1"/>
  <c r="L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 s="1"/>
  <c r="AE499" i="1" s="1"/>
  <c r="I499" i="1"/>
  <c r="J499" i="1"/>
  <c r="Z499" i="1"/>
  <c r="AA499" i="1" s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/>
  <c r="E500" i="1"/>
  <c r="F500" i="1"/>
  <c r="G500" i="1"/>
  <c r="H500" i="1"/>
  <c r="Y500" i="1" s="1"/>
  <c r="AE500" i="1" s="1"/>
  <c r="I500" i="1"/>
  <c r="J500" i="1"/>
  <c r="Z500" i="1"/>
  <c r="AA500" i="1" s="1"/>
  <c r="K500" i="1"/>
  <c r="L500" i="1"/>
  <c r="T500" i="1" s="1"/>
  <c r="AC500" i="1" s="1"/>
  <c r="AD500" i="1" s="1"/>
  <c r="M500" i="1"/>
  <c r="N500" i="1"/>
  <c r="O500" i="1"/>
  <c r="P500" i="1"/>
  <c r="A501" i="1"/>
  <c r="B501" i="1"/>
  <c r="C501" i="1"/>
  <c r="D501" i="1"/>
  <c r="X501" i="1" s="1"/>
  <c r="E501" i="1"/>
  <c r="F501" i="1"/>
  <c r="G501" i="1"/>
  <c r="H501" i="1"/>
  <c r="Y501" i="1" s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 s="1"/>
  <c r="AE502" i="1" s="1"/>
  <c r="I502" i="1"/>
  <c r="J502" i="1"/>
  <c r="Z502" i="1" s="1"/>
  <c r="AA502" i="1" s="1"/>
  <c r="K502" i="1"/>
  <c r="T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S503" i="1" s="1"/>
  <c r="G503" i="1"/>
  <c r="H503" i="1"/>
  <c r="Y503" i="1" s="1"/>
  <c r="AE503" i="1" s="1"/>
  <c r="I503" i="1"/>
  <c r="J503" i="1"/>
  <c r="Z503" i="1"/>
  <c r="AA503" i="1" s="1"/>
  <c r="K503" i="1"/>
  <c r="L503" i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/>
  <c r="S504" i="1" s="1"/>
  <c r="G504" i="1"/>
  <c r="H504" i="1"/>
  <c r="Y504" i="1" s="1"/>
  <c r="AE504" i="1" s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R505" i="1" s="1"/>
  <c r="S505" i="1"/>
  <c r="G505" i="1"/>
  <c r="H505" i="1"/>
  <c r="Y505" i="1"/>
  <c r="AE505" i="1"/>
  <c r="I505" i="1"/>
  <c r="J505" i="1"/>
  <c r="Z505" i="1" s="1"/>
  <c r="AA505" i="1" s="1"/>
  <c r="K505" i="1"/>
  <c r="L505" i="1"/>
  <c r="T505" i="1" s="1"/>
  <c r="AB505" i="1" s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 s="1"/>
  <c r="S506" i="1" s="1"/>
  <c r="G506" i="1"/>
  <c r="H506" i="1"/>
  <c r="Y506" i="1"/>
  <c r="AE506" i="1" s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R507" i="1" s="1"/>
  <c r="S507" i="1" s="1"/>
  <c r="G507" i="1"/>
  <c r="H507" i="1"/>
  <c r="Y507" i="1"/>
  <c r="AE507" i="1" s="1"/>
  <c r="I507" i="1"/>
  <c r="J507" i="1"/>
  <c r="Z507" i="1" s="1"/>
  <c r="AA507" i="1" s="1"/>
  <c r="K507" i="1"/>
  <c r="L507" i="1"/>
  <c r="V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 s="1"/>
  <c r="AE508" i="1" s="1"/>
  <c r="I508" i="1"/>
  <c r="J508" i="1"/>
  <c r="Z508" i="1" s="1"/>
  <c r="AA508" i="1" s="1"/>
  <c r="K508" i="1"/>
  <c r="L508" i="1"/>
  <c r="M508" i="1"/>
  <c r="N508" i="1"/>
  <c r="O508" i="1"/>
  <c r="P508" i="1"/>
  <c r="A509" i="1"/>
  <c r="B509" i="1"/>
  <c r="C509" i="1"/>
  <c r="D509" i="1"/>
  <c r="X509" i="1"/>
  <c r="E509" i="1"/>
  <c r="F509" i="1"/>
  <c r="G509" i="1"/>
  <c r="H509" i="1"/>
  <c r="Y509" i="1"/>
  <c r="AE509" i="1" s="1"/>
  <c r="I509" i="1"/>
  <c r="J509" i="1"/>
  <c r="Z509" i="1" s="1"/>
  <c r="AA509" i="1"/>
  <c r="K509" i="1"/>
  <c r="T509" i="1" s="1"/>
  <c r="L509" i="1"/>
  <c r="V509" i="1"/>
  <c r="M509" i="1"/>
  <c r="N509" i="1"/>
  <c r="O509" i="1"/>
  <c r="P509" i="1"/>
  <c r="A510" i="1"/>
  <c r="B510" i="1"/>
  <c r="C510" i="1"/>
  <c r="D510" i="1" s="1"/>
  <c r="X510" i="1" s="1"/>
  <c r="E510" i="1"/>
  <c r="F510" i="1"/>
  <c r="R510" i="1"/>
  <c r="S510" i="1" s="1"/>
  <c r="G510" i="1"/>
  <c r="H510" i="1"/>
  <c r="Y510" i="1" s="1"/>
  <c r="AE510" i="1" s="1"/>
  <c r="I510" i="1"/>
  <c r="J510" i="1"/>
  <c r="Z510" i="1"/>
  <c r="AA510" i="1" s="1"/>
  <c r="K510" i="1"/>
  <c r="L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/>
  <c r="AE511" i="1" s="1"/>
  <c r="I511" i="1"/>
  <c r="J511" i="1"/>
  <c r="Z511" i="1"/>
  <c r="AA511" i="1" s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R512" i="1" s="1"/>
  <c r="S512" i="1" s="1"/>
  <c r="G512" i="1"/>
  <c r="H512" i="1"/>
  <c r="Y512" i="1"/>
  <c r="AE512" i="1" s="1"/>
  <c r="I512" i="1"/>
  <c r="J512" i="1"/>
  <c r="Z512" i="1" s="1"/>
  <c r="AA512" i="1"/>
  <c r="K512" i="1"/>
  <c r="L512" i="1"/>
  <c r="M512" i="1"/>
  <c r="N512" i="1"/>
  <c r="O512" i="1"/>
  <c r="P512" i="1"/>
  <c r="A513" i="1"/>
  <c r="B513" i="1"/>
  <c r="C513" i="1"/>
  <c r="D513" i="1" s="1"/>
  <c r="X513" i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T513" i="1"/>
  <c r="M513" i="1"/>
  <c r="N513" i="1"/>
  <c r="O513" i="1"/>
  <c r="P513" i="1"/>
  <c r="A514" i="1"/>
  <c r="B514" i="1"/>
  <c r="C514" i="1"/>
  <c r="D514" i="1"/>
  <c r="X514" i="1"/>
  <c r="E514" i="1"/>
  <c r="F514" i="1"/>
  <c r="G514" i="1"/>
  <c r="H514" i="1"/>
  <c r="Y514" i="1"/>
  <c r="AE514" i="1" s="1"/>
  <c r="I514" i="1"/>
  <c r="J514" i="1"/>
  <c r="Z514" i="1" s="1"/>
  <c r="K514" i="1"/>
  <c r="L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 s="1"/>
  <c r="AE515" i="1" s="1"/>
  <c r="I515" i="1"/>
  <c r="J515" i="1"/>
  <c r="Z515" i="1"/>
  <c r="AA515" i="1" s="1"/>
  <c r="K515" i="1"/>
  <c r="L515" i="1"/>
  <c r="T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/>
  <c r="K516" i="1"/>
  <c r="L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/>
  <c r="AE517" i="1" s="1"/>
  <c r="I517" i="1"/>
  <c r="J517" i="1"/>
  <c r="Z517" i="1" s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 s="1"/>
  <c r="I519" i="1"/>
  <c r="J519" i="1"/>
  <c r="Z519" i="1"/>
  <c r="AA519" i="1" s="1"/>
  <c r="K519" i="1"/>
  <c r="L519" i="1"/>
  <c r="M519" i="1"/>
  <c r="N519" i="1"/>
  <c r="O519" i="1"/>
  <c r="P519" i="1"/>
  <c r="V519" i="1"/>
  <c r="A520" i="1"/>
  <c r="B520" i="1"/>
  <c r="C520" i="1"/>
  <c r="D520" i="1" s="1"/>
  <c r="X520" i="1"/>
  <c r="E520" i="1"/>
  <c r="F520" i="1"/>
  <c r="G520" i="1"/>
  <c r="H520" i="1"/>
  <c r="Y520" i="1" s="1"/>
  <c r="AE520" i="1" s="1"/>
  <c r="I520" i="1"/>
  <c r="J520" i="1"/>
  <c r="Z520" i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/>
  <c r="AE521" i="1"/>
  <c r="I521" i="1"/>
  <c r="J521" i="1"/>
  <c r="Z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 s="1"/>
  <c r="I522" i="1"/>
  <c r="J522" i="1"/>
  <c r="Z522" i="1"/>
  <c r="K522" i="1"/>
  <c r="L522" i="1"/>
  <c r="T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 s="1"/>
  <c r="I523" i="1"/>
  <c r="J523" i="1"/>
  <c r="Z523" i="1" s="1"/>
  <c r="AA523" i="1" s="1"/>
  <c r="K523" i="1"/>
  <c r="L523" i="1"/>
  <c r="V523" i="1" s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/>
  <c r="I524" i="1"/>
  <c r="J524" i="1"/>
  <c r="Z524" i="1"/>
  <c r="K524" i="1"/>
  <c r="L524" i="1"/>
  <c r="M524" i="1"/>
  <c r="N524" i="1"/>
  <c r="O524" i="1"/>
  <c r="P524" i="1"/>
  <c r="A525" i="1"/>
  <c r="B525" i="1"/>
  <c r="C525" i="1"/>
  <c r="D525" i="1" s="1"/>
  <c r="X525" i="1" s="1"/>
  <c r="E525" i="1"/>
  <c r="F525" i="1"/>
  <c r="R525" i="1" s="1"/>
  <c r="S525" i="1" s="1"/>
  <c r="G525" i="1"/>
  <c r="H525" i="1"/>
  <c r="Y525" i="1" s="1"/>
  <c r="AE525" i="1" s="1"/>
  <c r="I525" i="1"/>
  <c r="J525" i="1"/>
  <c r="Z525" i="1" s="1"/>
  <c r="K525" i="1"/>
  <c r="L525" i="1"/>
  <c r="M525" i="1"/>
  <c r="N525" i="1"/>
  <c r="O525" i="1"/>
  <c r="P525" i="1"/>
  <c r="A526" i="1"/>
  <c r="B526" i="1"/>
  <c r="C526" i="1"/>
  <c r="D526" i="1"/>
  <c r="X526" i="1" s="1"/>
  <c r="E526" i="1"/>
  <c r="F526" i="1"/>
  <c r="R526" i="1"/>
  <c r="S526" i="1"/>
  <c r="G526" i="1"/>
  <c r="H526" i="1"/>
  <c r="Y526" i="1"/>
  <c r="AE526" i="1" s="1"/>
  <c r="I526" i="1"/>
  <c r="J526" i="1"/>
  <c r="Z526" i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/>
  <c r="I527" i="1"/>
  <c r="J527" i="1"/>
  <c r="Z527" i="1"/>
  <c r="AA527" i="1"/>
  <c r="K527" i="1"/>
  <c r="L527" i="1"/>
  <c r="T527" i="1"/>
  <c r="M527" i="1"/>
  <c r="N527" i="1"/>
  <c r="O527" i="1"/>
  <c r="P527" i="1"/>
  <c r="A528" i="1"/>
  <c r="B528" i="1"/>
  <c r="C528" i="1"/>
  <c r="D528" i="1"/>
  <c r="X528" i="1"/>
  <c r="E528" i="1"/>
  <c r="R528" i="1" s="1"/>
  <c r="S528" i="1" s="1"/>
  <c r="F528" i="1"/>
  <c r="G528" i="1"/>
  <c r="H528" i="1"/>
  <c r="Y528" i="1"/>
  <c r="AE528" i="1"/>
  <c r="I528" i="1"/>
  <c r="J528" i="1"/>
  <c r="Z528" i="1"/>
  <c r="K528" i="1"/>
  <c r="L528" i="1"/>
  <c r="M528" i="1"/>
  <c r="N528" i="1"/>
  <c r="O528" i="1"/>
  <c r="P528" i="1"/>
  <c r="V528" i="1"/>
  <c r="A529" i="1"/>
  <c r="B529" i="1"/>
  <c r="C529" i="1"/>
  <c r="D529" i="1" s="1"/>
  <c r="X529" i="1" s="1"/>
  <c r="E529" i="1"/>
  <c r="F529" i="1"/>
  <c r="G529" i="1"/>
  <c r="H529" i="1"/>
  <c r="Y529" i="1"/>
  <c r="AE529" i="1" s="1"/>
  <c r="I529" i="1"/>
  <c r="J529" i="1"/>
  <c r="Z529" i="1"/>
  <c r="K529" i="1"/>
  <c r="L529" i="1"/>
  <c r="M529" i="1"/>
  <c r="N529" i="1"/>
  <c r="O529" i="1"/>
  <c r="P529" i="1"/>
  <c r="A530" i="1"/>
  <c r="B530" i="1"/>
  <c r="C530" i="1"/>
  <c r="D530" i="1" s="1"/>
  <c r="X530" i="1"/>
  <c r="E530" i="1"/>
  <c r="F530" i="1"/>
  <c r="G530" i="1"/>
  <c r="H530" i="1"/>
  <c r="Y530" i="1"/>
  <c r="AE530" i="1"/>
  <c r="I530" i="1"/>
  <c r="J530" i="1"/>
  <c r="Z530" i="1"/>
  <c r="K530" i="1"/>
  <c r="L530" i="1"/>
  <c r="T530" i="1"/>
  <c r="M530" i="1"/>
  <c r="N530" i="1"/>
  <c r="O530" i="1"/>
  <c r="P530" i="1"/>
  <c r="A531" i="1"/>
  <c r="B531" i="1"/>
  <c r="C531" i="1"/>
  <c r="D531" i="1"/>
  <c r="E531" i="1"/>
  <c r="F531" i="1"/>
  <c r="G531" i="1"/>
  <c r="H531" i="1"/>
  <c r="Y531" i="1"/>
  <c r="AE531" i="1" s="1"/>
  <c r="I531" i="1"/>
  <c r="J531" i="1"/>
  <c r="Z531" i="1"/>
  <c r="AA531" i="1" s="1"/>
  <c r="K531" i="1"/>
  <c r="L531" i="1"/>
  <c r="V531" i="1" s="1"/>
  <c r="M531" i="1"/>
  <c r="N531" i="1"/>
  <c r="O531" i="1"/>
  <c r="P531" i="1"/>
  <c r="X531" i="1"/>
  <c r="A532" i="1"/>
  <c r="B532" i="1"/>
  <c r="C532" i="1"/>
  <c r="D532" i="1" s="1"/>
  <c r="X532" i="1" s="1"/>
  <c r="E532" i="1"/>
  <c r="F532" i="1"/>
  <c r="G532" i="1"/>
  <c r="H532" i="1"/>
  <c r="Y532" i="1"/>
  <c r="AE532" i="1"/>
  <c r="I532" i="1"/>
  <c r="J532" i="1"/>
  <c r="Z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 s="1"/>
  <c r="I533" i="1"/>
  <c r="J533" i="1"/>
  <c r="Z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/>
  <c r="I535" i="1"/>
  <c r="J535" i="1"/>
  <c r="Z535" i="1" s="1"/>
  <c r="AA535" i="1" s="1"/>
  <c r="K535" i="1"/>
  <c r="L535" i="1"/>
  <c r="V535" i="1" s="1"/>
  <c r="M535" i="1"/>
  <c r="N535" i="1"/>
  <c r="O535" i="1"/>
  <c r="P535" i="1"/>
  <c r="A536" i="1"/>
  <c r="B536" i="1"/>
  <c r="C536" i="1"/>
  <c r="D536" i="1" s="1"/>
  <c r="E536" i="1"/>
  <c r="F536" i="1"/>
  <c r="G536" i="1"/>
  <c r="H536" i="1"/>
  <c r="Y536" i="1"/>
  <c r="AE536" i="1"/>
  <c r="I536" i="1"/>
  <c r="J536" i="1"/>
  <c r="Z536" i="1"/>
  <c r="K536" i="1"/>
  <c r="L536" i="1"/>
  <c r="M536" i="1"/>
  <c r="N536" i="1"/>
  <c r="O536" i="1"/>
  <c r="P536" i="1"/>
  <c r="V536" i="1"/>
  <c r="X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I539" i="1"/>
  <c r="J539" i="1"/>
  <c r="Z539" i="1"/>
  <c r="AA539" i="1"/>
  <c r="K539" i="1"/>
  <c r="T539" i="1"/>
  <c r="U539" i="1"/>
  <c r="L539" i="1"/>
  <c r="M539" i="1"/>
  <c r="N539" i="1"/>
  <c r="O539" i="1"/>
  <c r="P539" i="1"/>
  <c r="V539" i="1"/>
  <c r="X539" i="1"/>
  <c r="Y539" i="1"/>
  <c r="AE539" i="1" s="1"/>
  <c r="A540" i="1"/>
  <c r="B540" i="1"/>
  <c r="C540" i="1"/>
  <c r="D540" i="1"/>
  <c r="X540" i="1" s="1"/>
  <c r="E540" i="1"/>
  <c r="F540" i="1"/>
  <c r="G540" i="1"/>
  <c r="H540" i="1"/>
  <c r="Y540" i="1" s="1"/>
  <c r="AE540" i="1" s="1"/>
  <c r="I540" i="1"/>
  <c r="J540" i="1"/>
  <c r="Z540" i="1" s="1"/>
  <c r="AA540" i="1" s="1"/>
  <c r="K540" i="1"/>
  <c r="L540" i="1"/>
  <c r="V540" i="1" s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 s="1"/>
  <c r="AE541" i="1" s="1"/>
  <c r="I541" i="1"/>
  <c r="J541" i="1"/>
  <c r="Z541" i="1" s="1"/>
  <c r="K541" i="1"/>
  <c r="L541" i="1"/>
  <c r="M541" i="1"/>
  <c r="N541" i="1"/>
  <c r="O541" i="1"/>
  <c r="P541" i="1"/>
  <c r="A542" i="1"/>
  <c r="B542" i="1"/>
  <c r="C542" i="1"/>
  <c r="D542" i="1"/>
  <c r="E542" i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/>
  <c r="X543" i="1"/>
  <c r="E543" i="1"/>
  <c r="F543" i="1"/>
  <c r="G543" i="1"/>
  <c r="H543" i="1"/>
  <c r="Y543" i="1" s="1"/>
  <c r="AE543" i="1" s="1"/>
  <c r="I543" i="1"/>
  <c r="J543" i="1"/>
  <c r="Z543" i="1"/>
  <c r="AA543" i="1" s="1"/>
  <c r="K543" i="1"/>
  <c r="L543" i="1"/>
  <c r="V543" i="1" s="1"/>
  <c r="M543" i="1"/>
  <c r="N543" i="1"/>
  <c r="O543" i="1"/>
  <c r="P543" i="1"/>
  <c r="A544" i="1"/>
  <c r="B544" i="1"/>
  <c r="C544" i="1"/>
  <c r="D544" i="1" s="1"/>
  <c r="X544" i="1" s="1"/>
  <c r="E544" i="1"/>
  <c r="F544" i="1"/>
  <c r="G544" i="1"/>
  <c r="H544" i="1"/>
  <c r="Y544" i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 s="1"/>
  <c r="E545" i="1"/>
  <c r="F545" i="1"/>
  <c r="G545" i="1"/>
  <c r="H545" i="1"/>
  <c r="Y545" i="1"/>
  <c r="AE545" i="1"/>
  <c r="I545" i="1"/>
  <c r="J545" i="1"/>
  <c r="Z545" i="1"/>
  <c r="K545" i="1"/>
  <c r="L545" i="1"/>
  <c r="V545" i="1" s="1"/>
  <c r="M545" i="1"/>
  <c r="N545" i="1"/>
  <c r="O545" i="1"/>
  <c r="P545" i="1"/>
  <c r="X545" i="1"/>
  <c r="A546" i="1"/>
  <c r="B546" i="1"/>
  <c r="C546" i="1"/>
  <c r="D546" i="1"/>
  <c r="E546" i="1"/>
  <c r="F546" i="1"/>
  <c r="G546" i="1"/>
  <c r="H546" i="1"/>
  <c r="Y546" i="1" s="1"/>
  <c r="AE546" i="1" s="1"/>
  <c r="I546" i="1"/>
  <c r="J546" i="1"/>
  <c r="Z546" i="1"/>
  <c r="K546" i="1"/>
  <c r="L546" i="1"/>
  <c r="V546" i="1"/>
  <c r="M546" i="1"/>
  <c r="N546" i="1"/>
  <c r="O546" i="1"/>
  <c r="P546" i="1"/>
  <c r="X546" i="1"/>
  <c r="A547" i="1"/>
  <c r="B547" i="1"/>
  <c r="C547" i="1"/>
  <c r="D547" i="1"/>
  <c r="X547" i="1" s="1"/>
  <c r="E547" i="1"/>
  <c r="F547" i="1"/>
  <c r="G547" i="1"/>
  <c r="H547" i="1"/>
  <c r="Y547" i="1" s="1"/>
  <c r="AE547" i="1"/>
  <c r="I547" i="1"/>
  <c r="J547" i="1"/>
  <c r="Z547" i="1" s="1"/>
  <c r="K547" i="1"/>
  <c r="L547" i="1"/>
  <c r="T547" i="1"/>
  <c r="U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 s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 s="1"/>
  <c r="AE550" i="1" s="1"/>
  <c r="I550" i="1"/>
  <c r="J550" i="1"/>
  <c r="Z550" i="1" s="1"/>
  <c r="AA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/>
  <c r="AE551" i="1" s="1"/>
  <c r="I551" i="1"/>
  <c r="J551" i="1"/>
  <c r="Z551" i="1"/>
  <c r="AA551" i="1" s="1"/>
  <c r="K551" i="1"/>
  <c r="L551" i="1"/>
  <c r="T551" i="1"/>
  <c r="U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I552" i="1"/>
  <c r="J552" i="1"/>
  <c r="Z552" i="1"/>
  <c r="AA552" i="1"/>
  <c r="K552" i="1"/>
  <c r="L552" i="1"/>
  <c r="M552" i="1"/>
  <c r="N552" i="1"/>
  <c r="O552" i="1"/>
  <c r="P552" i="1"/>
  <c r="V552" i="1"/>
  <c r="Y552" i="1"/>
  <c r="AE552" i="1"/>
  <c r="A553" i="1"/>
  <c r="B553" i="1"/>
  <c r="C553" i="1"/>
  <c r="D553" i="1" s="1"/>
  <c r="X553" i="1" s="1"/>
  <c r="E553" i="1"/>
  <c r="F553" i="1"/>
  <c r="G553" i="1"/>
  <c r="H553" i="1"/>
  <c r="Y553" i="1"/>
  <c r="AE553" i="1" s="1"/>
  <c r="I553" i="1"/>
  <c r="J553" i="1"/>
  <c r="Z553" i="1"/>
  <c r="AA553" i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G556" i="1"/>
  <c r="H556" i="1"/>
  <c r="Y556" i="1" s="1"/>
  <c r="AE556" i="1" s="1"/>
  <c r="I556" i="1"/>
  <c r="J556" i="1"/>
  <c r="Z556" i="1" s="1"/>
  <c r="AA556" i="1" s="1"/>
  <c r="K556" i="1"/>
  <c r="L556" i="1"/>
  <c r="T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/>
  <c r="I557" i="1"/>
  <c r="J557" i="1"/>
  <c r="Z557" i="1"/>
  <c r="AA557" i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/>
  <c r="AE558" i="1" s="1"/>
  <c r="I558" i="1"/>
  <c r="J558" i="1"/>
  <c r="Z558" i="1" s="1"/>
  <c r="AA558" i="1" s="1"/>
  <c r="K558" i="1"/>
  <c r="L558" i="1"/>
  <c r="T558" i="1" s="1"/>
  <c r="U558" i="1" s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/>
  <c r="AE559" i="1" s="1"/>
  <c r="I559" i="1"/>
  <c r="J559" i="1"/>
  <c r="Z559" i="1" s="1"/>
  <c r="AA559" i="1" s="1"/>
  <c r="K559" i="1"/>
  <c r="L559" i="1"/>
  <c r="V559" i="1" s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/>
  <c r="I560" i="1"/>
  <c r="J560" i="1"/>
  <c r="Z560" i="1"/>
  <c r="AA560" i="1" s="1"/>
  <c r="K560" i="1"/>
  <c r="L560" i="1"/>
  <c r="M560" i="1"/>
  <c r="N560" i="1"/>
  <c r="O560" i="1"/>
  <c r="P560" i="1"/>
  <c r="V560" i="1"/>
  <c r="A561" i="1"/>
  <c r="B561" i="1"/>
  <c r="C561" i="1"/>
  <c r="D561" i="1"/>
  <c r="X561" i="1"/>
  <c r="E561" i="1"/>
  <c r="F561" i="1"/>
  <c r="G561" i="1"/>
  <c r="H561" i="1"/>
  <c r="Y561" i="1" s="1"/>
  <c r="AE561" i="1" s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 s="1"/>
  <c r="X562" i="1" s="1"/>
  <c r="E562" i="1"/>
  <c r="F562" i="1"/>
  <c r="G562" i="1"/>
  <c r="H562" i="1"/>
  <c r="Y562" i="1"/>
  <c r="AE562" i="1"/>
  <c r="I562" i="1"/>
  <c r="J562" i="1"/>
  <c r="Z562" i="1"/>
  <c r="AA562" i="1"/>
  <c r="K562" i="1"/>
  <c r="L562" i="1"/>
  <c r="M562" i="1"/>
  <c r="N562" i="1"/>
  <c r="O562" i="1"/>
  <c r="P562" i="1"/>
  <c r="V562" i="1"/>
  <c r="A563" i="1"/>
  <c r="B563" i="1"/>
  <c r="C563" i="1"/>
  <c r="D563" i="1" s="1"/>
  <c r="X563" i="1" s="1"/>
  <c r="E563" i="1"/>
  <c r="F563" i="1"/>
  <c r="R563" i="1"/>
  <c r="S563" i="1" s="1"/>
  <c r="G563" i="1"/>
  <c r="H563" i="1"/>
  <c r="Y563" i="1" s="1"/>
  <c r="AE563" i="1" s="1"/>
  <c r="I563" i="1"/>
  <c r="J563" i="1"/>
  <c r="Z563" i="1"/>
  <c r="AA563" i="1"/>
  <c r="K563" i="1"/>
  <c r="L563" i="1"/>
  <c r="T563" i="1"/>
  <c r="U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/>
  <c r="I564" i="1"/>
  <c r="J564" i="1"/>
  <c r="Z564" i="1"/>
  <c r="AA564" i="1"/>
  <c r="K564" i="1"/>
  <c r="L564" i="1"/>
  <c r="M564" i="1"/>
  <c r="N564" i="1"/>
  <c r="O564" i="1"/>
  <c r="P564" i="1"/>
  <c r="A565" i="1"/>
  <c r="B565" i="1"/>
  <c r="C565" i="1"/>
  <c r="D565" i="1" s="1"/>
  <c r="X565" i="1"/>
  <c r="E565" i="1"/>
  <c r="F565" i="1"/>
  <c r="G565" i="1"/>
  <c r="H565" i="1"/>
  <c r="Y565" i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 s="1"/>
  <c r="I566" i="1"/>
  <c r="J566" i="1"/>
  <c r="Z566" i="1"/>
  <c r="AA566" i="1" s="1"/>
  <c r="K566" i="1"/>
  <c r="T566" i="1" s="1"/>
  <c r="L566" i="1"/>
  <c r="V566" i="1" s="1"/>
  <c r="M566" i="1"/>
  <c r="N566" i="1"/>
  <c r="O566" i="1"/>
  <c r="P566" i="1"/>
  <c r="AE566" i="1"/>
  <c r="A567" i="1"/>
  <c r="B567" i="1"/>
  <c r="C567" i="1"/>
  <c r="D567" i="1"/>
  <c r="X567" i="1"/>
  <c r="E567" i="1"/>
  <c r="F567" i="1"/>
  <c r="R567" i="1"/>
  <c r="S567" i="1" s="1"/>
  <c r="G567" i="1"/>
  <c r="H567" i="1"/>
  <c r="Y567" i="1"/>
  <c r="AE567" i="1"/>
  <c r="I567" i="1"/>
  <c r="J567" i="1"/>
  <c r="Z567" i="1"/>
  <c r="K567" i="1"/>
  <c r="L567" i="1"/>
  <c r="V567" i="1" s="1"/>
  <c r="M567" i="1"/>
  <c r="N567" i="1"/>
  <c r="O567" i="1"/>
  <c r="P567" i="1"/>
  <c r="T567" i="1"/>
  <c r="AA567" i="1"/>
  <c r="A568" i="1"/>
  <c r="B568" i="1"/>
  <c r="C568" i="1"/>
  <c r="D568" i="1"/>
  <c r="X568" i="1"/>
  <c r="E568" i="1"/>
  <c r="F568" i="1"/>
  <c r="G568" i="1"/>
  <c r="H568" i="1"/>
  <c r="Y568" i="1" s="1"/>
  <c r="AE568" i="1" s="1"/>
  <c r="I568" i="1"/>
  <c r="J568" i="1"/>
  <c r="Z568" i="1" s="1"/>
  <c r="AA568" i="1" s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G569" i="1"/>
  <c r="H569" i="1"/>
  <c r="Y569" i="1"/>
  <c r="AE569" i="1"/>
  <c r="I569" i="1"/>
  <c r="J569" i="1"/>
  <c r="Z569" i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/>
  <c r="S570" i="1"/>
  <c r="G570" i="1"/>
  <c r="H570" i="1"/>
  <c r="Y570" i="1"/>
  <c r="AE570" i="1"/>
  <c r="I570" i="1"/>
  <c r="J570" i="1"/>
  <c r="Z570" i="1"/>
  <c r="K570" i="1"/>
  <c r="L570" i="1"/>
  <c r="V570" i="1" s="1"/>
  <c r="M570" i="1"/>
  <c r="N570" i="1"/>
  <c r="O570" i="1"/>
  <c r="P570" i="1"/>
  <c r="AA570" i="1"/>
  <c r="A571" i="1"/>
  <c r="B571" i="1"/>
  <c r="C571" i="1"/>
  <c r="D571" i="1"/>
  <c r="X571" i="1" s="1"/>
  <c r="E571" i="1"/>
  <c r="F571" i="1"/>
  <c r="R571" i="1"/>
  <c r="S571" i="1"/>
  <c r="G571" i="1"/>
  <c r="H571" i="1"/>
  <c r="Y571" i="1"/>
  <c r="AE571" i="1" s="1"/>
  <c r="I571" i="1"/>
  <c r="J571" i="1"/>
  <c r="Z571" i="1"/>
  <c r="AA571" i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/>
  <c r="S572" i="1"/>
  <c r="G572" i="1"/>
  <c r="H572" i="1"/>
  <c r="Y572" i="1"/>
  <c r="AE572" i="1" s="1"/>
  <c r="I572" i="1"/>
  <c r="J572" i="1"/>
  <c r="Z572" i="1"/>
  <c r="AA572" i="1"/>
  <c r="K572" i="1"/>
  <c r="L572" i="1"/>
  <c r="M572" i="1"/>
  <c r="N572" i="1"/>
  <c r="O572" i="1"/>
  <c r="P572" i="1"/>
  <c r="V572" i="1"/>
  <c r="A573" i="1"/>
  <c r="B573" i="1"/>
  <c r="C573" i="1"/>
  <c r="D573" i="1"/>
  <c r="X573" i="1" s="1"/>
  <c r="E573" i="1"/>
  <c r="F573" i="1"/>
  <c r="R573" i="1"/>
  <c r="S573" i="1"/>
  <c r="G573" i="1"/>
  <c r="H573" i="1"/>
  <c r="Y573" i="1" s="1"/>
  <c r="AE573" i="1" s="1"/>
  <c r="I573" i="1"/>
  <c r="J573" i="1"/>
  <c r="Z573" i="1" s="1"/>
  <c r="AA573" i="1" s="1"/>
  <c r="K573" i="1"/>
  <c r="L573" i="1"/>
  <c r="V573" i="1"/>
  <c r="M573" i="1"/>
  <c r="N573" i="1"/>
  <c r="O573" i="1"/>
  <c r="P573" i="1"/>
  <c r="A574" i="1"/>
  <c r="B574" i="1"/>
  <c r="C574" i="1"/>
  <c r="D574" i="1"/>
  <c r="X574" i="1" s="1"/>
  <c r="E574" i="1"/>
  <c r="F574" i="1"/>
  <c r="R574" i="1"/>
  <c r="S574" i="1"/>
  <c r="G574" i="1"/>
  <c r="H574" i="1"/>
  <c r="Y574" i="1"/>
  <c r="AE574" i="1" s="1"/>
  <c r="I574" i="1"/>
  <c r="J574" i="1"/>
  <c r="Z574" i="1"/>
  <c r="AA574" i="1"/>
  <c r="K574" i="1"/>
  <c r="L574" i="1"/>
  <c r="V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/>
  <c r="S575" i="1"/>
  <c r="G575" i="1"/>
  <c r="H575" i="1"/>
  <c r="Y575" i="1" s="1"/>
  <c r="AE575" i="1" s="1"/>
  <c r="I575" i="1"/>
  <c r="J575" i="1"/>
  <c r="Z575" i="1" s="1"/>
  <c r="AA575" i="1" s="1"/>
  <c r="K575" i="1"/>
  <c r="L575" i="1"/>
  <c r="V575" i="1" s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/>
  <c r="G576" i="1"/>
  <c r="H576" i="1"/>
  <c r="Y576" i="1"/>
  <c r="AE576" i="1" s="1"/>
  <c r="I576" i="1"/>
  <c r="J576" i="1"/>
  <c r="Z576" i="1"/>
  <c r="AA576" i="1"/>
  <c r="K576" i="1"/>
  <c r="T576" i="1" s="1"/>
  <c r="U576" i="1" s="1"/>
  <c r="L576" i="1"/>
  <c r="V576" i="1"/>
  <c r="M576" i="1"/>
  <c r="N576" i="1"/>
  <c r="O576" i="1"/>
  <c r="P576" i="1"/>
  <c r="A577" i="1"/>
  <c r="B577" i="1"/>
  <c r="C577" i="1"/>
  <c r="D577" i="1" s="1"/>
  <c r="X577" i="1" s="1"/>
  <c r="E577" i="1"/>
  <c r="F577" i="1"/>
  <c r="R577" i="1"/>
  <c r="S577" i="1" s="1"/>
  <c r="G577" i="1"/>
  <c r="H577" i="1"/>
  <c r="Y577" i="1" s="1"/>
  <c r="AE577" i="1" s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/>
  <c r="S578" i="1" s="1"/>
  <c r="F578" i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V578" i="1"/>
  <c r="A579" i="1"/>
  <c r="B579" i="1"/>
  <c r="C579" i="1"/>
  <c r="D579" i="1" s="1"/>
  <c r="X579" i="1" s="1"/>
  <c r="E579" i="1"/>
  <c r="F579" i="1"/>
  <c r="R579" i="1" s="1"/>
  <c r="G579" i="1"/>
  <c r="H579" i="1"/>
  <c r="Y579" i="1"/>
  <c r="AE579" i="1"/>
  <c r="I579" i="1"/>
  <c r="J579" i="1"/>
  <c r="Z579" i="1"/>
  <c r="K579" i="1"/>
  <c r="L579" i="1"/>
  <c r="V579" i="1" s="1"/>
  <c r="M579" i="1"/>
  <c r="N579" i="1"/>
  <c r="O579" i="1"/>
  <c r="P579" i="1"/>
  <c r="S579" i="1"/>
  <c r="AA579" i="1"/>
  <c r="A580" i="1"/>
  <c r="B580" i="1"/>
  <c r="C580" i="1"/>
  <c r="D580" i="1" s="1"/>
  <c r="X580" i="1" s="1"/>
  <c r="E580" i="1"/>
  <c r="F580" i="1"/>
  <c r="R580" i="1"/>
  <c r="S580" i="1" s="1"/>
  <c r="G580" i="1"/>
  <c r="H580" i="1"/>
  <c r="Y580" i="1" s="1"/>
  <c r="AE580" i="1" s="1"/>
  <c r="I580" i="1"/>
  <c r="J580" i="1"/>
  <c r="Z580" i="1"/>
  <c r="AA580" i="1" s="1"/>
  <c r="K580" i="1"/>
  <c r="L580" i="1"/>
  <c r="V580" i="1" s="1"/>
  <c r="M580" i="1"/>
  <c r="N580" i="1"/>
  <c r="O580" i="1"/>
  <c r="P580" i="1"/>
  <c r="A581" i="1"/>
  <c r="B581" i="1"/>
  <c r="C581" i="1"/>
  <c r="D581" i="1" s="1"/>
  <c r="X581" i="1" s="1"/>
  <c r="E581" i="1"/>
  <c r="F581" i="1"/>
  <c r="G581" i="1"/>
  <c r="H581" i="1"/>
  <c r="Y581" i="1"/>
  <c r="AE581" i="1" s="1"/>
  <c r="I581" i="1"/>
  <c r="J581" i="1"/>
  <c r="Z581" i="1"/>
  <c r="AA581" i="1"/>
  <c r="K581" i="1"/>
  <c r="L581" i="1"/>
  <c r="M581" i="1"/>
  <c r="N581" i="1"/>
  <c r="O581" i="1"/>
  <c r="P581" i="1"/>
  <c r="V581" i="1"/>
  <c r="A582" i="1"/>
  <c r="B582" i="1"/>
  <c r="C582" i="1"/>
  <c r="D582" i="1"/>
  <c r="X582" i="1" s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/>
  <c r="I583" i="1"/>
  <c r="J583" i="1"/>
  <c r="Z583" i="1"/>
  <c r="AA583" i="1"/>
  <c r="K583" i="1"/>
  <c r="L583" i="1"/>
  <c r="V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/>
  <c r="AA584" i="1" s="1"/>
  <c r="K584" i="1"/>
  <c r="L584" i="1"/>
  <c r="V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R585" i="1"/>
  <c r="S585" i="1" s="1"/>
  <c r="G585" i="1"/>
  <c r="H585" i="1"/>
  <c r="Y585" i="1" s="1"/>
  <c r="AE585" i="1" s="1"/>
  <c r="I585" i="1"/>
  <c r="J585" i="1"/>
  <c r="Z585" i="1" s="1"/>
  <c r="AA585" i="1" s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R586" i="1"/>
  <c r="S586" i="1" s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 s="1"/>
  <c r="I587" i="1"/>
  <c r="J587" i="1"/>
  <c r="Z587" i="1"/>
  <c r="AA587" i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/>
  <c r="AE589" i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 s="1"/>
  <c r="G590" i="1"/>
  <c r="H590" i="1"/>
  <c r="Y590" i="1"/>
  <c r="AE590" i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/>
  <c r="S591" i="1" s="1"/>
  <c r="G591" i="1"/>
  <c r="H591" i="1"/>
  <c r="Y591" i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R592" i="1"/>
  <c r="S592" i="1" s="1"/>
  <c r="G592" i="1"/>
  <c r="H592" i="1"/>
  <c r="Y592" i="1"/>
  <c r="AE592" i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/>
  <c r="AE593" i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 s="1"/>
  <c r="I594" i="1"/>
  <c r="J594" i="1"/>
  <c r="Z594" i="1" s="1"/>
  <c r="AA594" i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 s="1"/>
  <c r="G595" i="1"/>
  <c r="H595" i="1"/>
  <c r="I595" i="1"/>
  <c r="J595" i="1"/>
  <c r="Z595" i="1"/>
  <c r="AA595" i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 s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/>
  <c r="I598" i="1"/>
  <c r="J598" i="1"/>
  <c r="Z598" i="1"/>
  <c r="K598" i="1"/>
  <c r="L598" i="1"/>
  <c r="V598" i="1" s="1"/>
  <c r="M598" i="1"/>
  <c r="N598" i="1"/>
  <c r="O598" i="1"/>
  <c r="P598" i="1"/>
  <c r="T598" i="1"/>
  <c r="AA598" i="1"/>
  <c r="A599" i="1"/>
  <c r="B599" i="1"/>
  <c r="C599" i="1"/>
  <c r="D599" i="1"/>
  <c r="X599" i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/>
  <c r="E601" i="1"/>
  <c r="F601" i="1"/>
  <c r="G601" i="1"/>
  <c r="H601" i="1"/>
  <c r="Y601" i="1"/>
  <c r="AE601" i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 s="1"/>
  <c r="AE602" i="1" s="1"/>
  <c r="I602" i="1"/>
  <c r="J602" i="1"/>
  <c r="Z602" i="1" s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/>
  <c r="AE603" i="1" s="1"/>
  <c r="I603" i="1"/>
  <c r="J603" i="1"/>
  <c r="Z603" i="1"/>
  <c r="AA603" i="1"/>
  <c r="K603" i="1"/>
  <c r="L603" i="1"/>
  <c r="V603" i="1" s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 s="1"/>
  <c r="AE604" i="1"/>
  <c r="I604" i="1"/>
  <c r="J604" i="1"/>
  <c r="Z604" i="1" s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 s="1"/>
  <c r="S607" i="1" s="1"/>
  <c r="G607" i="1"/>
  <c r="H607" i="1"/>
  <c r="Y607" i="1" s="1"/>
  <c r="AE607" i="1" s="1"/>
  <c r="I607" i="1"/>
  <c r="J607" i="1"/>
  <c r="Z607" i="1" s="1"/>
  <c r="AA607" i="1" s="1"/>
  <c r="K607" i="1"/>
  <c r="L607" i="1"/>
  <c r="V607" i="1" s="1"/>
  <c r="M607" i="1"/>
  <c r="N607" i="1"/>
  <c r="O607" i="1"/>
  <c r="P607" i="1"/>
  <c r="X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/>
  <c r="AE610" i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/>
  <c r="X612" i="1" s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G613" i="1"/>
  <c r="H613" i="1"/>
  <c r="Y613" i="1" s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/>
  <c r="I614" i="1"/>
  <c r="J614" i="1"/>
  <c r="Z614" i="1"/>
  <c r="K614" i="1"/>
  <c r="L614" i="1"/>
  <c r="V614" i="1" s="1"/>
  <c r="M614" i="1"/>
  <c r="N614" i="1"/>
  <c r="O614" i="1"/>
  <c r="P614" i="1"/>
  <c r="AA614" i="1"/>
  <c r="A615" i="1"/>
  <c r="B615" i="1"/>
  <c r="C615" i="1"/>
  <c r="D615" i="1"/>
  <c r="E615" i="1"/>
  <c r="F615" i="1"/>
  <c r="G615" i="1"/>
  <c r="H615" i="1"/>
  <c r="Y615" i="1" s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/>
  <c r="X616" i="1" s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F621" i="1"/>
  <c r="R621" i="1" s="1"/>
  <c r="S621" i="1" s="1"/>
  <c r="G621" i="1"/>
  <c r="H621" i="1"/>
  <c r="Y621" i="1"/>
  <c r="AE621" i="1"/>
  <c r="I621" i="1"/>
  <c r="J621" i="1"/>
  <c r="Z621" i="1" s="1"/>
  <c r="AA621" i="1" s="1"/>
  <c r="K621" i="1"/>
  <c r="L621" i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/>
  <c r="I622" i="1"/>
  <c r="J622" i="1"/>
  <c r="Z622" i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M623" i="1"/>
  <c r="N623" i="1"/>
  <c r="O623" i="1"/>
  <c r="P623" i="1"/>
  <c r="X623" i="1"/>
  <c r="A624" i="1"/>
  <c r="B624" i="1"/>
  <c r="C624" i="1"/>
  <c r="D624" i="1"/>
  <c r="X624" i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 s="1"/>
  <c r="I625" i="1"/>
  <c r="J625" i="1"/>
  <c r="Z625" i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/>
  <c r="I628" i="1"/>
  <c r="J628" i="1"/>
  <c r="Z628" i="1"/>
  <c r="AA628" i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 s="1"/>
  <c r="AE629" i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/>
  <c r="E630" i="1"/>
  <c r="F630" i="1"/>
  <c r="G630" i="1"/>
  <c r="H630" i="1"/>
  <c r="Y630" i="1"/>
  <c r="AE630" i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/>
  <c r="AE631" i="1" s="1"/>
  <c r="I631" i="1"/>
  <c r="J631" i="1"/>
  <c r="Z631" i="1"/>
  <c r="AA631" i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 s="1"/>
  <c r="AE632" i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/>
  <c r="E633" i="1"/>
  <c r="F633" i="1"/>
  <c r="G633" i="1"/>
  <c r="H633" i="1"/>
  <c r="Y633" i="1"/>
  <c r="AE633" i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/>
  <c r="I634" i="1"/>
  <c r="J634" i="1"/>
  <c r="Z634" i="1" s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/>
  <c r="I635" i="1"/>
  <c r="J635" i="1"/>
  <c r="Z635" i="1"/>
  <c r="AA635" i="1"/>
  <c r="K635" i="1"/>
  <c r="L635" i="1"/>
  <c r="V635" i="1" s="1"/>
  <c r="M635" i="1"/>
  <c r="N635" i="1"/>
  <c r="O635" i="1"/>
  <c r="P635" i="1"/>
  <c r="A636" i="1"/>
  <c r="B636" i="1"/>
  <c r="C636" i="1"/>
  <c r="D636" i="1"/>
  <c r="X636" i="1" s="1"/>
  <c r="E636" i="1"/>
  <c r="F636" i="1"/>
  <c r="G636" i="1"/>
  <c r="H636" i="1"/>
  <c r="Y636" i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A637" i="1"/>
  <c r="B637" i="1"/>
  <c r="C637" i="1"/>
  <c r="D637" i="1" s="1"/>
  <c r="X637" i="1" s="1"/>
  <c r="E637" i="1"/>
  <c r="F637" i="1"/>
  <c r="G637" i="1"/>
  <c r="H637" i="1"/>
  <c r="Y637" i="1"/>
  <c r="AE637" i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 s="1"/>
  <c r="I639" i="1"/>
  <c r="J639" i="1"/>
  <c r="Z639" i="1"/>
  <c r="AA639" i="1"/>
  <c r="K639" i="1"/>
  <c r="L639" i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 s="1"/>
  <c r="X643" i="1"/>
  <c r="E643" i="1"/>
  <c r="F643" i="1"/>
  <c r="G643" i="1"/>
  <c r="H643" i="1"/>
  <c r="Y643" i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E644" i="1"/>
  <c r="F644" i="1"/>
  <c r="G644" i="1"/>
  <c r="H644" i="1"/>
  <c r="I644" i="1"/>
  <c r="J644" i="1"/>
  <c r="Z644" i="1"/>
  <c r="AA644" i="1"/>
  <c r="K644" i="1"/>
  <c r="L644" i="1"/>
  <c r="V644" i="1"/>
  <c r="M644" i="1"/>
  <c r="N644" i="1"/>
  <c r="O644" i="1"/>
  <c r="P644" i="1"/>
  <c r="X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 s="1"/>
  <c r="S648" i="1" s="1"/>
  <c r="G648" i="1"/>
  <c r="H648" i="1"/>
  <c r="Y648" i="1" s="1"/>
  <c r="AE648" i="1" s="1"/>
  <c r="I648" i="1"/>
  <c r="J648" i="1"/>
  <c r="Z648" i="1"/>
  <c r="AA648" i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R649" i="1"/>
  <c r="S649" i="1" s="1"/>
  <c r="G649" i="1"/>
  <c r="H649" i="1"/>
  <c r="Y649" i="1" s="1"/>
  <c r="AE649" i="1" s="1"/>
  <c r="I649" i="1"/>
  <c r="J649" i="1"/>
  <c r="Z649" i="1" s="1"/>
  <c r="AA649" i="1" s="1"/>
  <c r="K649" i="1"/>
  <c r="L649" i="1"/>
  <c r="V649" i="1" s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/>
  <c r="S650" i="1" s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Y651" i="1" s="1"/>
  <c r="AE651" i="1" s="1"/>
  <c r="I651" i="1"/>
  <c r="J651" i="1"/>
  <c r="Z651" i="1"/>
  <c r="K651" i="1"/>
  <c r="L651" i="1"/>
  <c r="M651" i="1"/>
  <c r="N651" i="1"/>
  <c r="O651" i="1"/>
  <c r="P651" i="1"/>
  <c r="R651" i="1"/>
  <c r="S651" i="1"/>
  <c r="T651" i="1"/>
  <c r="V651" i="1"/>
  <c r="AA651" i="1"/>
  <c r="A652" i="1"/>
  <c r="B652" i="1"/>
  <c r="C652" i="1"/>
  <c r="D652" i="1"/>
  <c r="E652" i="1"/>
  <c r="F652" i="1"/>
  <c r="G652" i="1"/>
  <c r="H652" i="1"/>
  <c r="I652" i="1"/>
  <c r="J652" i="1"/>
  <c r="Z652" i="1" s="1"/>
  <c r="AA652" i="1" s="1"/>
  <c r="K652" i="1"/>
  <c r="L652" i="1"/>
  <c r="M652" i="1"/>
  <c r="N652" i="1"/>
  <c r="O652" i="1"/>
  <c r="P652" i="1"/>
  <c r="X652" i="1"/>
  <c r="Y652" i="1"/>
  <c r="AE652" i="1" s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 s="1"/>
  <c r="E654" i="1"/>
  <c r="F654" i="1"/>
  <c r="G654" i="1"/>
  <c r="H654" i="1"/>
  <c r="Y654" i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/>
  <c r="S655" i="1"/>
  <c r="G655" i="1"/>
  <c r="H655" i="1"/>
  <c r="Y655" i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X656" i="1" s="1"/>
  <c r="E656" i="1"/>
  <c r="R656" i="1" s="1"/>
  <c r="S656" i="1" s="1"/>
  <c r="F656" i="1"/>
  <c r="G656" i="1"/>
  <c r="H656" i="1"/>
  <c r="Y656" i="1" s="1"/>
  <c r="AE656" i="1" s="1"/>
  <c r="I656" i="1"/>
  <c r="J656" i="1"/>
  <c r="Z656" i="1"/>
  <c r="AA656" i="1" s="1"/>
  <c r="K656" i="1"/>
  <c r="L656" i="1"/>
  <c r="M656" i="1"/>
  <c r="N656" i="1"/>
  <c r="O656" i="1"/>
  <c r="P656" i="1"/>
  <c r="A657" i="1"/>
  <c r="B657" i="1"/>
  <c r="C657" i="1"/>
  <c r="D657" i="1" s="1"/>
  <c r="E657" i="1"/>
  <c r="F657" i="1"/>
  <c r="R657" i="1" s="1"/>
  <c r="S657" i="1" s="1"/>
  <c r="G657" i="1"/>
  <c r="H657" i="1"/>
  <c r="Y657" i="1" s="1"/>
  <c r="AE657" i="1" s="1"/>
  <c r="I657" i="1"/>
  <c r="J657" i="1"/>
  <c r="Z657" i="1"/>
  <c r="AA657" i="1" s="1"/>
  <c r="K657" i="1"/>
  <c r="L657" i="1"/>
  <c r="V657" i="1"/>
  <c r="M657" i="1"/>
  <c r="N657" i="1"/>
  <c r="O657" i="1"/>
  <c r="P657" i="1"/>
  <c r="X657" i="1"/>
  <c r="A658" i="1"/>
  <c r="B658" i="1"/>
  <c r="C658" i="1"/>
  <c r="D658" i="1" s="1"/>
  <c r="X658" i="1"/>
  <c r="E658" i="1"/>
  <c r="R658" i="1" s="1"/>
  <c r="S658" i="1" s="1"/>
  <c r="F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R659" i="1" s="1"/>
  <c r="G659" i="1"/>
  <c r="H659" i="1"/>
  <c r="I659" i="1"/>
  <c r="J659" i="1"/>
  <c r="Z659" i="1"/>
  <c r="AA659" i="1" s="1"/>
  <c r="K659" i="1"/>
  <c r="L659" i="1"/>
  <c r="M659" i="1"/>
  <c r="N659" i="1"/>
  <c r="O659" i="1"/>
  <c r="P659" i="1"/>
  <c r="S659" i="1"/>
  <c r="V659" i="1"/>
  <c r="Y659" i="1"/>
  <c r="AE659" i="1"/>
  <c r="A660" i="1"/>
  <c r="B660" i="1"/>
  <c r="C660" i="1"/>
  <c r="D660" i="1"/>
  <c r="X660" i="1" s="1"/>
  <c r="E660" i="1"/>
  <c r="F660" i="1"/>
  <c r="G660" i="1"/>
  <c r="H660" i="1"/>
  <c r="Y660" i="1" s="1"/>
  <c r="AE660" i="1" s="1"/>
  <c r="I660" i="1"/>
  <c r="J660" i="1"/>
  <c r="Z660" i="1" s="1"/>
  <c r="AA660" i="1"/>
  <c r="K660" i="1"/>
  <c r="T660" i="1" s="1"/>
  <c r="L660" i="1"/>
  <c r="M660" i="1"/>
  <c r="N660" i="1"/>
  <c r="O660" i="1"/>
  <c r="P660" i="1"/>
  <c r="V660" i="1"/>
  <c r="A661" i="1"/>
  <c r="B661" i="1"/>
  <c r="C661" i="1"/>
  <c r="D661" i="1" s="1"/>
  <c r="X661" i="1" s="1"/>
  <c r="E661" i="1"/>
  <c r="F661" i="1"/>
  <c r="G661" i="1"/>
  <c r="H661" i="1"/>
  <c r="Y661" i="1"/>
  <c r="AE661" i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/>
  <c r="X662" i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 s="1"/>
  <c r="S663" i="1" s="1"/>
  <c r="G663" i="1"/>
  <c r="H663" i="1"/>
  <c r="Y663" i="1"/>
  <c r="AE663" i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X664" i="1" s="1"/>
  <c r="E664" i="1"/>
  <c r="F664" i="1"/>
  <c r="R664" i="1" s="1"/>
  <c r="S664" i="1" s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Y664" i="1"/>
  <c r="AE664" i="1" s="1"/>
  <c r="A665" i="1"/>
  <c r="B665" i="1"/>
  <c r="C665" i="1"/>
  <c r="D665" i="1"/>
  <c r="E665" i="1"/>
  <c r="F665" i="1"/>
  <c r="R665" i="1" s="1"/>
  <c r="S665" i="1" s="1"/>
  <c r="G665" i="1"/>
  <c r="H665" i="1"/>
  <c r="I665" i="1"/>
  <c r="J665" i="1"/>
  <c r="Z665" i="1"/>
  <c r="AA665" i="1" s="1"/>
  <c r="K665" i="1"/>
  <c r="L665" i="1"/>
  <c r="V665" i="1"/>
  <c r="M665" i="1"/>
  <c r="N665" i="1"/>
  <c r="O665" i="1"/>
  <c r="P665" i="1"/>
  <c r="X665" i="1"/>
  <c r="Y665" i="1"/>
  <c r="AE665" i="1" s="1"/>
  <c r="A666" i="1"/>
  <c r="B666" i="1"/>
  <c r="C666" i="1"/>
  <c r="D666" i="1"/>
  <c r="X666" i="1" s="1"/>
  <c r="E666" i="1"/>
  <c r="F666" i="1"/>
  <c r="G666" i="1"/>
  <c r="H666" i="1"/>
  <c r="Y666" i="1"/>
  <c r="AE666" i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G667" i="1"/>
  <c r="H667" i="1"/>
  <c r="Y667" i="1" s="1"/>
  <c r="I667" i="1"/>
  <c r="J667" i="1"/>
  <c r="K667" i="1"/>
  <c r="L667" i="1"/>
  <c r="M667" i="1"/>
  <c r="N667" i="1"/>
  <c r="O667" i="1"/>
  <c r="P667" i="1"/>
  <c r="V667" i="1"/>
  <c r="Z667" i="1"/>
  <c r="AA667" i="1"/>
  <c r="AE667" i="1"/>
  <c r="A668" i="1"/>
  <c r="B668" i="1"/>
  <c r="C668" i="1"/>
  <c r="D668" i="1"/>
  <c r="X668" i="1"/>
  <c r="E668" i="1"/>
  <c r="F668" i="1"/>
  <c r="R668" i="1" s="1"/>
  <c r="S668" i="1" s="1"/>
  <c r="G668" i="1"/>
  <c r="H668" i="1"/>
  <c r="Y668" i="1" s="1"/>
  <c r="AE668" i="1" s="1"/>
  <c r="I668" i="1"/>
  <c r="J668" i="1"/>
  <c r="Z668" i="1" s="1"/>
  <c r="AA668" i="1" s="1"/>
  <c r="K668" i="1"/>
  <c r="L668" i="1"/>
  <c r="T668" i="1" s="1"/>
  <c r="M668" i="1"/>
  <c r="N668" i="1"/>
  <c r="O668" i="1"/>
  <c r="P668" i="1"/>
  <c r="A669" i="1"/>
  <c r="B669" i="1"/>
  <c r="C669" i="1"/>
  <c r="D669" i="1"/>
  <c r="X669" i="1"/>
  <c r="E669" i="1"/>
  <c r="F669" i="1"/>
  <c r="R669" i="1" s="1"/>
  <c r="S669" i="1" s="1"/>
  <c r="G669" i="1"/>
  <c r="H669" i="1"/>
  <c r="Y669" i="1" s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/>
  <c r="X670" i="1"/>
  <c r="E670" i="1"/>
  <c r="F670" i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R671" i="1" s="1"/>
  <c r="S671" i="1" s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Z671" i="1"/>
  <c r="AA671" i="1"/>
  <c r="A672" i="1"/>
  <c r="B672" i="1"/>
  <c r="C672" i="1"/>
  <c r="D672" i="1" s="1"/>
  <c r="X672" i="1" s="1"/>
  <c r="E672" i="1"/>
  <c r="F672" i="1"/>
  <c r="R672" i="1"/>
  <c r="S672" i="1" s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/>
  <c r="X673" i="1" s="1"/>
  <c r="E673" i="1"/>
  <c r="F673" i="1"/>
  <c r="R673" i="1" s="1"/>
  <c r="S673" i="1" s="1"/>
  <c r="G673" i="1"/>
  <c r="H673" i="1"/>
  <c r="Y673" i="1" s="1"/>
  <c r="AE673" i="1" s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 s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/>
  <c r="I675" i="1"/>
  <c r="J675" i="1"/>
  <c r="Z675" i="1" s="1"/>
  <c r="AA675" i="1" s="1"/>
  <c r="K675" i="1"/>
  <c r="L675" i="1"/>
  <c r="M675" i="1"/>
  <c r="N675" i="1"/>
  <c r="O675" i="1"/>
  <c r="P675" i="1"/>
  <c r="V675" i="1"/>
  <c r="AE675" i="1"/>
  <c r="A676" i="1"/>
  <c r="B676" i="1"/>
  <c r="C676" i="1"/>
  <c r="D676" i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 s="1"/>
  <c r="AE677" i="1" s="1"/>
  <c r="I677" i="1"/>
  <c r="J677" i="1"/>
  <c r="Z677" i="1" s="1"/>
  <c r="AA677" i="1" s="1"/>
  <c r="K677" i="1"/>
  <c r="L677" i="1"/>
  <c r="T677" i="1" s="1"/>
  <c r="M677" i="1"/>
  <c r="N677" i="1"/>
  <c r="O677" i="1"/>
  <c r="P677" i="1"/>
  <c r="A678" i="1"/>
  <c r="B678" i="1"/>
  <c r="C678" i="1"/>
  <c r="D678" i="1" s="1"/>
  <c r="X678" i="1" s="1"/>
  <c r="E678" i="1"/>
  <c r="F678" i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R678" i="1"/>
  <c r="S678" i="1" s="1"/>
  <c r="Z678" i="1"/>
  <c r="AA678" i="1"/>
  <c r="A679" i="1"/>
  <c r="B679" i="1"/>
  <c r="C679" i="1"/>
  <c r="D679" i="1"/>
  <c r="X679" i="1" s="1"/>
  <c r="E679" i="1"/>
  <c r="F679" i="1"/>
  <c r="G679" i="1"/>
  <c r="H679" i="1"/>
  <c r="Y679" i="1" s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/>
  <c r="A680" i="1"/>
  <c r="B680" i="1"/>
  <c r="C680" i="1"/>
  <c r="D680" i="1" s="1"/>
  <c r="X680" i="1" s="1"/>
  <c r="E680" i="1"/>
  <c r="R680" i="1" s="1"/>
  <c r="F680" i="1"/>
  <c r="S680" i="1"/>
  <c r="G680" i="1"/>
  <c r="H680" i="1"/>
  <c r="Y680" i="1" s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R681" i="1" s="1"/>
  <c r="F681" i="1"/>
  <c r="S681" i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/>
  <c r="AE682" i="1"/>
  <c r="I682" i="1"/>
  <c r="J682" i="1"/>
  <c r="Z682" i="1"/>
  <c r="AA682" i="1"/>
  <c r="K682" i="1"/>
  <c r="L682" i="1"/>
  <c r="V682" i="1" s="1"/>
  <c r="M682" i="1"/>
  <c r="N682" i="1"/>
  <c r="O682" i="1"/>
  <c r="P682" i="1"/>
  <c r="A683" i="1"/>
  <c r="B683" i="1"/>
  <c r="C683" i="1"/>
  <c r="D683" i="1"/>
  <c r="X683" i="1" s="1"/>
  <c r="E683" i="1"/>
  <c r="F683" i="1"/>
  <c r="G683" i="1"/>
  <c r="H683" i="1"/>
  <c r="Y683" i="1"/>
  <c r="AE683" i="1" s="1"/>
  <c r="I683" i="1"/>
  <c r="J683" i="1"/>
  <c r="Z683" i="1" s="1"/>
  <c r="AA683" i="1"/>
  <c r="K683" i="1"/>
  <c r="L683" i="1"/>
  <c r="M683" i="1"/>
  <c r="N683" i="1"/>
  <c r="O683" i="1"/>
  <c r="P683" i="1"/>
  <c r="V683" i="1"/>
  <c r="A684" i="1"/>
  <c r="B684" i="1"/>
  <c r="C684" i="1"/>
  <c r="D684" i="1" s="1"/>
  <c r="X684" i="1" s="1"/>
  <c r="E684" i="1"/>
  <c r="F684" i="1"/>
  <c r="G684" i="1"/>
  <c r="H684" i="1"/>
  <c r="Y684" i="1"/>
  <c r="AE684" i="1" s="1"/>
  <c r="I684" i="1"/>
  <c r="J684" i="1"/>
  <c r="Z684" i="1" s="1"/>
  <c r="AA684" i="1"/>
  <c r="K684" i="1"/>
  <c r="L684" i="1"/>
  <c r="T684" i="1"/>
  <c r="M684" i="1"/>
  <c r="N684" i="1"/>
  <c r="O684" i="1"/>
  <c r="P684" i="1"/>
  <c r="R684" i="1"/>
  <c r="S684" i="1" s="1"/>
  <c r="V684" i="1"/>
  <c r="A685" i="1"/>
  <c r="B685" i="1"/>
  <c r="C685" i="1"/>
  <c r="D685" i="1" s="1"/>
  <c r="X685" i="1" s="1"/>
  <c r="E685" i="1"/>
  <c r="R685" i="1" s="1"/>
  <c r="F685" i="1"/>
  <c r="S685" i="1"/>
  <c r="G685" i="1"/>
  <c r="H685" i="1"/>
  <c r="Y685" i="1" s="1"/>
  <c r="AE685" i="1" s="1"/>
  <c r="I685" i="1"/>
  <c r="J685" i="1"/>
  <c r="Z685" i="1" s="1"/>
  <c r="AA685" i="1" s="1"/>
  <c r="K685" i="1"/>
  <c r="L685" i="1"/>
  <c r="V685" i="1" s="1"/>
  <c r="M685" i="1"/>
  <c r="N685" i="1"/>
  <c r="O685" i="1"/>
  <c r="P685" i="1"/>
  <c r="A686" i="1"/>
  <c r="B686" i="1"/>
  <c r="C686" i="1"/>
  <c r="D686" i="1" s="1"/>
  <c r="X686" i="1" s="1"/>
  <c r="E686" i="1"/>
  <c r="F686" i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 s="1"/>
  <c r="X687" i="1"/>
  <c r="E687" i="1"/>
  <c r="R687" i="1" s="1"/>
  <c r="S687" i="1" s="1"/>
  <c r="F687" i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Z687" i="1"/>
  <c r="AA687" i="1"/>
  <c r="A688" i="1"/>
  <c r="B688" i="1"/>
  <c r="C688" i="1"/>
  <c r="D688" i="1" s="1"/>
  <c r="X688" i="1" s="1"/>
  <c r="E688" i="1"/>
  <c r="F688" i="1"/>
  <c r="R688" i="1" s="1"/>
  <c r="S688" i="1" s="1"/>
  <c r="G688" i="1"/>
  <c r="H688" i="1"/>
  <c r="Y688" i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/>
  <c r="E689" i="1"/>
  <c r="F689" i="1"/>
  <c r="R689" i="1"/>
  <c r="S689" i="1" s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R690" i="1" s="1"/>
  <c r="S690" i="1" s="1"/>
  <c r="G690" i="1"/>
  <c r="H690" i="1"/>
  <c r="Y690" i="1" s="1"/>
  <c r="AE690" i="1" s="1"/>
  <c r="I690" i="1"/>
  <c r="J690" i="1"/>
  <c r="Z690" i="1"/>
  <c r="AA690" i="1"/>
  <c r="K690" i="1"/>
  <c r="L690" i="1"/>
  <c r="V690" i="1" s="1"/>
  <c r="M690" i="1"/>
  <c r="N690" i="1"/>
  <c r="O690" i="1"/>
  <c r="P690" i="1"/>
  <c r="A691" i="1"/>
  <c r="B691" i="1"/>
  <c r="C691" i="1"/>
  <c r="D691" i="1"/>
  <c r="X691" i="1" s="1"/>
  <c r="E691" i="1"/>
  <c r="F691" i="1"/>
  <c r="R691" i="1"/>
  <c r="S691" i="1" s="1"/>
  <c r="G691" i="1"/>
  <c r="H691" i="1"/>
  <c r="Y691" i="1"/>
  <c r="I691" i="1"/>
  <c r="J691" i="1"/>
  <c r="Z691" i="1" s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 s="1"/>
  <c r="E692" i="1"/>
  <c r="F692" i="1"/>
  <c r="R692" i="1" s="1"/>
  <c r="S692" i="1" s="1"/>
  <c r="G692" i="1"/>
  <c r="H692" i="1"/>
  <c r="Y692" i="1"/>
  <c r="AE692" i="1" s="1"/>
  <c r="I692" i="1"/>
  <c r="J692" i="1"/>
  <c r="Z692" i="1"/>
  <c r="AA692" i="1" s="1"/>
  <c r="K692" i="1"/>
  <c r="L692" i="1"/>
  <c r="T692" i="1"/>
  <c r="M692" i="1"/>
  <c r="N692" i="1"/>
  <c r="O692" i="1"/>
  <c r="P692" i="1"/>
  <c r="V692" i="1"/>
  <c r="A693" i="1"/>
  <c r="B693" i="1"/>
  <c r="C693" i="1"/>
  <c r="D693" i="1" s="1"/>
  <c r="X693" i="1"/>
  <c r="E693" i="1"/>
  <c r="F693" i="1"/>
  <c r="R693" i="1" s="1"/>
  <c r="G693" i="1"/>
  <c r="H693" i="1"/>
  <c r="Y693" i="1" s="1"/>
  <c r="I693" i="1"/>
  <c r="J693" i="1"/>
  <c r="Z693" i="1" s="1"/>
  <c r="K693" i="1"/>
  <c r="L693" i="1"/>
  <c r="T693" i="1" s="1"/>
  <c r="M693" i="1"/>
  <c r="N693" i="1"/>
  <c r="O693" i="1"/>
  <c r="P693" i="1"/>
  <c r="S693" i="1"/>
  <c r="AA693" i="1"/>
  <c r="AE693" i="1"/>
  <c r="A694" i="1"/>
  <c r="B694" i="1"/>
  <c r="C694" i="1"/>
  <c r="D694" i="1"/>
  <c r="X694" i="1" s="1"/>
  <c r="E694" i="1"/>
  <c r="F694" i="1"/>
  <c r="G694" i="1"/>
  <c r="H694" i="1"/>
  <c r="Y694" i="1"/>
  <c r="AE694" i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/>
  <c r="X695" i="1"/>
  <c r="E695" i="1"/>
  <c r="F695" i="1"/>
  <c r="R695" i="1" s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S695" i="1"/>
  <c r="Z695" i="1"/>
  <c r="AA695" i="1" s="1"/>
  <c r="A696" i="1"/>
  <c r="B696" i="1"/>
  <c r="C696" i="1"/>
  <c r="D696" i="1"/>
  <c r="X696" i="1"/>
  <c r="E696" i="1"/>
  <c r="F696" i="1"/>
  <c r="R696" i="1"/>
  <c r="S696" i="1" s="1"/>
  <c r="G696" i="1"/>
  <c r="H696" i="1"/>
  <c r="Y696" i="1" s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R697" i="1" s="1"/>
  <c r="S697" i="1" s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R698" i="1"/>
  <c r="S698" i="1" s="1"/>
  <c r="G698" i="1"/>
  <c r="H698" i="1"/>
  <c r="Y698" i="1"/>
  <c r="AE698" i="1" s="1"/>
  <c r="I698" i="1"/>
  <c r="J698" i="1"/>
  <c r="Z698" i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/>
  <c r="V699" i="1"/>
  <c r="A700" i="1"/>
  <c r="B700" i="1"/>
  <c r="C700" i="1"/>
  <c r="D700" i="1"/>
  <c r="X700" i="1"/>
  <c r="E700" i="1"/>
  <c r="F700" i="1"/>
  <c r="G700" i="1"/>
  <c r="H700" i="1"/>
  <c r="Y700" i="1"/>
  <c r="AE700" i="1" s="1"/>
  <c r="I700" i="1"/>
  <c r="J700" i="1"/>
  <c r="Z700" i="1" s="1"/>
  <c r="AA700" i="1" s="1"/>
  <c r="K700" i="1"/>
  <c r="L700" i="1"/>
  <c r="T700" i="1" s="1"/>
  <c r="M700" i="1"/>
  <c r="N700" i="1"/>
  <c r="O700" i="1"/>
  <c r="P700" i="1"/>
  <c r="R700" i="1"/>
  <c r="S700" i="1" s="1"/>
  <c r="A701" i="1"/>
  <c r="B701" i="1"/>
  <c r="C701" i="1"/>
  <c r="D701" i="1" s="1"/>
  <c r="X701" i="1" s="1"/>
  <c r="E701" i="1"/>
  <c r="F701" i="1"/>
  <c r="G701" i="1"/>
  <c r="H701" i="1"/>
  <c r="Y701" i="1"/>
  <c r="AE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/>
  <c r="X702" i="1"/>
  <c r="E702" i="1"/>
  <c r="R702" i="1" s="1"/>
  <c r="S702" i="1" s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/>
  <c r="X703" i="1" s="1"/>
  <c r="E703" i="1"/>
  <c r="F703" i="1"/>
  <c r="R703" i="1" s="1"/>
  <c r="G703" i="1"/>
  <c r="H703" i="1"/>
  <c r="Y703" i="1"/>
  <c r="I703" i="1"/>
  <c r="J703" i="1"/>
  <c r="K703" i="1"/>
  <c r="L703" i="1"/>
  <c r="M703" i="1"/>
  <c r="N703" i="1"/>
  <c r="O703" i="1"/>
  <c r="P703" i="1"/>
  <c r="S703" i="1"/>
  <c r="Z703" i="1"/>
  <c r="AA703" i="1" s="1"/>
  <c r="AE703" i="1"/>
  <c r="A704" i="1"/>
  <c r="B704" i="1"/>
  <c r="C704" i="1"/>
  <c r="D704" i="1" s="1"/>
  <c r="X704" i="1"/>
  <c r="E704" i="1"/>
  <c r="F704" i="1"/>
  <c r="R704" i="1"/>
  <c r="S704" i="1" s="1"/>
  <c r="G704" i="1"/>
  <c r="H704" i="1"/>
  <c r="Y704" i="1" s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/>
  <c r="E705" i="1"/>
  <c r="F705" i="1"/>
  <c r="R705" i="1"/>
  <c r="S705" i="1" s="1"/>
  <c r="G705" i="1"/>
  <c r="H705" i="1"/>
  <c r="Y705" i="1" s="1"/>
  <c r="AE705" i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 s="1"/>
  <c r="X707" i="1"/>
  <c r="E707" i="1"/>
  <c r="F707" i="1"/>
  <c r="R707" i="1" s="1"/>
  <c r="S707" i="1" s="1"/>
  <c r="G707" i="1"/>
  <c r="H707" i="1"/>
  <c r="Y707" i="1" s="1"/>
  <c r="AE707" i="1" s="1"/>
  <c r="I707" i="1"/>
  <c r="J707" i="1"/>
  <c r="Z707" i="1"/>
  <c r="AA707" i="1"/>
  <c r="K707" i="1"/>
  <c r="L707" i="1"/>
  <c r="M707" i="1"/>
  <c r="N707" i="1"/>
  <c r="O707" i="1"/>
  <c r="P707" i="1"/>
  <c r="V707" i="1"/>
  <c r="A708" i="1"/>
  <c r="B708" i="1"/>
  <c r="C708" i="1"/>
  <c r="D708" i="1" s="1"/>
  <c r="X708" i="1" s="1"/>
  <c r="E708" i="1"/>
  <c r="F708" i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 s="1"/>
  <c r="I709" i="1"/>
  <c r="J709" i="1"/>
  <c r="Z709" i="1" s="1"/>
  <c r="AA709" i="1"/>
  <c r="K709" i="1"/>
  <c r="L709" i="1"/>
  <c r="V709" i="1" s="1"/>
  <c r="T709" i="1"/>
  <c r="M709" i="1"/>
  <c r="N709" i="1"/>
  <c r="O709" i="1"/>
  <c r="P709" i="1"/>
  <c r="AE709" i="1"/>
  <c r="A710" i="1"/>
  <c r="B710" i="1"/>
  <c r="C710" i="1"/>
  <c r="D710" i="1" s="1"/>
  <c r="X710" i="1"/>
  <c r="E710" i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/>
  <c r="X711" i="1" s="1"/>
  <c r="E711" i="1"/>
  <c r="F711" i="1"/>
  <c r="R711" i="1" s="1"/>
  <c r="S711" i="1" s="1"/>
  <c r="G711" i="1"/>
  <c r="H711" i="1"/>
  <c r="Y711" i="1" s="1"/>
  <c r="I711" i="1"/>
  <c r="J711" i="1"/>
  <c r="Z711" i="1" s="1"/>
  <c r="AA711" i="1" s="1"/>
  <c r="K711" i="1"/>
  <c r="L711" i="1"/>
  <c r="M711" i="1"/>
  <c r="N711" i="1"/>
  <c r="O711" i="1"/>
  <c r="P711" i="1"/>
  <c r="AE711" i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B712" i="1" s="1"/>
  <c r="A713" i="1"/>
  <c r="B713" i="1"/>
  <c r="C713" i="1"/>
  <c r="D713" i="1" s="1"/>
  <c r="X713" i="1" s="1"/>
  <c r="E713" i="1"/>
  <c r="F713" i="1"/>
  <c r="R713" i="1"/>
  <c r="S713" i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G714" i="1"/>
  <c r="H714" i="1"/>
  <c r="Y714" i="1" s="1"/>
  <c r="AE714" i="1" s="1"/>
  <c r="I714" i="1"/>
  <c r="J714" i="1"/>
  <c r="Z714" i="1"/>
  <c r="AA714" i="1" s="1"/>
  <c r="K714" i="1"/>
  <c r="L714" i="1"/>
  <c r="V714" i="1" s="1"/>
  <c r="M714" i="1"/>
  <c r="N714" i="1"/>
  <c r="O714" i="1"/>
  <c r="P714" i="1"/>
  <c r="R714" i="1"/>
  <c r="S714" i="1" s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/>
  <c r="I715" i="1"/>
  <c r="J715" i="1"/>
  <c r="Z715" i="1" s="1"/>
  <c r="AA715" i="1" s="1"/>
  <c r="K715" i="1"/>
  <c r="L715" i="1"/>
  <c r="V715" i="1" s="1"/>
  <c r="M715" i="1"/>
  <c r="N715" i="1"/>
  <c r="O715" i="1"/>
  <c r="P715" i="1"/>
  <c r="AE715" i="1"/>
  <c r="A716" i="1"/>
  <c r="B716" i="1"/>
  <c r="C716" i="1"/>
  <c r="D716" i="1" s="1"/>
  <c r="X716" i="1" s="1"/>
  <c r="E716" i="1"/>
  <c r="S716" i="1"/>
  <c r="F716" i="1"/>
  <c r="R716" i="1" s="1"/>
  <c r="G716" i="1"/>
  <c r="H716" i="1"/>
  <c r="Y716" i="1" s="1"/>
  <c r="AE716" i="1" s="1"/>
  <c r="I716" i="1"/>
  <c r="J716" i="1"/>
  <c r="Z716" i="1"/>
  <c r="AA716" i="1"/>
  <c r="K716" i="1"/>
  <c r="L716" i="1"/>
  <c r="V716" i="1" s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/>
  <c r="S717" i="1" s="1"/>
  <c r="G717" i="1"/>
  <c r="H717" i="1"/>
  <c r="Y717" i="1" s="1"/>
  <c r="I717" i="1"/>
  <c r="J717" i="1"/>
  <c r="Z717" i="1"/>
  <c r="AA717" i="1"/>
  <c r="K717" i="1"/>
  <c r="L717" i="1"/>
  <c r="M717" i="1"/>
  <c r="N717" i="1"/>
  <c r="O717" i="1"/>
  <c r="P717" i="1"/>
  <c r="AE717" i="1"/>
  <c r="A718" i="1"/>
  <c r="B718" i="1"/>
  <c r="C718" i="1"/>
  <c r="D718" i="1"/>
  <c r="X718" i="1" s="1"/>
  <c r="E718" i="1"/>
  <c r="F718" i="1"/>
  <c r="R718" i="1" s="1"/>
  <c r="S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F719" i="1"/>
  <c r="R719" i="1" s="1"/>
  <c r="S719" i="1" s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 s="1"/>
  <c r="A720" i="1"/>
  <c r="B720" i="1"/>
  <c r="C720" i="1"/>
  <c r="D720" i="1" s="1"/>
  <c r="X720" i="1" s="1"/>
  <c r="E720" i="1"/>
  <c r="F720" i="1"/>
  <c r="R720" i="1"/>
  <c r="S720" i="1" s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 s="1"/>
  <c r="E721" i="1"/>
  <c r="F721" i="1"/>
  <c r="R721" i="1" s="1"/>
  <c r="S721" i="1"/>
  <c r="G721" i="1"/>
  <c r="H721" i="1"/>
  <c r="Y721" i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/>
  <c r="E722" i="1"/>
  <c r="F722" i="1"/>
  <c r="G722" i="1"/>
  <c r="H722" i="1"/>
  <c r="Y722" i="1"/>
  <c r="AE722" i="1" s="1"/>
  <c r="I722" i="1"/>
  <c r="J722" i="1"/>
  <c r="Z722" i="1" s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/>
  <c r="X723" i="1"/>
  <c r="E723" i="1"/>
  <c r="F723" i="1"/>
  <c r="R723" i="1"/>
  <c r="S723" i="1" s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/>
  <c r="E724" i="1"/>
  <c r="F724" i="1"/>
  <c r="R724" i="1"/>
  <c r="S724" i="1" s="1"/>
  <c r="G724" i="1"/>
  <c r="H724" i="1"/>
  <c r="Y724" i="1" s="1"/>
  <c r="AE724" i="1" s="1"/>
  <c r="I724" i="1"/>
  <c r="J724" i="1"/>
  <c r="Z724" i="1"/>
  <c r="AA724" i="1" s="1"/>
  <c r="K724" i="1"/>
  <c r="L724" i="1"/>
  <c r="V724" i="1" s="1"/>
  <c r="M724" i="1"/>
  <c r="N724" i="1"/>
  <c r="O724" i="1"/>
  <c r="P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/>
  <c r="AE725" i="1" s="1"/>
  <c r="I725" i="1"/>
  <c r="J725" i="1"/>
  <c r="Z725" i="1" s="1"/>
  <c r="AA725" i="1" s="1"/>
  <c r="K725" i="1"/>
  <c r="L725" i="1"/>
  <c r="T725" i="1" s="1"/>
  <c r="M725" i="1"/>
  <c r="N725" i="1"/>
  <c r="O725" i="1"/>
  <c r="P725" i="1"/>
  <c r="A726" i="1"/>
  <c r="B726" i="1"/>
  <c r="C726" i="1"/>
  <c r="D726" i="1" s="1"/>
  <c r="X726" i="1" s="1"/>
  <c r="E726" i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 s="1"/>
  <c r="X727" i="1"/>
  <c r="E727" i="1"/>
  <c r="F727" i="1"/>
  <c r="G727" i="1"/>
  <c r="H727" i="1"/>
  <c r="Y727" i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/>
  <c r="A728" i="1"/>
  <c r="B728" i="1"/>
  <c r="C728" i="1"/>
  <c r="D728" i="1" s="1"/>
  <c r="X728" i="1" s="1"/>
  <c r="E728" i="1"/>
  <c r="F728" i="1"/>
  <c r="G728" i="1"/>
  <c r="H728" i="1"/>
  <c r="Y728" i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R729" i="1" s="1"/>
  <c r="S729" i="1" s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/>
  <c r="E730" i="1"/>
  <c r="F730" i="1"/>
  <c r="R730" i="1" s="1"/>
  <c r="S730" i="1" s="1"/>
  <c r="G730" i="1"/>
  <c r="H730" i="1"/>
  <c r="Y730" i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/>
  <c r="E731" i="1"/>
  <c r="F731" i="1"/>
  <c r="G731" i="1"/>
  <c r="H731" i="1"/>
  <c r="Y731" i="1"/>
  <c r="AE731" i="1" s="1"/>
  <c r="I731" i="1"/>
  <c r="J731" i="1"/>
  <c r="Z731" i="1"/>
  <c r="AA731" i="1" s="1"/>
  <c r="K731" i="1"/>
  <c r="L731" i="1"/>
  <c r="T731" i="1" s="1"/>
  <c r="AC731" i="1"/>
  <c r="AD731" i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/>
  <c r="E735" i="1"/>
  <c r="F735" i="1"/>
  <c r="G735" i="1"/>
  <c r="H735" i="1"/>
  <c r="Y735" i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/>
  <c r="X736" i="1"/>
  <c r="E736" i="1"/>
  <c r="F736" i="1"/>
  <c r="R736" i="1" s="1"/>
  <c r="S736" i="1" s="1"/>
  <c r="G736" i="1"/>
  <c r="H736" i="1"/>
  <c r="Y736" i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/>
  <c r="E737" i="1"/>
  <c r="F737" i="1"/>
  <c r="G737" i="1"/>
  <c r="H737" i="1"/>
  <c r="Y737" i="1" s="1"/>
  <c r="AE737" i="1" s="1"/>
  <c r="I737" i="1"/>
  <c r="J737" i="1"/>
  <c r="Z737" i="1"/>
  <c r="AA737" i="1"/>
  <c r="K737" i="1"/>
  <c r="L737" i="1"/>
  <c r="M737" i="1"/>
  <c r="N737" i="1"/>
  <c r="O737" i="1"/>
  <c r="P737" i="1"/>
  <c r="R737" i="1"/>
  <c r="S737" i="1"/>
  <c r="V737" i="1"/>
  <c r="A738" i="1"/>
  <c r="B738" i="1"/>
  <c r="C738" i="1"/>
  <c r="D738" i="1"/>
  <c r="X738" i="1" s="1"/>
  <c r="E738" i="1"/>
  <c r="F738" i="1"/>
  <c r="G738" i="1"/>
  <c r="H738" i="1"/>
  <c r="Y738" i="1" s="1"/>
  <c r="AE738" i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/>
  <c r="E739" i="1"/>
  <c r="F739" i="1"/>
  <c r="R739" i="1" s="1"/>
  <c r="S739" i="1" s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/>
  <c r="E740" i="1"/>
  <c r="F740" i="1"/>
  <c r="R740" i="1"/>
  <c r="S740" i="1" s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/>
  <c r="X741" i="1" s="1"/>
  <c r="E741" i="1"/>
  <c r="R741" i="1" s="1"/>
  <c r="S741" i="1" s="1"/>
  <c r="F741" i="1"/>
  <c r="G741" i="1"/>
  <c r="H741" i="1"/>
  <c r="Y741" i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/>
  <c r="AE742" i="1" s="1"/>
  <c r="I742" i="1"/>
  <c r="J742" i="1"/>
  <c r="Z742" i="1" s="1"/>
  <c r="AA742" i="1" s="1"/>
  <c r="K742" i="1"/>
  <c r="L742" i="1"/>
  <c r="M742" i="1"/>
  <c r="N742" i="1"/>
  <c r="O742" i="1"/>
  <c r="P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/>
  <c r="AC743" i="1"/>
  <c r="AD743" i="1" s="1"/>
  <c r="M743" i="1"/>
  <c r="N743" i="1"/>
  <c r="O743" i="1"/>
  <c r="P743" i="1"/>
  <c r="Z743" i="1"/>
  <c r="AA743" i="1"/>
  <c r="A744" i="1"/>
  <c r="B744" i="1"/>
  <c r="C744" i="1"/>
  <c r="D744" i="1"/>
  <c r="X744" i="1" s="1"/>
  <c r="E744" i="1"/>
  <c r="F744" i="1"/>
  <c r="R744" i="1" s="1"/>
  <c r="S744" i="1"/>
  <c r="G744" i="1"/>
  <c r="H744" i="1"/>
  <c r="Y744" i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/>
  <c r="AE745" i="1" s="1"/>
  <c r="I745" i="1"/>
  <c r="J745" i="1"/>
  <c r="K745" i="1"/>
  <c r="L745" i="1"/>
  <c r="T745" i="1" s="1"/>
  <c r="M745" i="1"/>
  <c r="N745" i="1"/>
  <c r="O745" i="1"/>
  <c r="P745" i="1"/>
  <c r="R745" i="1"/>
  <c r="S745" i="1"/>
  <c r="Z745" i="1"/>
  <c r="AA745" i="1" s="1"/>
  <c r="A746" i="1"/>
  <c r="B746" i="1"/>
  <c r="C746" i="1"/>
  <c r="D746" i="1" s="1"/>
  <c r="X746" i="1"/>
  <c r="E746" i="1"/>
  <c r="F746" i="1"/>
  <c r="R746" i="1" s="1"/>
  <c r="S746" i="1" s="1"/>
  <c r="G746" i="1"/>
  <c r="H746" i="1"/>
  <c r="Y746" i="1" s="1"/>
  <c r="AE746" i="1" s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/>
  <c r="E748" i="1"/>
  <c r="F748" i="1"/>
  <c r="R748" i="1" s="1"/>
  <c r="S748" i="1" s="1"/>
  <c r="G748" i="1"/>
  <c r="H748" i="1"/>
  <c r="Y748" i="1"/>
  <c r="AE748" i="1"/>
  <c r="I748" i="1"/>
  <c r="J748" i="1"/>
  <c r="Z748" i="1" s="1"/>
  <c r="AA748" i="1" s="1"/>
  <c r="AB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R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S749" i="1"/>
  <c r="Z749" i="1"/>
  <c r="AA749" i="1" s="1"/>
  <c r="A750" i="1"/>
  <c r="B750" i="1"/>
  <c r="C750" i="1"/>
  <c r="D750" i="1"/>
  <c r="X750" i="1" s="1"/>
  <c r="E750" i="1"/>
  <c r="F750" i="1"/>
  <c r="G750" i="1"/>
  <c r="H750" i="1"/>
  <c r="Y750" i="1" s="1"/>
  <c r="AE750" i="1" s="1"/>
  <c r="I750" i="1"/>
  <c r="J750" i="1"/>
  <c r="K750" i="1"/>
  <c r="L750" i="1"/>
  <c r="T750" i="1"/>
  <c r="AC750" i="1" s="1"/>
  <c r="AD750" i="1" s="1"/>
  <c r="M750" i="1"/>
  <c r="N750" i="1"/>
  <c r="O750" i="1"/>
  <c r="P750" i="1"/>
  <c r="Z750" i="1"/>
  <c r="AA750" i="1" s="1"/>
  <c r="A751" i="1"/>
  <c r="B751" i="1"/>
  <c r="C751" i="1"/>
  <c r="D751" i="1"/>
  <c r="X751" i="1"/>
  <c r="E751" i="1"/>
  <c r="F751" i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/>
  <c r="E752" i="1"/>
  <c r="F752" i="1"/>
  <c r="R752" i="1" s="1"/>
  <c r="S752" i="1" s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 s="1"/>
  <c r="X754" i="1" s="1"/>
  <c r="E754" i="1"/>
  <c r="F754" i="1"/>
  <c r="R754" i="1" s="1"/>
  <c r="S754" i="1" s="1"/>
  <c r="G754" i="1"/>
  <c r="H754" i="1"/>
  <c r="Y754" i="1"/>
  <c r="AE754" i="1" s="1"/>
  <c r="I754" i="1"/>
  <c r="J754" i="1"/>
  <c r="K754" i="1"/>
  <c r="L754" i="1"/>
  <c r="T754" i="1"/>
  <c r="AC754" i="1"/>
  <c r="AD754" i="1"/>
  <c r="M754" i="1"/>
  <c r="N754" i="1"/>
  <c r="O754" i="1"/>
  <c r="P754" i="1"/>
  <c r="Z754" i="1"/>
  <c r="AA754" i="1"/>
  <c r="A755" i="1"/>
  <c r="B755" i="1"/>
  <c r="C755" i="1"/>
  <c r="D755" i="1" s="1"/>
  <c r="X755" i="1"/>
  <c r="E755" i="1"/>
  <c r="F755" i="1"/>
  <c r="R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S755" i="1"/>
  <c r="Z755" i="1"/>
  <c r="AA755" i="1"/>
  <c r="A756" i="1"/>
  <c r="B756" i="1"/>
  <c r="C756" i="1"/>
  <c r="D756" i="1"/>
  <c r="X756" i="1" s="1"/>
  <c r="E756" i="1"/>
  <c r="F756" i="1"/>
  <c r="R756" i="1" s="1"/>
  <c r="S756" i="1" s="1"/>
  <c r="G756" i="1"/>
  <c r="H756" i="1"/>
  <c r="Y756" i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/>
  <c r="AE757" i="1" s="1"/>
  <c r="I757" i="1"/>
  <c r="J757" i="1"/>
  <c r="K757" i="1"/>
  <c r="L757" i="1"/>
  <c r="T757" i="1" s="1"/>
  <c r="AC757" i="1"/>
  <c r="AD757" i="1" s="1"/>
  <c r="M757" i="1"/>
  <c r="N757" i="1"/>
  <c r="O757" i="1"/>
  <c r="P757" i="1"/>
  <c r="R757" i="1"/>
  <c r="S757" i="1" s="1"/>
  <c r="Z757" i="1"/>
  <c r="AA757" i="1"/>
  <c r="A758" i="1"/>
  <c r="B758" i="1"/>
  <c r="C758" i="1"/>
  <c r="D758" i="1" s="1"/>
  <c r="X758" i="1"/>
  <c r="E758" i="1"/>
  <c r="F758" i="1"/>
  <c r="R758" i="1" s="1"/>
  <c r="S758" i="1" s="1"/>
  <c r="G758" i="1"/>
  <c r="H758" i="1"/>
  <c r="Y758" i="1" s="1"/>
  <c r="AE758" i="1" s="1"/>
  <c r="I758" i="1"/>
  <c r="J758" i="1"/>
  <c r="Z758" i="1" s="1"/>
  <c r="AA758" i="1" s="1"/>
  <c r="K758" i="1"/>
  <c r="L758" i="1"/>
  <c r="T758" i="1"/>
  <c r="AC758" i="1" s="1"/>
  <c r="AD758" i="1" s="1"/>
  <c r="M758" i="1"/>
  <c r="N758" i="1"/>
  <c r="O758" i="1"/>
  <c r="P758" i="1"/>
  <c r="A759" i="1"/>
  <c r="B759" i="1"/>
  <c r="C759" i="1"/>
  <c r="D759" i="1"/>
  <c r="X759" i="1"/>
  <c r="E759" i="1"/>
  <c r="R759" i="1"/>
  <c r="S759" i="1" s="1"/>
  <c r="F759" i="1"/>
  <c r="G759" i="1"/>
  <c r="H759" i="1"/>
  <c r="Y759" i="1" s="1"/>
  <c r="AE759" i="1" s="1"/>
  <c r="AF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/>
  <c r="E760" i="1"/>
  <c r="F760" i="1"/>
  <c r="R760" i="1" s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S760" i="1"/>
  <c r="Z760" i="1"/>
  <c r="AA760" i="1"/>
  <c r="A761" i="1"/>
  <c r="B761" i="1"/>
  <c r="C761" i="1"/>
  <c r="D761" i="1" s="1"/>
  <c r="X761" i="1"/>
  <c r="E761" i="1"/>
  <c r="F761" i="1"/>
  <c r="R761" i="1" s="1"/>
  <c r="S761" i="1" s="1"/>
  <c r="G761" i="1"/>
  <c r="H761" i="1"/>
  <c r="Y761" i="1" s="1"/>
  <c r="AE761" i="1" s="1"/>
  <c r="I761" i="1"/>
  <c r="J761" i="1"/>
  <c r="K761" i="1"/>
  <c r="L761" i="1"/>
  <c r="T761" i="1" s="1"/>
  <c r="AC761" i="1"/>
  <c r="AD761" i="1" s="1"/>
  <c r="M761" i="1"/>
  <c r="N761" i="1"/>
  <c r="O761" i="1"/>
  <c r="P761" i="1"/>
  <c r="Z761" i="1"/>
  <c r="AA761" i="1" s="1"/>
  <c r="A762" i="1"/>
  <c r="B762" i="1"/>
  <c r="C762" i="1"/>
  <c r="D762" i="1" s="1"/>
  <c r="X762" i="1" s="1"/>
  <c r="E762" i="1"/>
  <c r="F762" i="1"/>
  <c r="G762" i="1"/>
  <c r="H762" i="1"/>
  <c r="Y762" i="1" s="1"/>
  <c r="AE762" i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/>
  <c r="A763" i="1"/>
  <c r="B763" i="1"/>
  <c r="C763" i="1"/>
  <c r="D763" i="1"/>
  <c r="X763" i="1"/>
  <c r="E763" i="1"/>
  <c r="F763" i="1"/>
  <c r="G763" i="1"/>
  <c r="H763" i="1"/>
  <c r="Y763" i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 s="1"/>
  <c r="AE764" i="1" s="1"/>
  <c r="AF764" i="1" s="1"/>
  <c r="I764" i="1"/>
  <c r="J764" i="1"/>
  <c r="K764" i="1"/>
  <c r="L764" i="1"/>
  <c r="T764" i="1" s="1"/>
  <c r="AC764" i="1"/>
  <c r="AD764" i="1"/>
  <c r="M764" i="1"/>
  <c r="N764" i="1"/>
  <c r="O764" i="1"/>
  <c r="P764" i="1"/>
  <c r="R764" i="1"/>
  <c r="S764" i="1" s="1"/>
  <c r="Z764" i="1"/>
  <c r="AA764" i="1"/>
  <c r="A765" i="1"/>
  <c r="B765" i="1"/>
  <c r="C765" i="1"/>
  <c r="D765" i="1" s="1"/>
  <c r="X765" i="1"/>
  <c r="E765" i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/>
  <c r="X766" i="1" s="1"/>
  <c r="E766" i="1"/>
  <c r="F766" i="1"/>
  <c r="R766" i="1"/>
  <c r="S766" i="1" s="1"/>
  <c r="G766" i="1"/>
  <c r="H766" i="1"/>
  <c r="Y766" i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/>
  <c r="AE767" i="1" s="1"/>
  <c r="I767" i="1"/>
  <c r="J767" i="1"/>
  <c r="K767" i="1"/>
  <c r="L767" i="1"/>
  <c r="T767" i="1" s="1"/>
  <c r="AC767" i="1"/>
  <c r="AD767" i="1" s="1"/>
  <c r="M767" i="1"/>
  <c r="N767" i="1"/>
  <c r="O767" i="1"/>
  <c r="P767" i="1"/>
  <c r="R767" i="1"/>
  <c r="S767" i="1" s="1"/>
  <c r="Z767" i="1"/>
  <c r="AA767" i="1" s="1"/>
  <c r="A768" i="1"/>
  <c r="B768" i="1"/>
  <c r="C768" i="1"/>
  <c r="D768" i="1" s="1"/>
  <c r="X768" i="1"/>
  <c r="E768" i="1"/>
  <c r="F768" i="1"/>
  <c r="R768" i="1" s="1"/>
  <c r="S768" i="1" s="1"/>
  <c r="G768" i="1"/>
  <c r="H768" i="1"/>
  <c r="Y768" i="1" s="1"/>
  <c r="AE768" i="1" s="1"/>
  <c r="I768" i="1"/>
  <c r="J768" i="1"/>
  <c r="Z768" i="1" s="1"/>
  <c r="AA768" i="1" s="1"/>
  <c r="K768" i="1"/>
  <c r="L768" i="1"/>
  <c r="T768" i="1"/>
  <c r="AC768" i="1" s="1"/>
  <c r="AD768" i="1" s="1"/>
  <c r="M768" i="1"/>
  <c r="N768" i="1"/>
  <c r="O768" i="1"/>
  <c r="P768" i="1"/>
  <c r="A769" i="1"/>
  <c r="B769" i="1"/>
  <c r="C769" i="1"/>
  <c r="D769" i="1"/>
  <c r="X769" i="1" s="1"/>
  <c r="E769" i="1"/>
  <c r="F769" i="1"/>
  <c r="R769" i="1" s="1"/>
  <c r="S769" i="1" s="1"/>
  <c r="G769" i="1"/>
  <c r="H769" i="1"/>
  <c r="Y769" i="1"/>
  <c r="AE769" i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R770" i="1" s="1"/>
  <c r="S770" i="1" s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/>
  <c r="E771" i="1"/>
  <c r="F771" i="1"/>
  <c r="R771" i="1" s="1"/>
  <c r="S771" i="1" s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 s="1"/>
  <c r="E772" i="1"/>
  <c r="R772" i="1" s="1"/>
  <c r="S772" i="1" s="1"/>
  <c r="F772" i="1"/>
  <c r="G772" i="1"/>
  <c r="H772" i="1"/>
  <c r="Y772" i="1"/>
  <c r="AE772" i="1" s="1"/>
  <c r="I772" i="1"/>
  <c r="J772" i="1"/>
  <c r="Z772" i="1" s="1"/>
  <c r="AA772" i="1" s="1"/>
  <c r="AB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/>
  <c r="S773" i="1" s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 s="1"/>
  <c r="E774" i="1"/>
  <c r="F774" i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R774" i="1"/>
  <c r="S774" i="1" s="1"/>
  <c r="Z774" i="1"/>
  <c r="AA774" i="1" s="1"/>
  <c r="A775" i="1"/>
  <c r="B775" i="1"/>
  <c r="C775" i="1"/>
  <c r="D775" i="1"/>
  <c r="X775" i="1"/>
  <c r="E775" i="1"/>
  <c r="F775" i="1"/>
  <c r="G775" i="1"/>
  <c r="H775" i="1"/>
  <c r="Y775" i="1"/>
  <c r="AE775" i="1" s="1"/>
  <c r="I775" i="1"/>
  <c r="J775" i="1"/>
  <c r="K775" i="1"/>
  <c r="L775" i="1"/>
  <c r="T775" i="1" s="1"/>
  <c r="AC775" i="1"/>
  <c r="AD775" i="1" s="1"/>
  <c r="M775" i="1"/>
  <c r="N775" i="1"/>
  <c r="O775" i="1"/>
  <c r="P775" i="1"/>
  <c r="R775" i="1"/>
  <c r="S775" i="1" s="1"/>
  <c r="Z775" i="1"/>
  <c r="AA775" i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/>
  <c r="AE776" i="1" s="1"/>
  <c r="I776" i="1"/>
  <c r="J776" i="1"/>
  <c r="Z776" i="1" s="1"/>
  <c r="K776" i="1"/>
  <c r="L776" i="1"/>
  <c r="M776" i="1"/>
  <c r="N776" i="1"/>
  <c r="O776" i="1"/>
  <c r="P776" i="1"/>
  <c r="AA776" i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/>
  <c r="AE778" i="1"/>
  <c r="I778" i="1"/>
  <c r="J778" i="1"/>
  <c r="K778" i="1"/>
  <c r="L778" i="1"/>
  <c r="T778" i="1" s="1"/>
  <c r="AC778" i="1"/>
  <c r="AD778" i="1"/>
  <c r="M778" i="1"/>
  <c r="N778" i="1"/>
  <c r="O778" i="1"/>
  <c r="P778" i="1"/>
  <c r="R778" i="1"/>
  <c r="S778" i="1" s="1"/>
  <c r="Z778" i="1"/>
  <c r="AA778" i="1"/>
  <c r="A779" i="1"/>
  <c r="B779" i="1"/>
  <c r="C779" i="1"/>
  <c r="D779" i="1" s="1"/>
  <c r="X779" i="1" s="1"/>
  <c r="E779" i="1"/>
  <c r="F779" i="1"/>
  <c r="G779" i="1"/>
  <c r="H779" i="1"/>
  <c r="Y779" i="1"/>
  <c r="AE779" i="1"/>
  <c r="I779" i="1"/>
  <c r="J779" i="1"/>
  <c r="K779" i="1"/>
  <c r="L779" i="1"/>
  <c r="T779" i="1"/>
  <c r="AC779" i="1" s="1"/>
  <c r="AD779" i="1"/>
  <c r="M779" i="1"/>
  <c r="N779" i="1"/>
  <c r="O779" i="1"/>
  <c r="P779" i="1"/>
  <c r="R779" i="1"/>
  <c r="S779" i="1"/>
  <c r="Z779" i="1"/>
  <c r="AA779" i="1"/>
  <c r="A780" i="1"/>
  <c r="B780" i="1"/>
  <c r="C780" i="1"/>
  <c r="D780" i="1" s="1"/>
  <c r="X780" i="1" s="1"/>
  <c r="E780" i="1"/>
  <c r="F780" i="1"/>
  <c r="R780" i="1" s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S780" i="1"/>
  <c r="Z780" i="1"/>
  <c r="AA780" i="1"/>
  <c r="A781" i="1"/>
  <c r="B781" i="1"/>
  <c r="C781" i="1"/>
  <c r="D781" i="1"/>
  <c r="X781" i="1" s="1"/>
  <c r="E781" i="1"/>
  <c r="F781" i="1"/>
  <c r="R781" i="1" s="1"/>
  <c r="S781" i="1" s="1"/>
  <c r="G781" i="1"/>
  <c r="H781" i="1"/>
  <c r="Y781" i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/>
  <c r="AE782" i="1"/>
  <c r="I782" i="1"/>
  <c r="J782" i="1"/>
  <c r="K782" i="1"/>
  <c r="L782" i="1"/>
  <c r="T782" i="1"/>
  <c r="AC782" i="1" s="1"/>
  <c r="AD782" i="1" s="1"/>
  <c r="AF782" i="1" s="1"/>
  <c r="M782" i="1"/>
  <c r="N782" i="1"/>
  <c r="O782" i="1"/>
  <c r="P782" i="1"/>
  <c r="R782" i="1"/>
  <c r="S782" i="1"/>
  <c r="Z782" i="1"/>
  <c r="AA782" i="1"/>
  <c r="A783" i="1"/>
  <c r="B783" i="1"/>
  <c r="C783" i="1"/>
  <c r="D783" i="1" s="1"/>
  <c r="X783" i="1" s="1"/>
  <c r="E783" i="1"/>
  <c r="F783" i="1"/>
  <c r="G783" i="1"/>
  <c r="H783" i="1"/>
  <c r="Y783" i="1" s="1"/>
  <c r="AE783" i="1" s="1"/>
  <c r="I783" i="1"/>
  <c r="J783" i="1"/>
  <c r="Z783" i="1" s="1"/>
  <c r="AA783" i="1" s="1"/>
  <c r="K783" i="1"/>
  <c r="T783" i="1" s="1"/>
  <c r="AC783" i="1" s="1"/>
  <c r="AD783" i="1" s="1"/>
  <c r="L783" i="1"/>
  <c r="M783" i="1"/>
  <c r="N783" i="1"/>
  <c r="O783" i="1"/>
  <c r="P783" i="1"/>
  <c r="R783" i="1"/>
  <c r="S783" i="1" s="1"/>
  <c r="A784" i="1"/>
  <c r="B784" i="1"/>
  <c r="C784" i="1"/>
  <c r="D784" i="1"/>
  <c r="X784" i="1" s="1"/>
  <c r="E784" i="1"/>
  <c r="F784" i="1"/>
  <c r="G784" i="1"/>
  <c r="H784" i="1"/>
  <c r="Y784" i="1"/>
  <c r="AE784" i="1" s="1"/>
  <c r="I784" i="1"/>
  <c r="J784" i="1"/>
  <c r="K784" i="1"/>
  <c r="L784" i="1"/>
  <c r="M784" i="1"/>
  <c r="N784" i="1"/>
  <c r="O784" i="1"/>
  <c r="P784" i="1"/>
  <c r="Z784" i="1"/>
  <c r="AA784" i="1" s="1"/>
  <c r="AB784" i="1" s="1"/>
  <c r="A785" i="1"/>
  <c r="B785" i="1"/>
  <c r="C785" i="1"/>
  <c r="D785" i="1"/>
  <c r="X785" i="1"/>
  <c r="E785" i="1"/>
  <c r="F785" i="1"/>
  <c r="R785" i="1" s="1"/>
  <c r="S785" i="1" s="1"/>
  <c r="G785" i="1"/>
  <c r="H785" i="1"/>
  <c r="Y785" i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/>
  <c r="E786" i="1"/>
  <c r="F786" i="1"/>
  <c r="G786" i="1"/>
  <c r="H786" i="1"/>
  <c r="Y786" i="1" s="1"/>
  <c r="AE786" i="1" s="1"/>
  <c r="AF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/>
  <c r="X787" i="1" s="1"/>
  <c r="E787" i="1"/>
  <c r="F787" i="1"/>
  <c r="G787" i="1"/>
  <c r="H787" i="1"/>
  <c r="Y787" i="1"/>
  <c r="AE787" i="1" s="1"/>
  <c r="I787" i="1"/>
  <c r="J787" i="1"/>
  <c r="K787" i="1"/>
  <c r="T787" i="1" s="1"/>
  <c r="U787" i="1" s="1"/>
  <c r="L787" i="1"/>
  <c r="M787" i="1"/>
  <c r="N787" i="1"/>
  <c r="O787" i="1"/>
  <c r="P787" i="1"/>
  <c r="R787" i="1"/>
  <c r="S787" i="1"/>
  <c r="Z787" i="1"/>
  <c r="AA787" i="1" s="1"/>
  <c r="A788" i="1"/>
  <c r="B788" i="1"/>
  <c r="C788" i="1"/>
  <c r="D788" i="1" s="1"/>
  <c r="X788" i="1"/>
  <c r="E788" i="1"/>
  <c r="F788" i="1"/>
  <c r="R788" i="1"/>
  <c r="S788" i="1" s="1"/>
  <c r="G788" i="1"/>
  <c r="H788" i="1"/>
  <c r="I788" i="1"/>
  <c r="J788" i="1"/>
  <c r="Z788" i="1"/>
  <c r="AA788" i="1" s="1"/>
  <c r="K788" i="1"/>
  <c r="L788" i="1"/>
  <c r="M788" i="1"/>
  <c r="N788" i="1"/>
  <c r="O788" i="1"/>
  <c r="P788" i="1"/>
  <c r="V788" i="1"/>
  <c r="Y788" i="1"/>
  <c r="AE788" i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 s="1"/>
  <c r="X790" i="1"/>
  <c r="E790" i="1"/>
  <c r="F790" i="1"/>
  <c r="R790" i="1" s="1"/>
  <c r="S790" i="1" s="1"/>
  <c r="G790" i="1"/>
  <c r="H790" i="1"/>
  <c r="Y790" i="1" s="1"/>
  <c r="AE790" i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 s="1"/>
  <c r="X791" i="1"/>
  <c r="E791" i="1"/>
  <c r="F791" i="1"/>
  <c r="R791" i="1"/>
  <c r="S791" i="1" s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/>
  <c r="E792" i="1"/>
  <c r="R792" i="1" s="1"/>
  <c r="S792" i="1" s="1"/>
  <c r="F792" i="1"/>
  <c r="G792" i="1"/>
  <c r="H792" i="1"/>
  <c r="I792" i="1"/>
  <c r="J792" i="1"/>
  <c r="Z792" i="1" s="1"/>
  <c r="K792" i="1"/>
  <c r="L792" i="1"/>
  <c r="V792" i="1" s="1"/>
  <c r="M792" i="1"/>
  <c r="N792" i="1"/>
  <c r="O792" i="1"/>
  <c r="P792" i="1"/>
  <c r="Y792" i="1"/>
  <c r="AA792" i="1"/>
  <c r="AE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 s="1"/>
  <c r="X794" i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 s="1"/>
  <c r="A795" i="1"/>
  <c r="B795" i="1"/>
  <c r="C795" i="1"/>
  <c r="D795" i="1" s="1"/>
  <c r="X795" i="1"/>
  <c r="E795" i="1"/>
  <c r="F795" i="1"/>
  <c r="R795" i="1"/>
  <c r="S795" i="1" s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R796" i="1" s="1"/>
  <c r="S796" i="1" s="1"/>
  <c r="F796" i="1"/>
  <c r="G796" i="1"/>
  <c r="H796" i="1"/>
  <c r="Y796" i="1" s="1"/>
  <c r="AE796" i="1" s="1"/>
  <c r="I796" i="1"/>
  <c r="J796" i="1"/>
  <c r="Z796" i="1"/>
  <c r="AA796" i="1" s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R797" i="1" s="1"/>
  <c r="S797" i="1" s="1"/>
  <c r="F797" i="1"/>
  <c r="G797" i="1"/>
  <c r="H797" i="1"/>
  <c r="Y797" i="1" s="1"/>
  <c r="AE797" i="1" s="1"/>
  <c r="I797" i="1"/>
  <c r="J797" i="1"/>
  <c r="Z797" i="1" s="1"/>
  <c r="AA797" i="1" s="1"/>
  <c r="AB797" i="1" s="1"/>
  <c r="K797" i="1"/>
  <c r="L797" i="1"/>
  <c r="V797" i="1" s="1"/>
  <c r="M797" i="1"/>
  <c r="N797" i="1"/>
  <c r="O797" i="1"/>
  <c r="P797" i="1"/>
  <c r="A798" i="1"/>
  <c r="B798" i="1"/>
  <c r="C798" i="1"/>
  <c r="D798" i="1"/>
  <c r="X798" i="1"/>
  <c r="E798" i="1"/>
  <c r="F798" i="1"/>
  <c r="G798" i="1"/>
  <c r="H798" i="1"/>
  <c r="Y798" i="1" s="1"/>
  <c r="AE798" i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I799" i="1"/>
  <c r="J799" i="1"/>
  <c r="Z799" i="1" s="1"/>
  <c r="AA799" i="1" s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 s="1"/>
  <c r="X800" i="1"/>
  <c r="E800" i="1"/>
  <c r="F800" i="1"/>
  <c r="G800" i="1"/>
  <c r="H800" i="1"/>
  <c r="I800" i="1"/>
  <c r="J800" i="1"/>
  <c r="Z800" i="1" s="1"/>
  <c r="AA800" i="1" s="1"/>
  <c r="K800" i="1"/>
  <c r="L800" i="1"/>
  <c r="V800" i="1" s="1"/>
  <c r="M800" i="1"/>
  <c r="N800" i="1"/>
  <c r="O800" i="1"/>
  <c r="P800" i="1"/>
  <c r="Y800" i="1"/>
  <c r="AE800" i="1"/>
  <c r="A801" i="1"/>
  <c r="B801" i="1"/>
  <c r="C801" i="1"/>
  <c r="D801" i="1" s="1"/>
  <c r="X801" i="1"/>
  <c r="E801" i="1"/>
  <c r="F801" i="1"/>
  <c r="R801" i="1" s="1"/>
  <c r="G801" i="1"/>
  <c r="H801" i="1"/>
  <c r="Y801" i="1" s="1"/>
  <c r="AE801" i="1"/>
  <c r="I801" i="1"/>
  <c r="J801" i="1"/>
  <c r="K801" i="1"/>
  <c r="L801" i="1"/>
  <c r="V801" i="1"/>
  <c r="M801" i="1"/>
  <c r="N801" i="1"/>
  <c r="O801" i="1"/>
  <c r="P801" i="1"/>
  <c r="S801" i="1"/>
  <c r="Z801" i="1"/>
  <c r="AA801" i="1" s="1"/>
  <c r="A802" i="1"/>
  <c r="B802" i="1"/>
  <c r="C802" i="1"/>
  <c r="D802" i="1"/>
  <c r="X802" i="1" s="1"/>
  <c r="E802" i="1"/>
  <c r="F802" i="1"/>
  <c r="R802" i="1" s="1"/>
  <c r="S802" i="1" s="1"/>
  <c r="G802" i="1"/>
  <c r="H802" i="1"/>
  <c r="Y802" i="1" s="1"/>
  <c r="I802" i="1"/>
  <c r="J802" i="1"/>
  <c r="K802" i="1"/>
  <c r="L802" i="1"/>
  <c r="V802" i="1"/>
  <c r="M802" i="1"/>
  <c r="N802" i="1"/>
  <c r="O802" i="1"/>
  <c r="P802" i="1"/>
  <c r="AE802" i="1"/>
  <c r="Z802" i="1"/>
  <c r="AA802" i="1"/>
  <c r="A803" i="1"/>
  <c r="B803" i="1"/>
  <c r="C803" i="1"/>
  <c r="D803" i="1"/>
  <c r="X803" i="1" s="1"/>
  <c r="E803" i="1"/>
  <c r="F803" i="1"/>
  <c r="R803" i="1"/>
  <c r="S803" i="1"/>
  <c r="G803" i="1"/>
  <c r="H803" i="1"/>
  <c r="I803" i="1"/>
  <c r="J803" i="1"/>
  <c r="Z803" i="1"/>
  <c r="AA803" i="1" s="1"/>
  <c r="K803" i="1"/>
  <c r="L803" i="1"/>
  <c r="V803" i="1" s="1"/>
  <c r="M803" i="1"/>
  <c r="N803" i="1"/>
  <c r="O803" i="1"/>
  <c r="P803" i="1"/>
  <c r="Y803" i="1"/>
  <c r="AE803" i="1"/>
  <c r="A804" i="1"/>
  <c r="B804" i="1"/>
  <c r="C804" i="1"/>
  <c r="D804" i="1"/>
  <c r="X804" i="1" s="1"/>
  <c r="E804" i="1"/>
  <c r="F804" i="1"/>
  <c r="R804" i="1" s="1"/>
  <c r="S804" i="1" s="1"/>
  <c r="G804" i="1"/>
  <c r="H804" i="1"/>
  <c r="I804" i="1"/>
  <c r="J804" i="1"/>
  <c r="Z804" i="1"/>
  <c r="AA804" i="1"/>
  <c r="K804" i="1"/>
  <c r="L804" i="1"/>
  <c r="V804" i="1" s="1"/>
  <c r="M804" i="1"/>
  <c r="N804" i="1"/>
  <c r="O804" i="1"/>
  <c r="P804" i="1"/>
  <c r="Y804" i="1"/>
  <c r="AE804" i="1" s="1"/>
  <c r="A805" i="1"/>
  <c r="B805" i="1"/>
  <c r="C805" i="1"/>
  <c r="D805" i="1"/>
  <c r="X805" i="1" s="1"/>
  <c r="E805" i="1"/>
  <c r="F805" i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 s="1"/>
  <c r="A806" i="1"/>
  <c r="B806" i="1"/>
  <c r="C806" i="1"/>
  <c r="D806" i="1"/>
  <c r="X806" i="1"/>
  <c r="E806" i="1"/>
  <c r="F806" i="1"/>
  <c r="R806" i="1" s="1"/>
  <c r="S806" i="1" s="1"/>
  <c r="G806" i="1"/>
  <c r="H806" i="1"/>
  <c r="Y806" i="1" s="1"/>
  <c r="AE806" i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/>
  <c r="S807" i="1"/>
  <c r="G807" i="1"/>
  <c r="H807" i="1"/>
  <c r="Y807" i="1" s="1"/>
  <c r="I807" i="1"/>
  <c r="J807" i="1"/>
  <c r="Z807" i="1"/>
  <c r="AA807" i="1" s="1"/>
  <c r="K807" i="1"/>
  <c r="L807" i="1"/>
  <c r="V807" i="1" s="1"/>
  <c r="M807" i="1"/>
  <c r="N807" i="1"/>
  <c r="O807" i="1"/>
  <c r="P807" i="1"/>
  <c r="AE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 s="1"/>
  <c r="AE809" i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/>
  <c r="M810" i="1"/>
  <c r="N810" i="1"/>
  <c r="O810" i="1"/>
  <c r="P810" i="1"/>
  <c r="R810" i="1"/>
  <c r="S810" i="1" s="1"/>
  <c r="A811" i="1"/>
  <c r="B811" i="1"/>
  <c r="C811" i="1"/>
  <c r="D811" i="1"/>
  <c r="X811" i="1" s="1"/>
  <c r="E811" i="1"/>
  <c r="F811" i="1"/>
  <c r="R811" i="1" s="1"/>
  <c r="S811" i="1"/>
  <c r="G811" i="1"/>
  <c r="H811" i="1"/>
  <c r="Y811" i="1" s="1"/>
  <c r="AE811" i="1" s="1"/>
  <c r="I811" i="1"/>
  <c r="J811" i="1"/>
  <c r="Z811" i="1"/>
  <c r="AA811" i="1"/>
  <c r="K811" i="1"/>
  <c r="L811" i="1"/>
  <c r="V811" i="1" s="1"/>
  <c r="M811" i="1"/>
  <c r="N811" i="1"/>
  <c r="O811" i="1"/>
  <c r="P811" i="1"/>
  <c r="A812" i="1"/>
  <c r="B812" i="1"/>
  <c r="C812" i="1"/>
  <c r="D812" i="1"/>
  <c r="X812" i="1" s="1"/>
  <c r="E812" i="1"/>
  <c r="F812" i="1"/>
  <c r="R812" i="1" s="1"/>
  <c r="S812" i="1"/>
  <c r="G812" i="1"/>
  <c r="H812" i="1"/>
  <c r="Y812" i="1" s="1"/>
  <c r="AE812" i="1" s="1"/>
  <c r="I812" i="1"/>
  <c r="J812" i="1"/>
  <c r="Z812" i="1"/>
  <c r="AA812" i="1"/>
  <c r="K812" i="1"/>
  <c r="L812" i="1"/>
  <c r="V812" i="1" s="1"/>
  <c r="M812" i="1"/>
  <c r="N812" i="1"/>
  <c r="O812" i="1"/>
  <c r="P812" i="1"/>
  <c r="A813" i="1"/>
  <c r="B813" i="1"/>
  <c r="C813" i="1"/>
  <c r="D813" i="1"/>
  <c r="X813" i="1" s="1"/>
  <c r="E813" i="1"/>
  <c r="F813" i="1"/>
  <c r="G813" i="1"/>
  <c r="H813" i="1"/>
  <c r="Y813" i="1" s="1"/>
  <c r="AE813" i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/>
  <c r="X814" i="1" s="1"/>
  <c r="E814" i="1"/>
  <c r="F814" i="1"/>
  <c r="G814" i="1"/>
  <c r="H814" i="1"/>
  <c r="Y814" i="1" s="1"/>
  <c r="AE814" i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/>
  <c r="X815" i="1" s="1"/>
  <c r="E815" i="1"/>
  <c r="R815" i="1" s="1"/>
  <c r="S815" i="1" s="1"/>
  <c r="F815" i="1"/>
  <c r="G815" i="1"/>
  <c r="H815" i="1"/>
  <c r="Y815" i="1" s="1"/>
  <c r="AE815" i="1" s="1"/>
  <c r="I815" i="1"/>
  <c r="J815" i="1"/>
  <c r="Z815" i="1"/>
  <c r="AA815" i="1" s="1"/>
  <c r="K815" i="1"/>
  <c r="L815" i="1"/>
  <c r="M815" i="1"/>
  <c r="N815" i="1"/>
  <c r="O815" i="1"/>
  <c r="P815" i="1"/>
  <c r="V815" i="1"/>
  <c r="A816" i="1"/>
  <c r="B816" i="1"/>
  <c r="C816" i="1"/>
  <c r="D816" i="1"/>
  <c r="X816" i="1" s="1"/>
  <c r="E816" i="1"/>
  <c r="F816" i="1"/>
  <c r="G816" i="1"/>
  <c r="H816" i="1"/>
  <c r="I816" i="1"/>
  <c r="J816" i="1"/>
  <c r="Z816" i="1"/>
  <c r="AA816" i="1" s="1"/>
  <c r="K816" i="1"/>
  <c r="L816" i="1"/>
  <c r="V816" i="1" s="1"/>
  <c r="M816" i="1"/>
  <c r="N816" i="1"/>
  <c r="O816" i="1"/>
  <c r="P816" i="1"/>
  <c r="R816" i="1"/>
  <c r="S816" i="1"/>
  <c r="Y816" i="1"/>
  <c r="AE816" i="1" s="1"/>
  <c r="A817" i="1"/>
  <c r="B817" i="1"/>
  <c r="C817" i="1"/>
  <c r="D817" i="1" s="1"/>
  <c r="X817" i="1" s="1"/>
  <c r="E817" i="1"/>
  <c r="R817" i="1" s="1"/>
  <c r="S817" i="1" s="1"/>
  <c r="F817" i="1"/>
  <c r="G817" i="1"/>
  <c r="H817" i="1"/>
  <c r="Y817" i="1" s="1"/>
  <c r="AE817" i="1" s="1"/>
  <c r="I817" i="1"/>
  <c r="J817" i="1"/>
  <c r="Z817" i="1" s="1"/>
  <c r="AA817" i="1" s="1"/>
  <c r="K817" i="1"/>
  <c r="L817" i="1"/>
  <c r="V817" i="1" s="1"/>
  <c r="M817" i="1"/>
  <c r="N817" i="1"/>
  <c r="O817" i="1"/>
  <c r="P817" i="1"/>
  <c r="A818" i="1"/>
  <c r="B818" i="1"/>
  <c r="C818" i="1"/>
  <c r="D818" i="1"/>
  <c r="X818" i="1" s="1"/>
  <c r="E818" i="1"/>
  <c r="F818" i="1"/>
  <c r="R818" i="1" s="1"/>
  <c r="S818" i="1" s="1"/>
  <c r="G818" i="1"/>
  <c r="H818" i="1"/>
  <c r="I818" i="1"/>
  <c r="J818" i="1"/>
  <c r="K818" i="1"/>
  <c r="L818" i="1"/>
  <c r="V818" i="1"/>
  <c r="M818" i="1"/>
  <c r="N818" i="1"/>
  <c r="O818" i="1"/>
  <c r="P818" i="1"/>
  <c r="Y818" i="1"/>
  <c r="AE818" i="1" s="1"/>
  <c r="Z818" i="1"/>
  <c r="AA818" i="1" s="1"/>
  <c r="A819" i="1"/>
  <c r="B819" i="1"/>
  <c r="C819" i="1"/>
  <c r="D819" i="1"/>
  <c r="X819" i="1" s="1"/>
  <c r="E819" i="1"/>
  <c r="F819" i="1"/>
  <c r="G819" i="1"/>
  <c r="H819" i="1"/>
  <c r="I819" i="1"/>
  <c r="J819" i="1"/>
  <c r="Z819" i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 s="1"/>
  <c r="E820" i="1"/>
  <c r="F820" i="1"/>
  <c r="R820" i="1" s="1"/>
  <c r="S820" i="1" s="1"/>
  <c r="G820" i="1"/>
  <c r="H820" i="1"/>
  <c r="I820" i="1"/>
  <c r="J820" i="1"/>
  <c r="Z820" i="1"/>
  <c r="AA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 s="1"/>
  <c r="E821" i="1"/>
  <c r="F821" i="1"/>
  <c r="R821" i="1" s="1"/>
  <c r="S821" i="1" s="1"/>
  <c r="G821" i="1"/>
  <c r="H821" i="1"/>
  <c r="Y821" i="1" s="1"/>
  <c r="AE821" i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G822" i="1"/>
  <c r="H822" i="1"/>
  <c r="Y822" i="1" s="1"/>
  <c r="AE822" i="1"/>
  <c r="I822" i="1"/>
  <c r="J822" i="1"/>
  <c r="K822" i="1"/>
  <c r="L822" i="1"/>
  <c r="V822" i="1" s="1"/>
  <c r="M822" i="1"/>
  <c r="N822" i="1"/>
  <c r="O822" i="1"/>
  <c r="P822" i="1"/>
  <c r="Z822" i="1"/>
  <c r="AA822" i="1"/>
  <c r="A823" i="1"/>
  <c r="B823" i="1"/>
  <c r="C823" i="1"/>
  <c r="D823" i="1"/>
  <c r="X823" i="1" s="1"/>
  <c r="E823" i="1"/>
  <c r="F823" i="1"/>
  <c r="R823" i="1" s="1"/>
  <c r="S823" i="1" s="1"/>
  <c r="G823" i="1"/>
  <c r="H823" i="1"/>
  <c r="I823" i="1"/>
  <c r="J823" i="1"/>
  <c r="Z823" i="1"/>
  <c r="AA823" i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 s="1"/>
  <c r="E824" i="1"/>
  <c r="F824" i="1"/>
  <c r="R824" i="1"/>
  <c r="S824" i="1" s="1"/>
  <c r="G824" i="1"/>
  <c r="H824" i="1"/>
  <c r="Y824" i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/>
  <c r="E826" i="1"/>
  <c r="F826" i="1"/>
  <c r="G826" i="1"/>
  <c r="H826" i="1"/>
  <c r="Y826" i="1" s="1"/>
  <c r="AE826" i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 s="1"/>
  <c r="E827" i="1"/>
  <c r="F827" i="1"/>
  <c r="G827" i="1"/>
  <c r="H827" i="1"/>
  <c r="Y827" i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 s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F831" i="1"/>
  <c r="G831" i="1"/>
  <c r="H831" i="1"/>
  <c r="Y831" i="1"/>
  <c r="AE831" i="1" s="1"/>
  <c r="I831" i="1"/>
  <c r="J831" i="1"/>
  <c r="Z831" i="1" s="1"/>
  <c r="AA831" i="1" s="1"/>
  <c r="AB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F832" i="1"/>
  <c r="R832" i="1"/>
  <c r="S832" i="1" s="1"/>
  <c r="G832" i="1"/>
  <c r="H832" i="1"/>
  <c r="Y832" i="1" s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/>
  <c r="G833" i="1"/>
  <c r="H833" i="1"/>
  <c r="Y833" i="1"/>
  <c r="AE833" i="1" s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/>
  <c r="I834" i="1"/>
  <c r="J834" i="1"/>
  <c r="K834" i="1"/>
  <c r="L834" i="1"/>
  <c r="M834" i="1"/>
  <c r="N834" i="1"/>
  <c r="O834" i="1"/>
  <c r="P834" i="1"/>
  <c r="Z834" i="1"/>
  <c r="AA834" i="1" s="1"/>
  <c r="AB834" i="1" s="1"/>
  <c r="A835" i="1"/>
  <c r="B835" i="1"/>
  <c r="C835" i="1"/>
  <c r="D835" i="1"/>
  <c r="X835" i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R836" i="1" s="1"/>
  <c r="S836" i="1" s="1"/>
  <c r="G836" i="1"/>
  <c r="H836" i="1"/>
  <c r="Y836" i="1" s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 s="1"/>
  <c r="G837" i="1"/>
  <c r="H837" i="1"/>
  <c r="Y837" i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 s="1"/>
  <c r="AE838" i="1" s="1"/>
  <c r="I838" i="1"/>
  <c r="J838" i="1"/>
  <c r="Z838" i="1" s="1"/>
  <c r="AA838" i="1" s="1"/>
  <c r="AB838" i="1" s="1"/>
  <c r="K838" i="1"/>
  <c r="L838" i="1"/>
  <c r="M838" i="1"/>
  <c r="N838" i="1"/>
  <c r="O838" i="1"/>
  <c r="P838" i="1"/>
  <c r="A839" i="1"/>
  <c r="B839" i="1"/>
  <c r="C839" i="1"/>
  <c r="D839" i="1"/>
  <c r="X839" i="1" s="1"/>
  <c r="E839" i="1"/>
  <c r="R839" i="1" s="1"/>
  <c r="S839" i="1" s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/>
  <c r="E840" i="1"/>
  <c r="F840" i="1"/>
  <c r="R840" i="1"/>
  <c r="S840" i="1" s="1"/>
  <c r="G840" i="1"/>
  <c r="H840" i="1"/>
  <c r="Y840" i="1" s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/>
  <c r="I841" i="1"/>
  <c r="J841" i="1"/>
  <c r="K841" i="1"/>
  <c r="L841" i="1"/>
  <c r="M841" i="1"/>
  <c r="N841" i="1"/>
  <c r="O841" i="1"/>
  <c r="P841" i="1"/>
  <c r="Z841" i="1"/>
  <c r="AA841" i="1" s="1"/>
  <c r="AB841" i="1" s="1"/>
  <c r="A842" i="1"/>
  <c r="B842" i="1"/>
  <c r="C842" i="1"/>
  <c r="D842" i="1"/>
  <c r="X842" i="1" s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/>
  <c r="X843" i="1" s="1"/>
  <c r="E843" i="1"/>
  <c r="F843" i="1"/>
  <c r="G843" i="1"/>
  <c r="H843" i="1"/>
  <c r="Y843" i="1" s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R844" i="1" s="1"/>
  <c r="S844" i="1" s="1"/>
  <c r="G844" i="1"/>
  <c r="H844" i="1"/>
  <c r="Y844" i="1" s="1"/>
  <c r="AE844" i="1" s="1"/>
  <c r="I844" i="1"/>
  <c r="J844" i="1"/>
  <c r="Z844" i="1" s="1"/>
  <c r="AA844" i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/>
  <c r="AE845" i="1" s="1"/>
  <c r="I845" i="1"/>
  <c r="J845" i="1"/>
  <c r="K845" i="1"/>
  <c r="L845" i="1"/>
  <c r="M845" i="1"/>
  <c r="N845" i="1"/>
  <c r="O845" i="1"/>
  <c r="P845" i="1"/>
  <c r="Z845" i="1"/>
  <c r="AA845" i="1" s="1"/>
  <c r="AB845" i="1" s="1"/>
  <c r="A846" i="1"/>
  <c r="B846" i="1"/>
  <c r="C846" i="1"/>
  <c r="D846" i="1" s="1"/>
  <c r="X846" i="1" s="1"/>
  <c r="E846" i="1"/>
  <c r="F846" i="1"/>
  <c r="R846" i="1" s="1"/>
  <c r="S846" i="1" s="1"/>
  <c r="G846" i="1"/>
  <c r="H846" i="1"/>
  <c r="Y846" i="1" s="1"/>
  <c r="AE846" i="1" s="1"/>
  <c r="I846" i="1"/>
  <c r="J846" i="1"/>
  <c r="Z846" i="1" s="1"/>
  <c r="K846" i="1"/>
  <c r="L846" i="1"/>
  <c r="M846" i="1"/>
  <c r="N846" i="1"/>
  <c r="O846" i="1"/>
  <c r="P846" i="1"/>
  <c r="AA846" i="1"/>
  <c r="A847" i="1"/>
  <c r="B847" i="1"/>
  <c r="C847" i="1"/>
  <c r="D847" i="1"/>
  <c r="X847" i="1"/>
  <c r="E847" i="1"/>
  <c r="F847" i="1"/>
  <c r="G847" i="1"/>
  <c r="H847" i="1"/>
  <c r="Y847" i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/>
  <c r="E848" i="1"/>
  <c r="R848" i="1" s="1"/>
  <c r="S848" i="1" s="1"/>
  <c r="F848" i="1"/>
  <c r="G848" i="1"/>
  <c r="H848" i="1"/>
  <c r="Y848" i="1" s="1"/>
  <c r="AE848" i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R849" i="1" s="1"/>
  <c r="S849" i="1" s="1"/>
  <c r="F849" i="1"/>
  <c r="G849" i="1"/>
  <c r="H849" i="1"/>
  <c r="Y849" i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/>
  <c r="E850" i="1"/>
  <c r="F850" i="1"/>
  <c r="G850" i="1"/>
  <c r="H850" i="1"/>
  <c r="Y850" i="1" s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/>
  <c r="E851" i="1"/>
  <c r="F851" i="1"/>
  <c r="G851" i="1"/>
  <c r="H851" i="1"/>
  <c r="Y851" i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/>
  <c r="E852" i="1"/>
  <c r="F852" i="1"/>
  <c r="R852" i="1" s="1"/>
  <c r="S852" i="1" s="1"/>
  <c r="G852" i="1"/>
  <c r="H852" i="1"/>
  <c r="Y852" i="1"/>
  <c r="AE852" i="1"/>
  <c r="I852" i="1"/>
  <c r="J852" i="1"/>
  <c r="Z852" i="1" s="1"/>
  <c r="AA852" i="1" s="1"/>
  <c r="AB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/>
  <c r="S853" i="1" s="1"/>
  <c r="G853" i="1"/>
  <c r="H853" i="1"/>
  <c r="Y853" i="1"/>
  <c r="AE853" i="1"/>
  <c r="I853" i="1"/>
  <c r="J853" i="1"/>
  <c r="Z853" i="1"/>
  <c r="AA853" i="1" s="1"/>
  <c r="AB853" i="1" s="1"/>
  <c r="K853" i="1"/>
  <c r="L853" i="1"/>
  <c r="M853" i="1"/>
  <c r="N853" i="1"/>
  <c r="O853" i="1"/>
  <c r="P853" i="1"/>
  <c r="A854" i="1"/>
  <c r="B854" i="1"/>
  <c r="C854" i="1"/>
  <c r="D854" i="1" s="1"/>
  <c r="X854" i="1"/>
  <c r="E854" i="1"/>
  <c r="F854" i="1"/>
  <c r="G854" i="1"/>
  <c r="H854" i="1"/>
  <c r="Y854" i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/>
  <c r="E855" i="1"/>
  <c r="R855" i="1" s="1"/>
  <c r="S855" i="1" s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 s="1"/>
  <c r="S856" i="1" s="1"/>
  <c r="G856" i="1"/>
  <c r="H856" i="1"/>
  <c r="Y856" i="1"/>
  <c r="AE856" i="1" s="1"/>
  <c r="I856" i="1"/>
  <c r="J856" i="1"/>
  <c r="Z856" i="1"/>
  <c r="AA856" i="1" s="1"/>
  <c r="AB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/>
  <c r="E858" i="1"/>
  <c r="F858" i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G859" i="1"/>
  <c r="H859" i="1"/>
  <c r="Y859" i="1"/>
  <c r="AE859" i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/>
  <c r="E860" i="1"/>
  <c r="F860" i="1"/>
  <c r="R860" i="1"/>
  <c r="S860" i="1" s="1"/>
  <c r="G860" i="1"/>
  <c r="H860" i="1"/>
  <c r="Y860" i="1" s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 s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/>
  <c r="E862" i="1"/>
  <c r="F862" i="1"/>
  <c r="R862" i="1" s="1"/>
  <c r="S862" i="1" s="1"/>
  <c r="G862" i="1"/>
  <c r="H862" i="1"/>
  <c r="Y862" i="1"/>
  <c r="AE862" i="1" s="1"/>
  <c r="I862" i="1"/>
  <c r="J862" i="1"/>
  <c r="Z862" i="1" s="1"/>
  <c r="AA862" i="1" s="1"/>
  <c r="K862" i="1"/>
  <c r="L862" i="1"/>
  <c r="V862" i="1" s="1"/>
  <c r="M862" i="1"/>
  <c r="N862" i="1"/>
  <c r="O862" i="1"/>
  <c r="P862" i="1"/>
  <c r="A863" i="1"/>
  <c r="B863" i="1"/>
  <c r="C863" i="1"/>
  <c r="D863" i="1"/>
  <c r="X863" i="1"/>
  <c r="E863" i="1"/>
  <c r="F863" i="1"/>
  <c r="G863" i="1"/>
  <c r="H863" i="1"/>
  <c r="Y863" i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F864" i="1"/>
  <c r="R864" i="1"/>
  <c r="S864" i="1"/>
  <c r="G864" i="1"/>
  <c r="H864" i="1"/>
  <c r="Y864" i="1" s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R865" i="1" s="1"/>
  <c r="S865" i="1" s="1"/>
  <c r="F865" i="1"/>
  <c r="G865" i="1"/>
  <c r="H865" i="1"/>
  <c r="Y865" i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/>
  <c r="AE866" i="1"/>
  <c r="I866" i="1"/>
  <c r="J866" i="1"/>
  <c r="Z866" i="1" s="1"/>
  <c r="AA866" i="1" s="1"/>
  <c r="AB866" i="1" s="1"/>
  <c r="K866" i="1"/>
  <c r="L866" i="1"/>
  <c r="M866" i="1"/>
  <c r="N866" i="1"/>
  <c r="O866" i="1"/>
  <c r="P866" i="1"/>
  <c r="A867" i="1"/>
  <c r="B867" i="1"/>
  <c r="C867" i="1"/>
  <c r="D867" i="1"/>
  <c r="X867" i="1"/>
  <c r="E867" i="1"/>
  <c r="F867" i="1"/>
  <c r="G867" i="1"/>
  <c r="H867" i="1"/>
  <c r="Y867" i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/>
  <c r="E868" i="1"/>
  <c r="F868" i="1"/>
  <c r="R868" i="1" s="1"/>
  <c r="S868" i="1" s="1"/>
  <c r="G868" i="1"/>
  <c r="H868" i="1"/>
  <c r="Y868" i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/>
  <c r="S869" i="1" s="1"/>
  <c r="G869" i="1"/>
  <c r="H869" i="1"/>
  <c r="Y869" i="1" s="1"/>
  <c r="AE869" i="1" s="1"/>
  <c r="I869" i="1"/>
  <c r="J869" i="1"/>
  <c r="Z869" i="1"/>
  <c r="AA869" i="1" s="1"/>
  <c r="K869" i="1"/>
  <c r="L869" i="1"/>
  <c r="V869" i="1" s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K870" i="1"/>
  <c r="L870" i="1"/>
  <c r="T870" i="1" s="1"/>
  <c r="M870" i="1"/>
  <c r="N870" i="1"/>
  <c r="O870" i="1"/>
  <c r="P870" i="1"/>
  <c r="Z870" i="1"/>
  <c r="AA870" i="1" s="1"/>
  <c r="A871" i="1"/>
  <c r="B871" i="1"/>
  <c r="C871" i="1"/>
  <c r="D871" i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R872" i="1" s="1"/>
  <c r="S872" i="1" s="1"/>
  <c r="G872" i="1"/>
  <c r="H872" i="1"/>
  <c r="Y872" i="1" s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/>
  <c r="AE873" i="1"/>
  <c r="I873" i="1"/>
  <c r="J873" i="1"/>
  <c r="K873" i="1"/>
  <c r="L873" i="1"/>
  <c r="M873" i="1"/>
  <c r="N873" i="1"/>
  <c r="O873" i="1"/>
  <c r="P873" i="1"/>
  <c r="Z873" i="1"/>
  <c r="AA873" i="1" s="1"/>
  <c r="AB873" i="1" s="1"/>
  <c r="A874" i="1"/>
  <c r="B874" i="1"/>
  <c r="C874" i="1"/>
  <c r="D874" i="1" s="1"/>
  <c r="X874" i="1" s="1"/>
  <c r="E874" i="1"/>
  <c r="R874" i="1" s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R875" i="1" s="1"/>
  <c r="S875" i="1" s="1"/>
  <c r="F875" i="1"/>
  <c r="G875" i="1"/>
  <c r="H875" i="1"/>
  <c r="Y875" i="1"/>
  <c r="AE875" i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/>
  <c r="E876" i="1"/>
  <c r="R876" i="1" s="1"/>
  <c r="S876" i="1" s="1"/>
  <c r="F876" i="1"/>
  <c r="G876" i="1"/>
  <c r="H876" i="1"/>
  <c r="Y876" i="1"/>
  <c r="AE876" i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R877" i="1" s="1"/>
  <c r="S877" i="1" s="1"/>
  <c r="G877" i="1"/>
  <c r="H877" i="1"/>
  <c r="Y877" i="1"/>
  <c r="AE877" i="1" s="1"/>
  <c r="I877" i="1"/>
  <c r="J877" i="1"/>
  <c r="Z877" i="1" s="1"/>
  <c r="AA877" i="1" s="1"/>
  <c r="AB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/>
  <c r="AE878" i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/>
  <c r="AE879" i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 s="1"/>
  <c r="X880" i="1"/>
  <c r="E880" i="1"/>
  <c r="F880" i="1"/>
  <c r="R880" i="1" s="1"/>
  <c r="S880" i="1" s="1"/>
  <c r="G880" i="1"/>
  <c r="H880" i="1"/>
  <c r="Y880" i="1" s="1"/>
  <c r="AE880" i="1"/>
  <c r="I880" i="1"/>
  <c r="J880" i="1"/>
  <c r="Z880" i="1"/>
  <c r="AA880" i="1" s="1"/>
  <c r="K880" i="1"/>
  <c r="L880" i="1"/>
  <c r="T880" i="1" s="1"/>
  <c r="M880" i="1"/>
  <c r="N880" i="1"/>
  <c r="O880" i="1"/>
  <c r="P880" i="1"/>
  <c r="A881" i="1"/>
  <c r="B881" i="1"/>
  <c r="C881" i="1"/>
  <c r="D881" i="1"/>
  <c r="X881" i="1" s="1"/>
  <c r="E881" i="1"/>
  <c r="F881" i="1"/>
  <c r="R881" i="1"/>
  <c r="S881" i="1" s="1"/>
  <c r="G881" i="1"/>
  <c r="H881" i="1"/>
  <c r="Y881" i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 s="1"/>
  <c r="I882" i="1"/>
  <c r="J882" i="1"/>
  <c r="K882" i="1"/>
  <c r="L882" i="1"/>
  <c r="T882" i="1" s="1"/>
  <c r="M882" i="1"/>
  <c r="N882" i="1"/>
  <c r="O882" i="1"/>
  <c r="P882" i="1"/>
  <c r="Z882" i="1"/>
  <c r="AA882" i="1" s="1"/>
  <c r="A883" i="1"/>
  <c r="B883" i="1"/>
  <c r="C883" i="1"/>
  <c r="D883" i="1"/>
  <c r="X883" i="1"/>
  <c r="E883" i="1"/>
  <c r="F883" i="1"/>
  <c r="G883" i="1"/>
  <c r="H883" i="1"/>
  <c r="Y883" i="1"/>
  <c r="AE883" i="1" s="1"/>
  <c r="I883" i="1"/>
  <c r="J883" i="1"/>
  <c r="Z883" i="1" s="1"/>
  <c r="K883" i="1"/>
  <c r="L883" i="1"/>
  <c r="M883" i="1"/>
  <c r="N883" i="1"/>
  <c r="O883" i="1"/>
  <c r="P883" i="1"/>
  <c r="AA883" i="1"/>
  <c r="A884" i="1"/>
  <c r="B884" i="1"/>
  <c r="C884" i="1"/>
  <c r="D884" i="1" s="1"/>
  <c r="X884" i="1"/>
  <c r="E884" i="1"/>
  <c r="R884" i="1" s="1"/>
  <c r="S884" i="1" s="1"/>
  <c r="F884" i="1"/>
  <c r="G884" i="1"/>
  <c r="H884" i="1"/>
  <c r="Y884" i="1" s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R887" i="1" s="1"/>
  <c r="S887" i="1" s="1"/>
  <c r="G887" i="1"/>
  <c r="H887" i="1"/>
  <c r="Y887" i="1"/>
  <c r="AE887" i="1"/>
  <c r="I887" i="1"/>
  <c r="J887" i="1"/>
  <c r="Z887" i="1" s="1"/>
  <c r="AA887" i="1" s="1"/>
  <c r="K887" i="1"/>
  <c r="T887" i="1" s="1"/>
  <c r="L887" i="1"/>
  <c r="M887" i="1"/>
  <c r="N887" i="1"/>
  <c r="O887" i="1"/>
  <c r="P887" i="1"/>
  <c r="A888" i="1"/>
  <c r="B888" i="1"/>
  <c r="C888" i="1"/>
  <c r="D888" i="1" s="1"/>
  <c r="X888" i="1"/>
  <c r="E888" i="1"/>
  <c r="F888" i="1"/>
  <c r="R888" i="1" s="1"/>
  <c r="S888" i="1" s="1"/>
  <c r="G888" i="1"/>
  <c r="H888" i="1"/>
  <c r="Y888" i="1" s="1"/>
  <c r="AE888" i="1"/>
  <c r="I888" i="1"/>
  <c r="J888" i="1"/>
  <c r="Z888" i="1"/>
  <c r="AA888" i="1" s="1"/>
  <c r="K888" i="1"/>
  <c r="L888" i="1"/>
  <c r="T888" i="1" s="1"/>
  <c r="AB888" i="1" s="1"/>
  <c r="M888" i="1"/>
  <c r="N888" i="1"/>
  <c r="O888" i="1"/>
  <c r="P888" i="1"/>
  <c r="A889" i="1"/>
  <c r="B889" i="1"/>
  <c r="C889" i="1"/>
  <c r="D889" i="1"/>
  <c r="X889" i="1" s="1"/>
  <c r="E889" i="1"/>
  <c r="F889" i="1"/>
  <c r="R889" i="1" s="1"/>
  <c r="G889" i="1"/>
  <c r="H889" i="1"/>
  <c r="Y889" i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 s="1"/>
  <c r="E891" i="1"/>
  <c r="F891" i="1"/>
  <c r="R891" i="1" s="1"/>
  <c r="S891" i="1" s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 s="1"/>
  <c r="AE892" i="1" s="1"/>
  <c r="I892" i="1"/>
  <c r="J892" i="1"/>
  <c r="Z892" i="1"/>
  <c r="AA892" i="1" s="1"/>
  <c r="K892" i="1"/>
  <c r="L892" i="1"/>
  <c r="T892" i="1" s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 s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T894" i="1" s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B895" i="1" s="1"/>
  <c r="A896" i="1"/>
  <c r="B896" i="1"/>
  <c r="C896" i="1"/>
  <c r="D896" i="1"/>
  <c r="X896" i="1"/>
  <c r="E896" i="1"/>
  <c r="F896" i="1"/>
  <c r="R896" i="1" s="1"/>
  <c r="S896" i="1"/>
  <c r="G896" i="1"/>
  <c r="H896" i="1"/>
  <c r="Y896" i="1" s="1"/>
  <c r="AE896" i="1" s="1"/>
  <c r="I896" i="1"/>
  <c r="J896" i="1"/>
  <c r="Z896" i="1" s="1"/>
  <c r="AA896" i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 s="1"/>
  <c r="G897" i="1"/>
  <c r="H897" i="1"/>
  <c r="Y897" i="1" s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/>
  <c r="I898" i="1"/>
  <c r="J898" i="1"/>
  <c r="K898" i="1"/>
  <c r="L898" i="1"/>
  <c r="T898" i="1" s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G899" i="1"/>
  <c r="H899" i="1"/>
  <c r="Y899" i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 s="1"/>
  <c r="E900" i="1"/>
  <c r="F900" i="1"/>
  <c r="R900" i="1" s="1"/>
  <c r="S900" i="1" s="1"/>
  <c r="G900" i="1"/>
  <c r="H900" i="1"/>
  <c r="Y900" i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 s="1"/>
  <c r="S901" i="1" s="1"/>
  <c r="G901" i="1"/>
  <c r="H901" i="1"/>
  <c r="Y901" i="1" s="1"/>
  <c r="AE901" i="1" s="1"/>
  <c r="I901" i="1"/>
  <c r="J901" i="1"/>
  <c r="Z901" i="1"/>
  <c r="AA901" i="1" s="1"/>
  <c r="K901" i="1"/>
  <c r="L901" i="1"/>
  <c r="V901" i="1" s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 s="1"/>
  <c r="AE902" i="1"/>
  <c r="I902" i="1"/>
  <c r="J902" i="1"/>
  <c r="Z902" i="1" s="1"/>
  <c r="AA902" i="1" s="1"/>
  <c r="K902" i="1"/>
  <c r="AB902" i="1" s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R903" i="1" s="1"/>
  <c r="S903" i="1" s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/>
  <c r="E904" i="1"/>
  <c r="R904" i="1" s="1"/>
  <c r="S904" i="1" s="1"/>
  <c r="F904" i="1"/>
  <c r="G904" i="1"/>
  <c r="H904" i="1"/>
  <c r="Y904" i="1" s="1"/>
  <c r="AE904" i="1" s="1"/>
  <c r="I904" i="1"/>
  <c r="J904" i="1"/>
  <c r="Z904" i="1"/>
  <c r="AA904" i="1" s="1"/>
  <c r="K904" i="1"/>
  <c r="L904" i="1"/>
  <c r="V904" i="1" s="1"/>
  <c r="M904" i="1"/>
  <c r="N904" i="1"/>
  <c r="O904" i="1"/>
  <c r="P904" i="1"/>
  <c r="A905" i="1"/>
  <c r="B905" i="1"/>
  <c r="C905" i="1"/>
  <c r="D905" i="1"/>
  <c r="X905" i="1" s="1"/>
  <c r="E905" i="1"/>
  <c r="F905" i="1"/>
  <c r="R905" i="1" s="1"/>
  <c r="S905" i="1" s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 s="1"/>
  <c r="E906" i="1"/>
  <c r="F906" i="1"/>
  <c r="R906" i="1" s="1"/>
  <c r="S906" i="1" s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G907" i="1"/>
  <c r="H907" i="1"/>
  <c r="Y907" i="1"/>
  <c r="AE907" i="1" s="1"/>
  <c r="I907" i="1"/>
  <c r="J907" i="1"/>
  <c r="K907" i="1"/>
  <c r="L907" i="1"/>
  <c r="M907" i="1"/>
  <c r="N907" i="1"/>
  <c r="O907" i="1"/>
  <c r="P907" i="1"/>
  <c r="Z907" i="1"/>
  <c r="AA907" i="1" s="1"/>
  <c r="AB907" i="1" s="1"/>
  <c r="A908" i="1"/>
  <c r="B908" i="1"/>
  <c r="C908" i="1"/>
  <c r="D908" i="1"/>
  <c r="X908" i="1"/>
  <c r="E908" i="1"/>
  <c r="F908" i="1"/>
  <c r="R908" i="1" s="1"/>
  <c r="S908" i="1" s="1"/>
  <c r="G908" i="1"/>
  <c r="H908" i="1"/>
  <c r="Y908" i="1"/>
  <c r="AE908" i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R909" i="1" s="1"/>
  <c r="S909" i="1" s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V909" i="1" s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 s="1"/>
  <c r="E912" i="1"/>
  <c r="F912" i="1"/>
  <c r="R912" i="1" s="1"/>
  <c r="S912" i="1" s="1"/>
  <c r="G912" i="1"/>
  <c r="H912" i="1"/>
  <c r="Y912" i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 s="1"/>
  <c r="G913" i="1"/>
  <c r="H913" i="1"/>
  <c r="Y913" i="1" s="1"/>
  <c r="AE913" i="1" s="1"/>
  <c r="I913" i="1"/>
  <c r="J913" i="1"/>
  <c r="Z913" i="1"/>
  <c r="AA913" i="1" s="1"/>
  <c r="K913" i="1"/>
  <c r="L913" i="1"/>
  <c r="V913" i="1" s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F915" i="1"/>
  <c r="G915" i="1"/>
  <c r="H915" i="1"/>
  <c r="Y915" i="1" s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 s="1"/>
  <c r="E916" i="1"/>
  <c r="F916" i="1"/>
  <c r="R916" i="1"/>
  <c r="S916" i="1"/>
  <c r="G916" i="1"/>
  <c r="H916" i="1"/>
  <c r="Y916" i="1"/>
  <c r="AE916" i="1" s="1"/>
  <c r="I916" i="1"/>
  <c r="J916" i="1"/>
  <c r="Z916" i="1" s="1"/>
  <c r="AA916" i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 s="1"/>
  <c r="G917" i="1"/>
  <c r="H917" i="1"/>
  <c r="Y917" i="1" s="1"/>
  <c r="AE917" i="1" s="1"/>
  <c r="I917" i="1"/>
  <c r="J917" i="1"/>
  <c r="Z917" i="1"/>
  <c r="AA917" i="1" s="1"/>
  <c r="K917" i="1"/>
  <c r="L917" i="1"/>
  <c r="V917" i="1" s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B918" i="1" s="1"/>
  <c r="A919" i="1"/>
  <c r="B919" i="1"/>
  <c r="C919" i="1"/>
  <c r="D919" i="1"/>
  <c r="X919" i="1" s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 s="1"/>
  <c r="E920" i="1"/>
  <c r="F920" i="1"/>
  <c r="R920" i="1"/>
  <c r="S920" i="1" s="1"/>
  <c r="G920" i="1"/>
  <c r="H920" i="1"/>
  <c r="Y920" i="1"/>
  <c r="AE920" i="1" s="1"/>
  <c r="I920" i="1"/>
  <c r="J920" i="1"/>
  <c r="Z920" i="1" s="1"/>
  <c r="AA920" i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R922" i="1" s="1"/>
  <c r="F922" i="1"/>
  <c r="G922" i="1"/>
  <c r="H922" i="1"/>
  <c r="Y922" i="1"/>
  <c r="AE922" i="1"/>
  <c r="I922" i="1"/>
  <c r="J922" i="1"/>
  <c r="Z922" i="1" s="1"/>
  <c r="AA922" i="1" s="1"/>
  <c r="AB922" i="1" s="1"/>
  <c r="K922" i="1"/>
  <c r="T922" i="1" s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/>
  <c r="G924" i="1"/>
  <c r="H924" i="1"/>
  <c r="Y924" i="1"/>
  <c r="AE924" i="1" s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/>
  <c r="E926" i="1"/>
  <c r="F926" i="1"/>
  <c r="R926" i="1" s="1"/>
  <c r="S926" i="1" s="1"/>
  <c r="G926" i="1"/>
  <c r="H926" i="1"/>
  <c r="Y926" i="1"/>
  <c r="AE926" i="1" s="1"/>
  <c r="I926" i="1"/>
  <c r="J926" i="1"/>
  <c r="Z926" i="1" s="1"/>
  <c r="K926" i="1"/>
  <c r="L926" i="1"/>
  <c r="M926" i="1"/>
  <c r="N926" i="1"/>
  <c r="O926" i="1"/>
  <c r="P926" i="1"/>
  <c r="AA926" i="1"/>
  <c r="A927" i="1"/>
  <c r="B927" i="1"/>
  <c r="C927" i="1"/>
  <c r="D927" i="1" s="1"/>
  <c r="X927" i="1" s="1"/>
  <c r="E927" i="1"/>
  <c r="F927" i="1"/>
  <c r="G927" i="1"/>
  <c r="H927" i="1"/>
  <c r="Y927" i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 s="1"/>
  <c r="E928" i="1"/>
  <c r="R928" i="1" s="1"/>
  <c r="S928" i="1" s="1"/>
  <c r="F928" i="1"/>
  <c r="G928" i="1"/>
  <c r="H928" i="1"/>
  <c r="Y928" i="1" s="1"/>
  <c r="AE928" i="1" s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 s="1"/>
  <c r="S929" i="1" s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 s="1"/>
  <c r="E932" i="1"/>
  <c r="R932" i="1" s="1"/>
  <c r="S932" i="1" s="1"/>
  <c r="F932" i="1"/>
  <c r="G932" i="1"/>
  <c r="H932" i="1"/>
  <c r="Y932" i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G933" i="1"/>
  <c r="H933" i="1"/>
  <c r="Y933" i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R934" i="1" s="1"/>
  <c r="S934" i="1" s="1"/>
  <c r="G934" i="1"/>
  <c r="H934" i="1"/>
  <c r="Y934" i="1"/>
  <c r="AE934" i="1" s="1"/>
  <c r="I934" i="1"/>
  <c r="J934" i="1"/>
  <c r="Z934" i="1" s="1"/>
  <c r="K934" i="1"/>
  <c r="L934" i="1"/>
  <c r="M934" i="1"/>
  <c r="N934" i="1"/>
  <c r="O934" i="1"/>
  <c r="P934" i="1"/>
  <c r="AA934" i="1"/>
  <c r="A935" i="1"/>
  <c r="B935" i="1"/>
  <c r="C935" i="1"/>
  <c r="D935" i="1" s="1"/>
  <c r="X935" i="1" s="1"/>
  <c r="E935" i="1"/>
  <c r="F935" i="1"/>
  <c r="G935" i="1"/>
  <c r="H935" i="1"/>
  <c r="Y935" i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/>
  <c r="X936" i="1"/>
  <c r="E936" i="1"/>
  <c r="R936" i="1" s="1"/>
  <c r="S936" i="1" s="1"/>
  <c r="F936" i="1"/>
  <c r="G936" i="1"/>
  <c r="H936" i="1"/>
  <c r="Y936" i="1" s="1"/>
  <c r="AE936" i="1" s="1"/>
  <c r="I936" i="1"/>
  <c r="J936" i="1"/>
  <c r="Z936" i="1"/>
  <c r="AA936" i="1" s="1"/>
  <c r="K936" i="1"/>
  <c r="L936" i="1"/>
  <c r="V936" i="1" s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/>
  <c r="AE937" i="1"/>
  <c r="I937" i="1"/>
  <c r="J937" i="1"/>
  <c r="Z937" i="1" s="1"/>
  <c r="K937" i="1"/>
  <c r="L937" i="1"/>
  <c r="M937" i="1"/>
  <c r="N937" i="1"/>
  <c r="O937" i="1"/>
  <c r="P937" i="1"/>
  <c r="AA937" i="1"/>
  <c r="A938" i="1"/>
  <c r="B938" i="1"/>
  <c r="C938" i="1"/>
  <c r="D938" i="1"/>
  <c r="X938" i="1"/>
  <c r="E938" i="1"/>
  <c r="F938" i="1"/>
  <c r="R938" i="1" s="1"/>
  <c r="G938" i="1"/>
  <c r="H938" i="1"/>
  <c r="Y938" i="1"/>
  <c r="AE938" i="1" s="1"/>
  <c r="I938" i="1"/>
  <c r="J938" i="1"/>
  <c r="Z938" i="1" s="1"/>
  <c r="AA938" i="1" s="1"/>
  <c r="K938" i="1"/>
  <c r="L938" i="1"/>
  <c r="T938" i="1" s="1"/>
  <c r="M938" i="1"/>
  <c r="N938" i="1"/>
  <c r="O938" i="1"/>
  <c r="P938" i="1"/>
  <c r="A939" i="1"/>
  <c r="B939" i="1"/>
  <c r="C939" i="1"/>
  <c r="D939" i="1"/>
  <c r="X939" i="1"/>
  <c r="E939" i="1"/>
  <c r="F939" i="1"/>
  <c r="G939" i="1"/>
  <c r="H939" i="1"/>
  <c r="Y939" i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/>
  <c r="E940" i="1"/>
  <c r="F940" i="1"/>
  <c r="R940" i="1"/>
  <c r="S940" i="1" s="1"/>
  <c r="G940" i="1"/>
  <c r="H940" i="1"/>
  <c r="Y940" i="1"/>
  <c r="AE940" i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R941" i="1" s="1"/>
  <c r="S941" i="1" s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 s="1"/>
  <c r="E943" i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/>
  <c r="E944" i="1"/>
  <c r="F944" i="1"/>
  <c r="R944" i="1" s="1"/>
  <c r="S944" i="1" s="1"/>
  <c r="G944" i="1"/>
  <c r="H944" i="1"/>
  <c r="Y944" i="1"/>
  <c r="AE944" i="1"/>
  <c r="I944" i="1"/>
  <c r="J944" i="1"/>
  <c r="Z944" i="1" s="1"/>
  <c r="AA944" i="1" s="1"/>
  <c r="K944" i="1"/>
  <c r="T944" i="1" s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 s="1"/>
  <c r="G945" i="1"/>
  <c r="H945" i="1"/>
  <c r="Y945" i="1" s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F947" i="1"/>
  <c r="G947" i="1"/>
  <c r="H947" i="1"/>
  <c r="Y947" i="1"/>
  <c r="AE947" i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/>
  <c r="X948" i="1"/>
  <c r="E948" i="1"/>
  <c r="F948" i="1"/>
  <c r="R948" i="1"/>
  <c r="S948" i="1"/>
  <c r="G948" i="1"/>
  <c r="H948" i="1"/>
  <c r="Y948" i="1"/>
  <c r="AE948" i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 s="1"/>
  <c r="G949" i="1"/>
  <c r="H949" i="1"/>
  <c r="Y949" i="1" s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/>
  <c r="I950" i="1"/>
  <c r="J950" i="1"/>
  <c r="K950" i="1"/>
  <c r="L950" i="1"/>
  <c r="M950" i="1"/>
  <c r="N950" i="1"/>
  <c r="O950" i="1"/>
  <c r="P950" i="1"/>
  <c r="Z950" i="1"/>
  <c r="AA950" i="1" s="1"/>
  <c r="AB950" i="1" s="1"/>
  <c r="A951" i="1"/>
  <c r="B951" i="1"/>
  <c r="C951" i="1"/>
  <c r="D951" i="1"/>
  <c r="X951" i="1" s="1"/>
  <c r="E951" i="1"/>
  <c r="F951" i="1"/>
  <c r="R951" i="1" s="1"/>
  <c r="S951" i="1" s="1"/>
  <c r="G951" i="1"/>
  <c r="H951" i="1"/>
  <c r="Y951" i="1"/>
  <c r="AE951" i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/>
  <c r="E952" i="1"/>
  <c r="F952" i="1"/>
  <c r="R952" i="1" s="1"/>
  <c r="S952" i="1" s="1"/>
  <c r="G952" i="1"/>
  <c r="H952" i="1"/>
  <c r="Y952" i="1"/>
  <c r="AE952" i="1"/>
  <c r="I952" i="1"/>
  <c r="J952" i="1"/>
  <c r="Z952" i="1" s="1"/>
  <c r="AA952" i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 s="1"/>
  <c r="I953" i="1"/>
  <c r="J953" i="1"/>
  <c r="Z953" i="1" s="1"/>
  <c r="AA953" i="1" s="1"/>
  <c r="AB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R954" i="1" s="1"/>
  <c r="F954" i="1"/>
  <c r="G954" i="1"/>
  <c r="H954" i="1"/>
  <c r="Y954" i="1"/>
  <c r="AE954" i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/>
  <c r="X955" i="1"/>
  <c r="E955" i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/>
  <c r="X956" i="1" s="1"/>
  <c r="E956" i="1"/>
  <c r="F956" i="1"/>
  <c r="R956" i="1"/>
  <c r="S956" i="1"/>
  <c r="G956" i="1"/>
  <c r="H956" i="1"/>
  <c r="Y956" i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/>
  <c r="AE957" i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/>
  <c r="E958" i="1"/>
  <c r="F958" i="1"/>
  <c r="R958" i="1" s="1"/>
  <c r="S958" i="1" s="1"/>
  <c r="G958" i="1"/>
  <c r="H958" i="1"/>
  <c r="Y958" i="1"/>
  <c r="AE958" i="1"/>
  <c r="I958" i="1"/>
  <c r="J958" i="1"/>
  <c r="Z958" i="1" s="1"/>
  <c r="AA958" i="1" s="1"/>
  <c r="K958" i="1"/>
  <c r="L958" i="1"/>
  <c r="V958" i="1" s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 s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/>
  <c r="E960" i="1"/>
  <c r="R960" i="1" s="1"/>
  <c r="S960" i="1" s="1"/>
  <c r="F960" i="1"/>
  <c r="G960" i="1"/>
  <c r="H960" i="1"/>
  <c r="Y960" i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 s="1"/>
  <c r="S961" i="1" s="1"/>
  <c r="G961" i="1"/>
  <c r="H961" i="1"/>
  <c r="Y961" i="1"/>
  <c r="AE961" i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A962" i="1"/>
  <c r="B962" i="1"/>
  <c r="C962" i="1"/>
  <c r="D962" i="1"/>
  <c r="X962" i="1" s="1"/>
  <c r="E962" i="1"/>
  <c r="F962" i="1"/>
  <c r="R962" i="1"/>
  <c r="S962" i="1"/>
  <c r="G962" i="1"/>
  <c r="H962" i="1"/>
  <c r="Y962" i="1" s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 s="1"/>
  <c r="X963" i="1"/>
  <c r="E963" i="1"/>
  <c r="F963" i="1"/>
  <c r="G963" i="1"/>
  <c r="H963" i="1"/>
  <c r="Y963" i="1"/>
  <c r="AE963" i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U963" i="1" s="1"/>
  <c r="A964" i="1"/>
  <c r="B964" i="1"/>
  <c r="C964" i="1"/>
  <c r="D964" i="1"/>
  <c r="X964" i="1"/>
  <c r="E964" i="1"/>
  <c r="R964" i="1" s="1"/>
  <c r="S964" i="1" s="1"/>
  <c r="F964" i="1"/>
  <c r="G964" i="1"/>
  <c r="H964" i="1"/>
  <c r="Y964" i="1" s="1"/>
  <c r="AE964" i="1" s="1"/>
  <c r="I964" i="1"/>
  <c r="J964" i="1"/>
  <c r="K964" i="1"/>
  <c r="L964" i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G965" i="1"/>
  <c r="H965" i="1"/>
  <c r="Y965" i="1"/>
  <c r="AE965" i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/>
  <c r="X966" i="1"/>
  <c r="E966" i="1"/>
  <c r="R966" i="1" s="1"/>
  <c r="S966" i="1" s="1"/>
  <c r="F966" i="1"/>
  <c r="G966" i="1"/>
  <c r="H966" i="1"/>
  <c r="Y966" i="1"/>
  <c r="AE966" i="1" s="1"/>
  <c r="I966" i="1"/>
  <c r="J966" i="1"/>
  <c r="K966" i="1"/>
  <c r="L966" i="1"/>
  <c r="T966" i="1" s="1"/>
  <c r="V966" i="1"/>
  <c r="M966" i="1"/>
  <c r="N966" i="1"/>
  <c r="O966" i="1"/>
  <c r="P966" i="1"/>
  <c r="Z966" i="1"/>
  <c r="AA966" i="1"/>
  <c r="A967" i="1"/>
  <c r="B967" i="1"/>
  <c r="C967" i="1"/>
  <c r="D967" i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R968" i="1" s="1"/>
  <c r="S968" i="1" s="1"/>
  <c r="F968" i="1"/>
  <c r="G968" i="1"/>
  <c r="H968" i="1"/>
  <c r="Y968" i="1" s="1"/>
  <c r="AE968" i="1" s="1"/>
  <c r="I968" i="1"/>
  <c r="J968" i="1"/>
  <c r="Z968" i="1"/>
  <c r="AA968" i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 s="1"/>
  <c r="I969" i="1"/>
  <c r="J969" i="1"/>
  <c r="K969" i="1"/>
  <c r="L969" i="1"/>
  <c r="T969" i="1" s="1"/>
  <c r="V969" i="1"/>
  <c r="M969" i="1"/>
  <c r="N969" i="1"/>
  <c r="O969" i="1"/>
  <c r="P969" i="1"/>
  <c r="Z969" i="1"/>
  <c r="AA969" i="1"/>
  <c r="A970" i="1"/>
  <c r="B970" i="1"/>
  <c r="C970" i="1"/>
  <c r="D970" i="1"/>
  <c r="X970" i="1" s="1"/>
  <c r="E970" i="1"/>
  <c r="F970" i="1"/>
  <c r="R970" i="1"/>
  <c r="S970" i="1"/>
  <c r="G970" i="1"/>
  <c r="H970" i="1"/>
  <c r="Y970" i="1" s="1"/>
  <c r="AE970" i="1" s="1"/>
  <c r="I970" i="1"/>
  <c r="J970" i="1"/>
  <c r="Z970" i="1"/>
  <c r="AA970" i="1"/>
  <c r="K970" i="1"/>
  <c r="T970" i="1"/>
  <c r="U970" i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/>
  <c r="S971" i="1"/>
  <c r="G971" i="1"/>
  <c r="H971" i="1"/>
  <c r="Y971" i="1"/>
  <c r="AE971" i="1"/>
  <c r="I971" i="1"/>
  <c r="J971" i="1"/>
  <c r="Z971" i="1" s="1"/>
  <c r="K971" i="1"/>
  <c r="L971" i="1"/>
  <c r="V971" i="1" s="1"/>
  <c r="M971" i="1"/>
  <c r="N971" i="1"/>
  <c r="O971" i="1"/>
  <c r="P971" i="1"/>
  <c r="AA971" i="1"/>
  <c r="A972" i="1"/>
  <c r="B972" i="1"/>
  <c r="C972" i="1"/>
  <c r="D972" i="1" s="1"/>
  <c r="X972" i="1" s="1"/>
  <c r="E972" i="1"/>
  <c r="F972" i="1"/>
  <c r="G972" i="1"/>
  <c r="H972" i="1"/>
  <c r="Y972" i="1" s="1"/>
  <c r="AE972" i="1" s="1"/>
  <c r="I972" i="1"/>
  <c r="J972" i="1"/>
  <c r="K972" i="1"/>
  <c r="L972" i="1"/>
  <c r="T972" i="1" s="1"/>
  <c r="U972" i="1" s="1"/>
  <c r="V972" i="1"/>
  <c r="M972" i="1"/>
  <c r="N972" i="1"/>
  <c r="O972" i="1"/>
  <c r="P972" i="1"/>
  <c r="Z972" i="1"/>
  <c r="AA972" i="1"/>
  <c r="AB972" i="1" s="1"/>
  <c r="A973" i="1"/>
  <c r="B973" i="1"/>
  <c r="C973" i="1"/>
  <c r="D973" i="1" s="1"/>
  <c r="X973" i="1" s="1"/>
  <c r="E973" i="1"/>
  <c r="F973" i="1"/>
  <c r="R973" i="1"/>
  <c r="S973" i="1"/>
  <c r="G973" i="1"/>
  <c r="H973" i="1"/>
  <c r="Y973" i="1" s="1"/>
  <c r="AE973" i="1" s="1"/>
  <c r="I973" i="1"/>
  <c r="J973" i="1"/>
  <c r="Z973" i="1" s="1"/>
  <c r="AA973" i="1" s="1"/>
  <c r="K973" i="1"/>
  <c r="T973" i="1" s="1"/>
  <c r="L973" i="1"/>
  <c r="M973" i="1"/>
  <c r="N973" i="1"/>
  <c r="O973" i="1"/>
  <c r="P973" i="1"/>
  <c r="A974" i="1"/>
  <c r="B974" i="1"/>
  <c r="C974" i="1"/>
  <c r="D974" i="1" s="1"/>
  <c r="X974" i="1" s="1"/>
  <c r="E974" i="1"/>
  <c r="F974" i="1"/>
  <c r="G974" i="1"/>
  <c r="H974" i="1"/>
  <c r="Y974" i="1"/>
  <c r="AE974" i="1" s="1"/>
  <c r="I974" i="1"/>
  <c r="J974" i="1"/>
  <c r="K974" i="1"/>
  <c r="L974" i="1"/>
  <c r="T974" i="1" s="1"/>
  <c r="AB974" i="1" s="1"/>
  <c r="V974" i="1"/>
  <c r="M974" i="1"/>
  <c r="N974" i="1"/>
  <c r="O974" i="1"/>
  <c r="P974" i="1"/>
  <c r="Z974" i="1"/>
  <c r="AA974" i="1"/>
  <c r="A975" i="1"/>
  <c r="B975" i="1"/>
  <c r="C975" i="1"/>
  <c r="D975" i="1"/>
  <c r="X975" i="1" s="1"/>
  <c r="E975" i="1"/>
  <c r="F975" i="1"/>
  <c r="R975" i="1"/>
  <c r="S975" i="1"/>
  <c r="G975" i="1"/>
  <c r="H975" i="1"/>
  <c r="Y975" i="1"/>
  <c r="AE975" i="1" s="1"/>
  <c r="I975" i="1"/>
  <c r="J975" i="1"/>
  <c r="Z975" i="1"/>
  <c r="AA975" i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/>
  <c r="I976" i="1"/>
  <c r="J976" i="1"/>
  <c r="K976" i="1"/>
  <c r="L976" i="1"/>
  <c r="T976" i="1" s="1"/>
  <c r="V976" i="1"/>
  <c r="M976" i="1"/>
  <c r="N976" i="1"/>
  <c r="O976" i="1"/>
  <c r="P976" i="1"/>
  <c r="Z976" i="1"/>
  <c r="AA976" i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 s="1"/>
  <c r="AE977" i="1" s="1"/>
  <c r="I977" i="1"/>
  <c r="J977" i="1"/>
  <c r="K977" i="1"/>
  <c r="T977" i="1"/>
  <c r="L977" i="1"/>
  <c r="V977" i="1" s="1"/>
  <c r="M977" i="1"/>
  <c r="N977" i="1"/>
  <c r="O977" i="1"/>
  <c r="P977" i="1"/>
  <c r="Z977" i="1"/>
  <c r="AA977" i="1"/>
  <c r="A978" i="1"/>
  <c r="B978" i="1"/>
  <c r="C978" i="1"/>
  <c r="D978" i="1"/>
  <c r="X978" i="1"/>
  <c r="E978" i="1"/>
  <c r="F978" i="1"/>
  <c r="R978" i="1"/>
  <c r="S978" i="1" s="1"/>
  <c r="G978" i="1"/>
  <c r="H978" i="1"/>
  <c r="Y978" i="1"/>
  <c r="AE978" i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/>
  <c r="E979" i="1"/>
  <c r="F979" i="1"/>
  <c r="R979" i="1" s="1"/>
  <c r="S979" i="1" s="1"/>
  <c r="G979" i="1"/>
  <c r="H979" i="1"/>
  <c r="Y979" i="1" s="1"/>
  <c r="AE979" i="1" s="1"/>
  <c r="I979" i="1"/>
  <c r="J979" i="1"/>
  <c r="K979" i="1"/>
  <c r="L979" i="1"/>
  <c r="T979" i="1" s="1"/>
  <c r="V979" i="1"/>
  <c r="M979" i="1"/>
  <c r="N979" i="1"/>
  <c r="O979" i="1"/>
  <c r="P979" i="1"/>
  <c r="Z979" i="1"/>
  <c r="AA979" i="1" s="1"/>
  <c r="AB979" i="1" s="1"/>
  <c r="A980" i="1"/>
  <c r="B980" i="1"/>
  <c r="C980" i="1"/>
  <c r="D980" i="1"/>
  <c r="X980" i="1"/>
  <c r="E980" i="1"/>
  <c r="F980" i="1"/>
  <c r="R980" i="1" s="1"/>
  <c r="S980" i="1" s="1"/>
  <c r="G980" i="1"/>
  <c r="H980" i="1"/>
  <c r="Y980" i="1"/>
  <c r="AE980" i="1"/>
  <c r="I980" i="1"/>
  <c r="J980" i="1"/>
  <c r="Z980" i="1" s="1"/>
  <c r="AA980" i="1" s="1"/>
  <c r="K980" i="1"/>
  <c r="T980" i="1" s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 s="1"/>
  <c r="G981" i="1"/>
  <c r="H981" i="1"/>
  <c r="Y981" i="1" s="1"/>
  <c r="AE981" i="1" s="1"/>
  <c r="I981" i="1"/>
  <c r="J981" i="1"/>
  <c r="K981" i="1"/>
  <c r="L981" i="1"/>
  <c r="T981" i="1" s="1"/>
  <c r="U981" i="1" s="1"/>
  <c r="V981" i="1"/>
  <c r="M981" i="1"/>
  <c r="N981" i="1"/>
  <c r="O981" i="1"/>
  <c r="P981" i="1"/>
  <c r="Z981" i="1"/>
  <c r="AA981" i="1"/>
  <c r="A982" i="1"/>
  <c r="B982" i="1"/>
  <c r="C982" i="1"/>
  <c r="D982" i="1"/>
  <c r="X982" i="1"/>
  <c r="E982" i="1"/>
  <c r="F982" i="1"/>
  <c r="R982" i="1"/>
  <c r="S982" i="1"/>
  <c r="G982" i="1"/>
  <c r="H982" i="1"/>
  <c r="Y982" i="1"/>
  <c r="AE982" i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/>
  <c r="E983" i="1"/>
  <c r="F983" i="1"/>
  <c r="R983" i="1"/>
  <c r="S983" i="1"/>
  <c r="G983" i="1"/>
  <c r="H983" i="1"/>
  <c r="Y983" i="1"/>
  <c r="AE983" i="1"/>
  <c r="I983" i="1"/>
  <c r="J983" i="1"/>
  <c r="K983" i="1"/>
  <c r="L983" i="1"/>
  <c r="T983" i="1" s="1"/>
  <c r="V983" i="1"/>
  <c r="M983" i="1"/>
  <c r="N983" i="1"/>
  <c r="O983" i="1"/>
  <c r="P983" i="1"/>
  <c r="Z983" i="1"/>
  <c r="AA983" i="1"/>
  <c r="A984" i="1"/>
  <c r="B984" i="1"/>
  <c r="C984" i="1"/>
  <c r="D984" i="1"/>
  <c r="X984" i="1"/>
  <c r="E984" i="1"/>
  <c r="F984" i="1"/>
  <c r="R984" i="1"/>
  <c r="S984" i="1" s="1"/>
  <c r="G984" i="1"/>
  <c r="H984" i="1"/>
  <c r="Y984" i="1"/>
  <c r="AE984" i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/>
  <c r="E985" i="1"/>
  <c r="F985" i="1"/>
  <c r="G985" i="1"/>
  <c r="H985" i="1"/>
  <c r="Y985" i="1" s="1"/>
  <c r="AE985" i="1" s="1"/>
  <c r="I985" i="1"/>
  <c r="J985" i="1"/>
  <c r="K985" i="1"/>
  <c r="L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/>
  <c r="AE986" i="1"/>
  <c r="I986" i="1"/>
  <c r="J986" i="1"/>
  <c r="K986" i="1"/>
  <c r="L986" i="1"/>
  <c r="T986" i="1" s="1"/>
  <c r="V986" i="1"/>
  <c r="M986" i="1"/>
  <c r="N986" i="1"/>
  <c r="O986" i="1"/>
  <c r="P986" i="1"/>
  <c r="Z986" i="1"/>
  <c r="AA986" i="1"/>
  <c r="A987" i="1"/>
  <c r="B987" i="1"/>
  <c r="C987" i="1"/>
  <c r="D987" i="1" s="1"/>
  <c r="X987" i="1" s="1"/>
  <c r="E987" i="1"/>
  <c r="F987" i="1"/>
  <c r="R987" i="1"/>
  <c r="S987" i="1" s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/>
  <c r="X988" i="1" s="1"/>
  <c r="E988" i="1"/>
  <c r="F988" i="1"/>
  <c r="R988" i="1"/>
  <c r="S988" i="1"/>
  <c r="G988" i="1"/>
  <c r="H988" i="1"/>
  <c r="Y988" i="1"/>
  <c r="AE988" i="1" s="1"/>
  <c r="I988" i="1"/>
  <c r="J988" i="1"/>
  <c r="K988" i="1"/>
  <c r="L988" i="1"/>
  <c r="T988" i="1" s="1"/>
  <c r="V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/>
  <c r="S989" i="1"/>
  <c r="G989" i="1"/>
  <c r="H989" i="1"/>
  <c r="Y989" i="1" s="1"/>
  <c r="AE989" i="1" s="1"/>
  <c r="I989" i="1"/>
  <c r="J989" i="1"/>
  <c r="K989" i="1"/>
  <c r="L989" i="1"/>
  <c r="M989" i="1"/>
  <c r="N989" i="1"/>
  <c r="O989" i="1"/>
  <c r="P989" i="1"/>
  <c r="Z989" i="1"/>
  <c r="AA989" i="1"/>
  <c r="A990" i="1"/>
  <c r="B990" i="1"/>
  <c r="C990" i="1"/>
  <c r="D990" i="1"/>
  <c r="X990" i="1"/>
  <c r="E990" i="1"/>
  <c r="R990" i="1" s="1"/>
  <c r="S990" i="1" s="1"/>
  <c r="F990" i="1"/>
  <c r="G990" i="1"/>
  <c r="H990" i="1"/>
  <c r="Y990" i="1"/>
  <c r="AE990" i="1"/>
  <c r="I990" i="1"/>
  <c r="J990" i="1"/>
  <c r="Z990" i="1"/>
  <c r="AA990" i="1"/>
  <c r="AB990" i="1" s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/>
  <c r="G991" i="1"/>
  <c r="H991" i="1"/>
  <c r="Y991" i="1"/>
  <c r="AE991" i="1"/>
  <c r="I991" i="1"/>
  <c r="J991" i="1"/>
  <c r="K991" i="1"/>
  <c r="L991" i="1"/>
  <c r="M991" i="1"/>
  <c r="N991" i="1"/>
  <c r="O991" i="1"/>
  <c r="P991" i="1"/>
  <c r="Z991" i="1"/>
  <c r="AA991" i="1" s="1"/>
  <c r="A992" i="1"/>
  <c r="B992" i="1"/>
  <c r="C992" i="1"/>
  <c r="D992" i="1"/>
  <c r="X992" i="1"/>
  <c r="E992" i="1"/>
  <c r="F992" i="1"/>
  <c r="R992" i="1" s="1"/>
  <c r="S992" i="1" s="1"/>
  <c r="G992" i="1"/>
  <c r="H992" i="1"/>
  <c r="Y992" i="1"/>
  <c r="AE992" i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/>
  <c r="E993" i="1"/>
  <c r="F993" i="1"/>
  <c r="R993" i="1" s="1"/>
  <c r="S993" i="1"/>
  <c r="G993" i="1"/>
  <c r="H993" i="1"/>
  <c r="Y993" i="1"/>
  <c r="AE993" i="1"/>
  <c r="I993" i="1"/>
  <c r="J993" i="1"/>
  <c r="Z993" i="1" s="1"/>
  <c r="AA993" i="1" s="1"/>
  <c r="K993" i="1"/>
  <c r="L993" i="1"/>
  <c r="M993" i="1"/>
  <c r="N993" i="1"/>
  <c r="O993" i="1"/>
  <c r="P993" i="1"/>
  <c r="A994" i="1"/>
  <c r="B994" i="1"/>
  <c r="C994" i="1"/>
  <c r="D994" i="1"/>
  <c r="X994" i="1" s="1"/>
  <c r="E994" i="1"/>
  <c r="F994" i="1"/>
  <c r="R994" i="1" s="1"/>
  <c r="S994" i="1" s="1"/>
  <c r="G994" i="1"/>
  <c r="H994" i="1"/>
  <c r="Y994" i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/>
  <c r="E995" i="1"/>
  <c r="R995" i="1" s="1"/>
  <c r="S995" i="1" s="1"/>
  <c r="F995" i="1"/>
  <c r="G995" i="1"/>
  <c r="H995" i="1"/>
  <c r="Y995" i="1"/>
  <c r="AE995" i="1"/>
  <c r="I995" i="1"/>
  <c r="J995" i="1"/>
  <c r="Z995" i="1" s="1"/>
  <c r="AA995" i="1" s="1"/>
  <c r="K995" i="1"/>
  <c r="L995" i="1"/>
  <c r="V995" i="1"/>
  <c r="M995" i="1"/>
  <c r="N995" i="1"/>
  <c r="O995" i="1"/>
  <c r="P995" i="1"/>
  <c r="A996" i="1"/>
  <c r="B996" i="1"/>
  <c r="C996" i="1"/>
  <c r="D996" i="1"/>
  <c r="X996" i="1"/>
  <c r="E996" i="1"/>
  <c r="R996" i="1" s="1"/>
  <c r="S996" i="1" s="1"/>
  <c r="F996" i="1"/>
  <c r="G996" i="1"/>
  <c r="H996" i="1"/>
  <c r="Y996" i="1"/>
  <c r="AE996" i="1"/>
  <c r="I996" i="1"/>
  <c r="J996" i="1"/>
  <c r="Z996" i="1" s="1"/>
  <c r="AA996" i="1" s="1"/>
  <c r="AB996" i="1" s="1"/>
  <c r="K996" i="1"/>
  <c r="L996" i="1"/>
  <c r="M996" i="1"/>
  <c r="N996" i="1"/>
  <c r="O996" i="1"/>
  <c r="P996" i="1"/>
  <c r="A997" i="1"/>
  <c r="B997" i="1"/>
  <c r="C997" i="1"/>
  <c r="D997" i="1"/>
  <c r="X997" i="1"/>
  <c r="E997" i="1"/>
  <c r="F997" i="1"/>
  <c r="R997" i="1" s="1"/>
  <c r="S997" i="1" s="1"/>
  <c r="G997" i="1"/>
  <c r="H997" i="1"/>
  <c r="Y997" i="1" s="1"/>
  <c r="AE997" i="1" s="1"/>
  <c r="I997" i="1"/>
  <c r="J997" i="1"/>
  <c r="K997" i="1"/>
  <c r="L997" i="1"/>
  <c r="V997" i="1"/>
  <c r="M997" i="1"/>
  <c r="N997" i="1"/>
  <c r="O997" i="1"/>
  <c r="P997" i="1"/>
  <c r="Z997" i="1"/>
  <c r="AA997" i="1" s="1"/>
  <c r="A998" i="1"/>
  <c r="B998" i="1"/>
  <c r="C998" i="1"/>
  <c r="D998" i="1"/>
  <c r="X998" i="1"/>
  <c r="E998" i="1"/>
  <c r="F998" i="1"/>
  <c r="R998" i="1" s="1"/>
  <c r="S998" i="1"/>
  <c r="G998" i="1"/>
  <c r="H998" i="1"/>
  <c r="Y998" i="1"/>
  <c r="AE998" i="1"/>
  <c r="I998" i="1"/>
  <c r="J998" i="1"/>
  <c r="Z998" i="1" s="1"/>
  <c r="K998" i="1"/>
  <c r="L998" i="1"/>
  <c r="M998" i="1"/>
  <c r="N998" i="1"/>
  <c r="O998" i="1"/>
  <c r="P998" i="1"/>
  <c r="AA998" i="1"/>
  <c r="A999" i="1"/>
  <c r="B999" i="1"/>
  <c r="C999" i="1"/>
  <c r="D999" i="1" s="1"/>
  <c r="X999" i="1" s="1"/>
  <c r="E999" i="1"/>
  <c r="F999" i="1"/>
  <c r="R999" i="1" s="1"/>
  <c r="G999" i="1"/>
  <c r="H999" i="1"/>
  <c r="Y999" i="1"/>
  <c r="AE999" i="1" s="1"/>
  <c r="I999" i="1"/>
  <c r="J999" i="1"/>
  <c r="K999" i="1"/>
  <c r="L999" i="1"/>
  <c r="M999" i="1"/>
  <c r="N999" i="1"/>
  <c r="O999" i="1"/>
  <c r="P999" i="1"/>
  <c r="Z999" i="1"/>
  <c r="AA999" i="1"/>
  <c r="A1000" i="1"/>
  <c r="B1000" i="1"/>
  <c r="C1000" i="1"/>
  <c r="D1000" i="1" s="1"/>
  <c r="X1000" i="1" s="1"/>
  <c r="E1000" i="1"/>
  <c r="F1000" i="1"/>
  <c r="R1000" i="1" s="1"/>
  <c r="S1000" i="1"/>
  <c r="G1000" i="1"/>
  <c r="H1000" i="1"/>
  <c r="Y1000" i="1" s="1"/>
  <c r="AE1000" i="1" s="1"/>
  <c r="I1000" i="1"/>
  <c r="J1000" i="1"/>
  <c r="Z1000" i="1"/>
  <c r="AA1000" i="1"/>
  <c r="K1000" i="1"/>
  <c r="L1000" i="1"/>
  <c r="T1000" i="1" s="1"/>
  <c r="V1000" i="1"/>
  <c r="M1000" i="1"/>
  <c r="N1000" i="1"/>
  <c r="O1000" i="1"/>
  <c r="P1000" i="1"/>
  <c r="T643" i="1"/>
  <c r="T629" i="1"/>
  <c r="T619" i="1"/>
  <c r="AC619" i="1"/>
  <c r="AD619" i="1"/>
  <c r="T637" i="1"/>
  <c r="T612" i="1"/>
  <c r="AC612" i="1"/>
  <c r="AD612" i="1"/>
  <c r="T611" i="1"/>
  <c r="V605" i="1"/>
  <c r="T596" i="1"/>
  <c r="AB596" i="1" s="1"/>
  <c r="T555" i="1"/>
  <c r="AC555" i="1" s="1"/>
  <c r="AD555" i="1" s="1"/>
  <c r="T554" i="1"/>
  <c r="AC554" i="1"/>
  <c r="AD554" i="1"/>
  <c r="V547" i="1"/>
  <c r="T540" i="1"/>
  <c r="U540" i="1" s="1"/>
  <c r="T647" i="1"/>
  <c r="AC647" i="1"/>
  <c r="AD647" i="1"/>
  <c r="T646" i="1"/>
  <c r="U646" i="1" s="1"/>
  <c r="T644" i="1"/>
  <c r="T634" i="1"/>
  <c r="U634" i="1"/>
  <c r="T626" i="1"/>
  <c r="U626" i="1" s="1"/>
  <c r="T614" i="1"/>
  <c r="T613" i="1"/>
  <c r="T584" i="1"/>
  <c r="U584" i="1"/>
  <c r="R581" i="1"/>
  <c r="S581" i="1"/>
  <c r="T575" i="1"/>
  <c r="V563" i="1"/>
  <c r="T561" i="1"/>
  <c r="T548" i="1"/>
  <c r="U548" i="1"/>
  <c r="R540" i="1"/>
  <c r="S540" i="1"/>
  <c r="R537" i="1"/>
  <c r="S537" i="1" s="1"/>
  <c r="T534" i="1"/>
  <c r="T525" i="1"/>
  <c r="R523" i="1"/>
  <c r="S523" i="1"/>
  <c r="R521" i="1"/>
  <c r="S521" i="1"/>
  <c r="R518" i="1"/>
  <c r="S518" i="1" s="1"/>
  <c r="V515" i="1"/>
  <c r="R514" i="1"/>
  <c r="S514" i="1"/>
  <c r="T696" i="1"/>
  <c r="V696" i="1"/>
  <c r="R986" i="1"/>
  <c r="S986" i="1" s="1"/>
  <c r="V980" i="1"/>
  <c r="R974" i="1"/>
  <c r="S974" i="1"/>
  <c r="T967" i="1"/>
  <c r="R957" i="1"/>
  <c r="S957" i="1" s="1"/>
  <c r="R925" i="1"/>
  <c r="S925" i="1"/>
  <c r="R893" i="1"/>
  <c r="S893" i="1" s="1"/>
  <c r="R861" i="1"/>
  <c r="S861" i="1"/>
  <c r="R845" i="1"/>
  <c r="S845" i="1"/>
  <c r="R829" i="1"/>
  <c r="S829" i="1" s="1"/>
  <c r="T786" i="1"/>
  <c r="AC786" i="1"/>
  <c r="AD786" i="1"/>
  <c r="T771" i="1"/>
  <c r="AC771" i="1" s="1"/>
  <c r="AD771" i="1" s="1"/>
  <c r="T749" i="1"/>
  <c r="AC749" i="1" s="1"/>
  <c r="AD749" i="1" s="1"/>
  <c r="AF749" i="1" s="1"/>
  <c r="T695" i="1"/>
  <c r="V695" i="1"/>
  <c r="T689" i="1"/>
  <c r="AB689" i="1" s="1"/>
  <c r="V689" i="1"/>
  <c r="V663" i="1"/>
  <c r="T663" i="1"/>
  <c r="U663" i="1" s="1"/>
  <c r="V655" i="1"/>
  <c r="T655" i="1"/>
  <c r="U974" i="1"/>
  <c r="AC974" i="1"/>
  <c r="AD974" i="1"/>
  <c r="V992" i="1"/>
  <c r="V962" i="1"/>
  <c r="T962" i="1"/>
  <c r="T702" i="1"/>
  <c r="U702" i="1" s="1"/>
  <c r="V702" i="1"/>
  <c r="T676" i="1"/>
  <c r="V676" i="1"/>
  <c r="T669" i="1"/>
  <c r="V669" i="1"/>
  <c r="V994" i="1"/>
  <c r="T994" i="1"/>
  <c r="U988" i="1"/>
  <c r="AC988" i="1"/>
  <c r="AD988" i="1" s="1"/>
  <c r="V984" i="1"/>
  <c r="T971" i="1"/>
  <c r="AC971" i="1" s="1"/>
  <c r="AD971" i="1" s="1"/>
  <c r="U971" i="1"/>
  <c r="AC970" i="1"/>
  <c r="AD970" i="1"/>
  <c r="T738" i="1"/>
  <c r="AC738" i="1" s="1"/>
  <c r="AD738" i="1" s="1"/>
  <c r="AF738" i="1" s="1"/>
  <c r="V738" i="1"/>
  <c r="T727" i="1"/>
  <c r="V727" i="1"/>
  <c r="T721" i="1"/>
  <c r="V721" i="1"/>
  <c r="V661" i="1"/>
  <c r="T661" i="1"/>
  <c r="V653" i="1"/>
  <c r="T653" i="1"/>
  <c r="V996" i="1"/>
  <c r="T996" i="1"/>
  <c r="AC996" i="1" s="1"/>
  <c r="AD996" i="1" s="1"/>
  <c r="U996" i="1"/>
  <c r="V990" i="1"/>
  <c r="T990" i="1"/>
  <c r="U990" i="1"/>
  <c r="V978" i="1"/>
  <c r="V973" i="1"/>
  <c r="R972" i="1"/>
  <c r="S972" i="1" s="1"/>
  <c r="T965" i="1"/>
  <c r="U965" i="1"/>
  <c r="R953" i="1"/>
  <c r="S953" i="1"/>
  <c r="R937" i="1"/>
  <c r="S937" i="1" s="1"/>
  <c r="R921" i="1"/>
  <c r="S921" i="1" s="1"/>
  <c r="S889" i="1"/>
  <c r="R873" i="1"/>
  <c r="S873" i="1" s="1"/>
  <c r="R857" i="1"/>
  <c r="S857" i="1" s="1"/>
  <c r="R841" i="1"/>
  <c r="S841" i="1"/>
  <c r="R825" i="1"/>
  <c r="S825" i="1"/>
  <c r="T774" i="1"/>
  <c r="AC774" i="1"/>
  <c r="AD774" i="1" s="1"/>
  <c r="T760" i="1"/>
  <c r="AC760" i="1" s="1"/>
  <c r="AD760" i="1" s="1"/>
  <c r="AF760" i="1" s="1"/>
  <c r="T753" i="1"/>
  <c r="AC753" i="1"/>
  <c r="AD753" i="1" s="1"/>
  <c r="T728" i="1"/>
  <c r="V728" i="1"/>
  <c r="T708" i="1"/>
  <c r="V708" i="1"/>
  <c r="T701" i="1"/>
  <c r="AB701" i="1"/>
  <c r="V701" i="1"/>
  <c r="T670" i="1"/>
  <c r="V670" i="1"/>
  <c r="V645" i="1"/>
  <c r="T645" i="1"/>
  <c r="T742" i="1"/>
  <c r="AC742" i="1"/>
  <c r="AD742" i="1"/>
  <c r="T739" i="1"/>
  <c r="AC739" i="1"/>
  <c r="AD739" i="1" s="1"/>
  <c r="T735" i="1"/>
  <c r="AC735" i="1" s="1"/>
  <c r="AD735" i="1" s="1"/>
  <c r="T726" i="1"/>
  <c r="V726" i="1"/>
  <c r="T720" i="1"/>
  <c r="T719" i="1"/>
  <c r="AB719" i="1" s="1"/>
  <c r="V719" i="1"/>
  <c r="T713" i="1"/>
  <c r="AB713" i="1"/>
  <c r="T694" i="1"/>
  <c r="V694" i="1"/>
  <c r="T688" i="1"/>
  <c r="T687" i="1"/>
  <c r="AB687" i="1" s="1"/>
  <c r="V687" i="1"/>
  <c r="T681" i="1"/>
  <c r="AB681" i="1"/>
  <c r="T664" i="1"/>
  <c r="AB660" i="1"/>
  <c r="R660" i="1"/>
  <c r="S660" i="1"/>
  <c r="T658" i="1"/>
  <c r="U658" i="1" s="1"/>
  <c r="T656" i="1"/>
  <c r="R652" i="1"/>
  <c r="S652" i="1"/>
  <c r="T650" i="1"/>
  <c r="U650" i="1" s="1"/>
  <c r="T648" i="1"/>
  <c r="T642" i="1"/>
  <c r="U642" i="1"/>
  <c r="T640" i="1"/>
  <c r="AB640" i="1"/>
  <c r="R636" i="1"/>
  <c r="S636" i="1" s="1"/>
  <c r="R631" i="1"/>
  <c r="S631" i="1" s="1"/>
  <c r="R628" i="1"/>
  <c r="S628" i="1"/>
  <c r="T600" i="1"/>
  <c r="AC600" i="1"/>
  <c r="AD600" i="1"/>
  <c r="AF600" i="1"/>
  <c r="AG600" i="1" s="1"/>
  <c r="AH600" i="1" s="1"/>
  <c r="T599" i="1"/>
  <c r="U598" i="1"/>
  <c r="AB598" i="1"/>
  <c r="T594" i="1"/>
  <c r="U594" i="1"/>
  <c r="V594" i="1"/>
  <c r="V564" i="1"/>
  <c r="T564" i="1"/>
  <c r="R547" i="1"/>
  <c r="S547" i="1"/>
  <c r="V541" i="1"/>
  <c r="T541" i="1"/>
  <c r="U541" i="1"/>
  <c r="R959" i="1"/>
  <c r="S959" i="1"/>
  <c r="R947" i="1"/>
  <c r="S947" i="1" s="1"/>
  <c r="R943" i="1"/>
  <c r="S943" i="1"/>
  <c r="R939" i="1"/>
  <c r="S939" i="1" s="1"/>
  <c r="R935" i="1"/>
  <c r="S935" i="1"/>
  <c r="R931" i="1"/>
  <c r="S931" i="1"/>
  <c r="R927" i="1"/>
  <c r="S927" i="1" s="1"/>
  <c r="R915" i="1"/>
  <c r="S915" i="1"/>
  <c r="R911" i="1"/>
  <c r="S911" i="1" s="1"/>
  <c r="R907" i="1"/>
  <c r="S907" i="1" s="1"/>
  <c r="R899" i="1"/>
  <c r="S899" i="1" s="1"/>
  <c r="R895" i="1"/>
  <c r="S895" i="1"/>
  <c r="R883" i="1"/>
  <c r="S883" i="1"/>
  <c r="R879" i="1"/>
  <c r="S879" i="1"/>
  <c r="R871" i="1"/>
  <c r="S871" i="1"/>
  <c r="R867" i="1"/>
  <c r="S867" i="1"/>
  <c r="R863" i="1"/>
  <c r="S863" i="1"/>
  <c r="R859" i="1"/>
  <c r="S859" i="1" s="1"/>
  <c r="R851" i="1"/>
  <c r="S851" i="1"/>
  <c r="R847" i="1"/>
  <c r="S847" i="1" s="1"/>
  <c r="R843" i="1"/>
  <c r="S843" i="1" s="1"/>
  <c r="R835" i="1"/>
  <c r="S835" i="1"/>
  <c r="R831" i="1"/>
  <c r="S831" i="1"/>
  <c r="R827" i="1"/>
  <c r="S827" i="1" s="1"/>
  <c r="T784" i="1"/>
  <c r="AC784" i="1"/>
  <c r="AD784" i="1"/>
  <c r="AF784" i="1" s="1"/>
  <c r="T780" i="1"/>
  <c r="AB780" i="1" s="1"/>
  <c r="AC780" i="1"/>
  <c r="AD780" i="1" s="1"/>
  <c r="T776" i="1"/>
  <c r="AC776" i="1" s="1"/>
  <c r="AD776" i="1" s="1"/>
  <c r="T772" i="1"/>
  <c r="AC772" i="1"/>
  <c r="AD772" i="1" s="1"/>
  <c r="T769" i="1"/>
  <c r="AC769" i="1"/>
  <c r="AD769" i="1" s="1"/>
  <c r="T765" i="1"/>
  <c r="AC765" i="1"/>
  <c r="AD765" i="1"/>
  <c r="R763" i="1"/>
  <c r="S763" i="1" s="1"/>
  <c r="T762" i="1"/>
  <c r="AC762" i="1"/>
  <c r="AD762" i="1" s="1"/>
  <c r="T759" i="1"/>
  <c r="AC759" i="1"/>
  <c r="AD759" i="1"/>
  <c r="T755" i="1"/>
  <c r="U755" i="1" s="1"/>
  <c r="AC755" i="1"/>
  <c r="AD755" i="1" s="1"/>
  <c r="AF755" i="1" s="1"/>
  <c r="T751" i="1"/>
  <c r="AC751" i="1" s="1"/>
  <c r="AD751" i="1" s="1"/>
  <c r="T747" i="1"/>
  <c r="AC747" i="1"/>
  <c r="AD747" i="1"/>
  <c r="AF747" i="1" s="1"/>
  <c r="V739" i="1"/>
  <c r="T737" i="1"/>
  <c r="AC737" i="1"/>
  <c r="AD737" i="1" s="1"/>
  <c r="V735" i="1"/>
  <c r="T729" i="1"/>
  <c r="AC729" i="1"/>
  <c r="AD729" i="1"/>
  <c r="AF729" i="1" s="1"/>
  <c r="AB727" i="1"/>
  <c r="V725" i="1"/>
  <c r="AB721" i="1"/>
  <c r="T710" i="1"/>
  <c r="V710" i="1"/>
  <c r="T704" i="1"/>
  <c r="T703" i="1"/>
  <c r="AB703" i="1" s="1"/>
  <c r="V703" i="1"/>
  <c r="V700" i="1"/>
  <c r="T697" i="1"/>
  <c r="AB697" i="1"/>
  <c r="AB695" i="1"/>
  <c r="V693" i="1"/>
  <c r="T678" i="1"/>
  <c r="V678" i="1"/>
  <c r="T672" i="1"/>
  <c r="T671" i="1"/>
  <c r="V671" i="1"/>
  <c r="V668" i="1"/>
  <c r="AB656" i="1"/>
  <c r="V638" i="1"/>
  <c r="T638" i="1"/>
  <c r="AC638" i="1"/>
  <c r="AD638" i="1"/>
  <c r="R637" i="1"/>
  <c r="S637" i="1" s="1"/>
  <c r="V630" i="1"/>
  <c r="T630" i="1"/>
  <c r="U630" i="1"/>
  <c r="R629" i="1"/>
  <c r="S629" i="1"/>
  <c r="T627" i="1"/>
  <c r="U627" i="1" s="1"/>
  <c r="AB627" i="1"/>
  <c r="T616" i="1"/>
  <c r="T615" i="1"/>
  <c r="AC615" i="1" s="1"/>
  <c r="AD615" i="1" s="1"/>
  <c r="T603" i="1"/>
  <c r="AB602" i="1"/>
  <c r="T568" i="1"/>
  <c r="U568" i="1"/>
  <c r="U567" i="1"/>
  <c r="AC567" i="1"/>
  <c r="AD567" i="1" s="1"/>
  <c r="T565" i="1"/>
  <c r="AB565" i="1" s="1"/>
  <c r="AC565" i="1"/>
  <c r="AD565" i="1" s="1"/>
  <c r="T549" i="1"/>
  <c r="AB549" i="1" s="1"/>
  <c r="AC549" i="1"/>
  <c r="AD549" i="1" s="1"/>
  <c r="AF549" i="1" s="1"/>
  <c r="V538" i="1"/>
  <c r="T538" i="1"/>
  <c r="U538" i="1"/>
  <c r="S999" i="1"/>
  <c r="R985" i="1"/>
  <c r="S985" i="1" s="1"/>
  <c r="R976" i="1"/>
  <c r="S976" i="1" s="1"/>
  <c r="R969" i="1"/>
  <c r="S969" i="1"/>
  <c r="R967" i="1"/>
  <c r="S967" i="1"/>
  <c r="R965" i="1"/>
  <c r="S965" i="1" s="1"/>
  <c r="R963" i="1"/>
  <c r="S963" i="1" s="1"/>
  <c r="S954" i="1"/>
  <c r="R950" i="1"/>
  <c r="S950" i="1"/>
  <c r="R946" i="1"/>
  <c r="S946" i="1" s="1"/>
  <c r="R942" i="1"/>
  <c r="S942" i="1"/>
  <c r="S938" i="1"/>
  <c r="R930" i="1"/>
  <c r="S930" i="1" s="1"/>
  <c r="S922" i="1"/>
  <c r="R918" i="1"/>
  <c r="S918" i="1" s="1"/>
  <c r="R914" i="1"/>
  <c r="S914" i="1" s="1"/>
  <c r="R910" i="1"/>
  <c r="S910" i="1"/>
  <c r="R902" i="1"/>
  <c r="S902" i="1" s="1"/>
  <c r="R898" i="1"/>
  <c r="S898" i="1" s="1"/>
  <c r="R890" i="1"/>
  <c r="S890" i="1"/>
  <c r="R886" i="1"/>
  <c r="S886" i="1" s="1"/>
  <c r="R882" i="1"/>
  <c r="S882" i="1" s="1"/>
  <c r="R878" i="1"/>
  <c r="S878" i="1"/>
  <c r="S874" i="1"/>
  <c r="R870" i="1"/>
  <c r="S870" i="1"/>
  <c r="R866" i="1"/>
  <c r="S866" i="1" s="1"/>
  <c r="R858" i="1"/>
  <c r="S858" i="1"/>
  <c r="R854" i="1"/>
  <c r="S854" i="1" s="1"/>
  <c r="R850" i="1"/>
  <c r="S850" i="1" s="1"/>
  <c r="R842" i="1"/>
  <c r="S842" i="1"/>
  <c r="R838" i="1"/>
  <c r="S838" i="1" s="1"/>
  <c r="R834" i="1"/>
  <c r="S834" i="1" s="1"/>
  <c r="R830" i="1"/>
  <c r="S830" i="1"/>
  <c r="R826" i="1"/>
  <c r="S826" i="1"/>
  <c r="T785" i="1"/>
  <c r="AC785" i="1" s="1"/>
  <c r="AD785" i="1" s="1"/>
  <c r="T781" i="1"/>
  <c r="AC781" i="1" s="1"/>
  <c r="AD781" i="1" s="1"/>
  <c r="AF781" i="1" s="1"/>
  <c r="T777" i="1"/>
  <c r="AC777" i="1"/>
  <c r="AD777" i="1"/>
  <c r="T773" i="1"/>
  <c r="U773" i="1" s="1"/>
  <c r="AC773" i="1"/>
  <c r="AD773" i="1" s="1"/>
  <c r="T770" i="1"/>
  <c r="AC770" i="1"/>
  <c r="AD770" i="1"/>
  <c r="T766" i="1"/>
  <c r="T763" i="1"/>
  <c r="AC763" i="1" s="1"/>
  <c r="AD763" i="1" s="1"/>
  <c r="T756" i="1"/>
  <c r="AC756" i="1"/>
  <c r="AD756" i="1"/>
  <c r="AF756" i="1" s="1"/>
  <c r="T752" i="1"/>
  <c r="AB752" i="1" s="1"/>
  <c r="AC752" i="1"/>
  <c r="AD752" i="1" s="1"/>
  <c r="AF752" i="1" s="1"/>
  <c r="T748" i="1"/>
  <c r="AC748" i="1" s="1"/>
  <c r="AD748" i="1" s="1"/>
  <c r="T744" i="1"/>
  <c r="AC744" i="1"/>
  <c r="AD744" i="1" s="1"/>
  <c r="T741" i="1"/>
  <c r="AC741" i="1" s="1"/>
  <c r="AD741" i="1" s="1"/>
  <c r="T740" i="1"/>
  <c r="AC740" i="1"/>
  <c r="AD740" i="1"/>
  <c r="T736" i="1"/>
  <c r="AC736" i="1" s="1"/>
  <c r="AD736" i="1" s="1"/>
  <c r="T733" i="1"/>
  <c r="T732" i="1"/>
  <c r="AC732" i="1"/>
  <c r="AD732" i="1"/>
  <c r="AF732" i="1" s="1"/>
  <c r="V732" i="1"/>
  <c r="V720" i="1"/>
  <c r="T718" i="1"/>
  <c r="V718" i="1"/>
  <c r="V713" i="1"/>
  <c r="T712" i="1"/>
  <c r="T711" i="1"/>
  <c r="AB711" i="1"/>
  <c r="V711" i="1"/>
  <c r="T705" i="1"/>
  <c r="AB705" i="1" s="1"/>
  <c r="V688" i="1"/>
  <c r="T686" i="1"/>
  <c r="V686" i="1"/>
  <c r="V681" i="1"/>
  <c r="T680" i="1"/>
  <c r="T679" i="1"/>
  <c r="AB679" i="1"/>
  <c r="V679" i="1"/>
  <c r="T673" i="1"/>
  <c r="AB673" i="1"/>
  <c r="V664" i="1"/>
  <c r="T662" i="1"/>
  <c r="U662" i="1"/>
  <c r="R661" i="1"/>
  <c r="S661" i="1" s="1"/>
  <c r="V658" i="1"/>
  <c r="V656" i="1"/>
  <c r="T654" i="1"/>
  <c r="R653" i="1"/>
  <c r="S653" i="1" s="1"/>
  <c r="U651" i="1"/>
  <c r="AC651" i="1"/>
  <c r="AD651" i="1"/>
  <c r="V650" i="1"/>
  <c r="V648" i="1"/>
  <c r="R645" i="1"/>
  <c r="S645" i="1" s="1"/>
  <c r="R639" i="1"/>
  <c r="S639" i="1"/>
  <c r="R635" i="1"/>
  <c r="S635" i="1"/>
  <c r="R634" i="1"/>
  <c r="S634" i="1"/>
  <c r="R633" i="1"/>
  <c r="S633" i="1" s="1"/>
  <c r="R632" i="1"/>
  <c r="S632" i="1"/>
  <c r="T618" i="1"/>
  <c r="U618" i="1"/>
  <c r="V613" i="1"/>
  <c r="V606" i="1"/>
  <c r="T606" i="1"/>
  <c r="U606" i="1" s="1"/>
  <c r="R605" i="1"/>
  <c r="S605" i="1"/>
  <c r="T588" i="1"/>
  <c r="AB588" i="1"/>
  <c r="V588" i="1"/>
  <c r="U566" i="1"/>
  <c r="AC566" i="1"/>
  <c r="AD566" i="1" s="1"/>
  <c r="T544" i="1"/>
  <c r="U544" i="1"/>
  <c r="T526" i="1"/>
  <c r="AC526" i="1"/>
  <c r="AD526" i="1" s="1"/>
  <c r="V526" i="1"/>
  <c r="T734" i="1"/>
  <c r="T730" i="1"/>
  <c r="AC730" i="1"/>
  <c r="AD730" i="1"/>
  <c r="AB725" i="1"/>
  <c r="T723" i="1"/>
  <c r="T722" i="1"/>
  <c r="T715" i="1"/>
  <c r="AB715" i="1"/>
  <c r="T714" i="1"/>
  <c r="AB709" i="1"/>
  <c r="T707" i="1"/>
  <c r="U707" i="1" s="1"/>
  <c r="T706" i="1"/>
  <c r="T699" i="1"/>
  <c r="AB699" i="1" s="1"/>
  <c r="T698" i="1"/>
  <c r="AB693" i="1"/>
  <c r="T691" i="1"/>
  <c r="T690" i="1"/>
  <c r="T683" i="1"/>
  <c r="AB683" i="1" s="1"/>
  <c r="T682" i="1"/>
  <c r="AB677" i="1"/>
  <c r="T675" i="1"/>
  <c r="T674" i="1"/>
  <c r="AB669" i="1"/>
  <c r="T667" i="1"/>
  <c r="AB667" i="1" s="1"/>
  <c r="T666" i="1"/>
  <c r="R662" i="1"/>
  <c r="S662" i="1"/>
  <c r="R654" i="1"/>
  <c r="S654" i="1" s="1"/>
  <c r="R647" i="1"/>
  <c r="S647" i="1" s="1"/>
  <c r="R644" i="1"/>
  <c r="S644" i="1"/>
  <c r="R643" i="1"/>
  <c r="S643" i="1"/>
  <c r="R642" i="1"/>
  <c r="S642" i="1"/>
  <c r="R641" i="1"/>
  <c r="S641" i="1" s="1"/>
  <c r="R640" i="1"/>
  <c r="S640" i="1"/>
  <c r="T636" i="1"/>
  <c r="AC636" i="1" s="1"/>
  <c r="AD636" i="1" s="1"/>
  <c r="AF636" i="1" s="1"/>
  <c r="T635" i="1"/>
  <c r="T631" i="1"/>
  <c r="AC631" i="1" s="1"/>
  <c r="AD631" i="1" s="1"/>
  <c r="AF631" i="1" s="1"/>
  <c r="U631" i="1"/>
  <c r="T628" i="1"/>
  <c r="R620" i="1"/>
  <c r="S620" i="1"/>
  <c r="T610" i="1"/>
  <c r="U610" i="1" s="1"/>
  <c r="T608" i="1"/>
  <c r="R604" i="1"/>
  <c r="S604" i="1" s="1"/>
  <c r="T545" i="1"/>
  <c r="U545" i="1"/>
  <c r="V542" i="1"/>
  <c r="T542" i="1"/>
  <c r="U542" i="1"/>
  <c r="R627" i="1"/>
  <c r="S627" i="1" s="1"/>
  <c r="R626" i="1"/>
  <c r="S626" i="1"/>
  <c r="R625" i="1"/>
  <c r="S625" i="1"/>
  <c r="R624" i="1"/>
  <c r="S624" i="1" s="1"/>
  <c r="R623" i="1"/>
  <c r="S623" i="1" s="1"/>
  <c r="T620" i="1"/>
  <c r="AC620" i="1"/>
  <c r="AD620" i="1"/>
  <c r="AF620" i="1"/>
  <c r="R619" i="1"/>
  <c r="S619" i="1"/>
  <c r="R618" i="1"/>
  <c r="S618" i="1" s="1"/>
  <c r="R617" i="1"/>
  <c r="S617" i="1"/>
  <c r="R616" i="1"/>
  <c r="S616" i="1"/>
  <c r="R615" i="1"/>
  <c r="S615" i="1"/>
  <c r="R612" i="1"/>
  <c r="S612" i="1" s="1"/>
  <c r="R611" i="1"/>
  <c r="S611" i="1"/>
  <c r="R610" i="1"/>
  <c r="S610" i="1"/>
  <c r="R609" i="1"/>
  <c r="S609" i="1" s="1"/>
  <c r="R608" i="1"/>
  <c r="S608" i="1" s="1"/>
  <c r="T604" i="1"/>
  <c r="U604" i="1"/>
  <c r="R603" i="1"/>
  <c r="S603" i="1"/>
  <c r="R602" i="1"/>
  <c r="S602" i="1"/>
  <c r="R601" i="1"/>
  <c r="S601" i="1" s="1"/>
  <c r="R600" i="1"/>
  <c r="S600" i="1"/>
  <c r="R599" i="1"/>
  <c r="S599" i="1"/>
  <c r="T595" i="1"/>
  <c r="R594" i="1"/>
  <c r="S594" i="1"/>
  <c r="R588" i="1"/>
  <c r="S588" i="1" s="1"/>
  <c r="T571" i="1"/>
  <c r="U571" i="1"/>
  <c r="R568" i="1"/>
  <c r="S568" i="1"/>
  <c r="R565" i="1"/>
  <c r="S565" i="1" s="1"/>
  <c r="R561" i="1"/>
  <c r="S561" i="1" s="1"/>
  <c r="T559" i="1"/>
  <c r="R556" i="1"/>
  <c r="S556" i="1"/>
  <c r="R554" i="1"/>
  <c r="S554" i="1" s="1"/>
  <c r="T553" i="1"/>
  <c r="AC553" i="1" s="1"/>
  <c r="AD553" i="1" s="1"/>
  <c r="T552" i="1"/>
  <c r="AB552" i="1" s="1"/>
  <c r="T546" i="1"/>
  <c r="U546" i="1"/>
  <c r="R545" i="1"/>
  <c r="S545" i="1"/>
  <c r="T543" i="1"/>
  <c r="U543" i="1" s="1"/>
  <c r="T533" i="1"/>
  <c r="U533" i="1" s="1"/>
  <c r="V533" i="1"/>
  <c r="R531" i="1"/>
  <c r="S531" i="1"/>
  <c r="R529" i="1"/>
  <c r="S529" i="1"/>
  <c r="T517" i="1"/>
  <c r="V517" i="1"/>
  <c r="R597" i="1"/>
  <c r="S597" i="1"/>
  <c r="R587" i="1"/>
  <c r="S587" i="1" s="1"/>
  <c r="R584" i="1"/>
  <c r="S584" i="1"/>
  <c r="R583" i="1"/>
  <c r="S583" i="1" s="1"/>
  <c r="R582" i="1"/>
  <c r="S582" i="1"/>
  <c r="T572" i="1"/>
  <c r="AC572" i="1"/>
  <c r="AD572" i="1" s="1"/>
  <c r="R569" i="1"/>
  <c r="S569" i="1" s="1"/>
  <c r="AB566" i="1"/>
  <c r="R566" i="1"/>
  <c r="S566" i="1"/>
  <c r="R560" i="1"/>
  <c r="S560" i="1" s="1"/>
  <c r="R553" i="1"/>
  <c r="S553" i="1"/>
  <c r="R546" i="1"/>
  <c r="S546" i="1" s="1"/>
  <c r="T537" i="1"/>
  <c r="U537" i="1"/>
  <c r="R536" i="1"/>
  <c r="S536" i="1" s="1"/>
  <c r="R534" i="1"/>
  <c r="S534" i="1"/>
  <c r="R542" i="1"/>
  <c r="S542" i="1" s="1"/>
  <c r="R538" i="1"/>
  <c r="S538" i="1"/>
  <c r="R530" i="1"/>
  <c r="S530" i="1" s="1"/>
  <c r="T519" i="1"/>
  <c r="U555" i="1"/>
  <c r="AC635" i="1"/>
  <c r="AD635" i="1" s="1"/>
  <c r="AB634" i="1"/>
  <c r="AG631" i="1"/>
  <c r="AH631" i="1" s="1"/>
  <c r="U553" i="1"/>
  <c r="U596" i="1"/>
  <c r="AC596" i="1"/>
  <c r="AD596" i="1" s="1"/>
  <c r="AF596" i="1" s="1"/>
  <c r="U647" i="1"/>
  <c r="AB647" i="1"/>
  <c r="U624" i="1"/>
  <c r="AC624" i="1"/>
  <c r="AD624" i="1" s="1"/>
  <c r="AC616" i="1"/>
  <c r="AD616" i="1"/>
  <c r="U615" i="1"/>
  <c r="AB615" i="1"/>
  <c r="U600" i="1"/>
  <c r="U556" i="1"/>
  <c r="AB556" i="1"/>
  <c r="AC556" i="1"/>
  <c r="AD556" i="1"/>
  <c r="AF556" i="1"/>
  <c r="AG556" i="1"/>
  <c r="AH556" i="1" s="1"/>
  <c r="U644" i="1"/>
  <c r="AC644" i="1"/>
  <c r="AD644" i="1"/>
  <c r="AG644" i="1" s="1"/>
  <c r="AH644" i="1" s="1"/>
  <c r="AF644" i="1"/>
  <c r="U643" i="1"/>
  <c r="AC643" i="1"/>
  <c r="AD643" i="1"/>
  <c r="AB643" i="1"/>
  <c r="U632" i="1"/>
  <c r="AC632" i="1"/>
  <c r="AD632" i="1"/>
  <c r="AF632" i="1"/>
  <c r="AG632" i="1" s="1"/>
  <c r="AH632" i="1" s="1"/>
  <c r="AB626" i="1"/>
  <c r="U619" i="1"/>
  <c r="AB618" i="1"/>
  <c r="U612" i="1"/>
  <c r="AB603" i="1"/>
  <c r="U565" i="1"/>
  <c r="U561" i="1"/>
  <c r="AC561" i="1"/>
  <c r="AD561" i="1" s="1"/>
  <c r="U554" i="1"/>
  <c r="AB644" i="1"/>
  <c r="AB567" i="1"/>
  <c r="AB539" i="1"/>
  <c r="AC539" i="1"/>
  <c r="AD539" i="1" s="1"/>
  <c r="AF539" i="1" s="1"/>
  <c r="T532" i="1"/>
  <c r="V532" i="1"/>
  <c r="T529" i="1"/>
  <c r="U529" i="1"/>
  <c r="V529" i="1"/>
  <c r="V634" i="1"/>
  <c r="AB632" i="1"/>
  <c r="V626" i="1"/>
  <c r="T607" i="1"/>
  <c r="AC576" i="1"/>
  <c r="AD576" i="1"/>
  <c r="V544" i="1"/>
  <c r="V530" i="1"/>
  <c r="T524" i="1"/>
  <c r="U524" i="1"/>
  <c r="V524" i="1"/>
  <c r="T521" i="1"/>
  <c r="V521" i="1"/>
  <c r="AB630" i="1"/>
  <c r="AB622" i="1"/>
  <c r="AB563" i="1"/>
  <c r="V647" i="1"/>
  <c r="V639" i="1"/>
  <c r="V631" i="1"/>
  <c r="V623" i="1"/>
  <c r="V615" i="1"/>
  <c r="AB604" i="1"/>
  <c r="V599" i="1"/>
  <c r="AC563" i="1"/>
  <c r="AD563" i="1" s="1"/>
  <c r="AC551" i="1"/>
  <c r="AD551" i="1"/>
  <c r="AF551" i="1" s="1"/>
  <c r="AB540" i="1"/>
  <c r="AC540" i="1"/>
  <c r="AD540" i="1" s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AB561" i="1"/>
  <c r="AC558" i="1"/>
  <c r="AD558" i="1" s="1"/>
  <c r="V556" i="1"/>
  <c r="R646" i="1"/>
  <c r="S646" i="1" s="1"/>
  <c r="R638" i="1"/>
  <c r="S638" i="1" s="1"/>
  <c r="R630" i="1"/>
  <c r="S630" i="1"/>
  <c r="R622" i="1"/>
  <c r="S622" i="1"/>
  <c r="R614" i="1"/>
  <c r="S614" i="1"/>
  <c r="R606" i="1"/>
  <c r="S606" i="1" s="1"/>
  <c r="R598" i="1"/>
  <c r="S598" i="1"/>
  <c r="V597" i="1"/>
  <c r="AC595" i="1"/>
  <c r="AD595" i="1"/>
  <c r="T592" i="1"/>
  <c r="T580" i="1"/>
  <c r="U580" i="1" s="1"/>
  <c r="V568" i="1"/>
  <c r="R564" i="1"/>
  <c r="S564" i="1"/>
  <c r="R562" i="1"/>
  <c r="S562" i="1"/>
  <c r="T560" i="1"/>
  <c r="AB560" i="1" s="1"/>
  <c r="T557" i="1"/>
  <c r="AB557" i="1" s="1"/>
  <c r="AB555" i="1"/>
  <c r="R555" i="1"/>
  <c r="S555" i="1"/>
  <c r="V551" i="1"/>
  <c r="T550" i="1"/>
  <c r="AB550" i="1" s="1"/>
  <c r="AB548" i="1"/>
  <c r="AC548" i="1"/>
  <c r="AD548" i="1" s="1"/>
  <c r="V537" i="1"/>
  <c r="T535" i="1"/>
  <c r="AB535" i="1"/>
  <c r="V527" i="1"/>
  <c r="V525" i="1"/>
  <c r="V522" i="1"/>
  <c r="R522" i="1"/>
  <c r="S522" i="1" s="1"/>
  <c r="R520" i="1"/>
  <c r="S520" i="1"/>
  <c r="T518" i="1"/>
  <c r="U518" i="1"/>
  <c r="R517" i="1"/>
  <c r="S517" i="1" s="1"/>
  <c r="T516" i="1"/>
  <c r="V516" i="1"/>
  <c r="V513" i="1"/>
  <c r="R596" i="1"/>
  <c r="S596" i="1" s="1"/>
  <c r="R559" i="1"/>
  <c r="S559" i="1" s="1"/>
  <c r="AB558" i="1"/>
  <c r="R558" i="1"/>
  <c r="S558" i="1"/>
  <c r="R557" i="1"/>
  <c r="S557" i="1"/>
  <c r="AB551" i="1"/>
  <c r="R551" i="1"/>
  <c r="S551" i="1" s="1"/>
  <c r="R550" i="1"/>
  <c r="S550" i="1"/>
  <c r="R549" i="1"/>
  <c r="S549" i="1"/>
  <c r="AA546" i="1"/>
  <c r="AB546" i="1" s="1"/>
  <c r="AC546" i="1"/>
  <c r="AD546" i="1" s="1"/>
  <c r="AF546" i="1" s="1"/>
  <c r="R544" i="1"/>
  <c r="S544" i="1"/>
  <c r="AB543" i="1"/>
  <c r="AC543" i="1"/>
  <c r="AD543" i="1" s="1"/>
  <c r="R543" i="1"/>
  <c r="S543" i="1" s="1"/>
  <c r="R541" i="1"/>
  <c r="S541" i="1"/>
  <c r="T536" i="1"/>
  <c r="R535" i="1"/>
  <c r="S535" i="1"/>
  <c r="R532" i="1"/>
  <c r="S532" i="1" s="1"/>
  <c r="T531" i="1"/>
  <c r="AB531" i="1" s="1"/>
  <c r="T528" i="1"/>
  <c r="AB527" i="1"/>
  <c r="R527" i="1"/>
  <c r="S527" i="1" s="1"/>
  <c r="R524" i="1"/>
  <c r="S524" i="1"/>
  <c r="T523" i="1"/>
  <c r="AB523" i="1" s="1"/>
  <c r="T520" i="1"/>
  <c r="U520" i="1"/>
  <c r="AB519" i="1"/>
  <c r="R519" i="1"/>
  <c r="S519" i="1" s="1"/>
  <c r="R516" i="1"/>
  <c r="S516" i="1" s="1"/>
  <c r="R515" i="1"/>
  <c r="S515" i="1"/>
  <c r="R513" i="1"/>
  <c r="S513" i="1"/>
  <c r="R511" i="1"/>
  <c r="S511" i="1"/>
  <c r="AF988" i="1"/>
  <c r="AG988" i="1" s="1"/>
  <c r="AH988" i="1" s="1"/>
  <c r="AC963" i="1"/>
  <c r="AD963" i="1" s="1"/>
  <c r="T822" i="1"/>
  <c r="U822" i="1" s="1"/>
  <c r="AB822" i="1"/>
  <c r="T818" i="1"/>
  <c r="AB818" i="1" s="1"/>
  <c r="T814" i="1"/>
  <c r="AB814" i="1"/>
  <c r="T798" i="1"/>
  <c r="AB798" i="1"/>
  <c r="T794" i="1"/>
  <c r="AB794" i="1"/>
  <c r="AF758" i="1"/>
  <c r="AF746" i="1"/>
  <c r="AF742" i="1"/>
  <c r="AF731" i="1"/>
  <c r="AC708" i="1"/>
  <c r="AD708" i="1"/>
  <c r="U708" i="1"/>
  <c r="AC700" i="1"/>
  <c r="AD700" i="1" s="1"/>
  <c r="U700" i="1"/>
  <c r="AC692" i="1"/>
  <c r="AD692" i="1"/>
  <c r="AF692" i="1" s="1"/>
  <c r="U692" i="1"/>
  <c r="AC684" i="1"/>
  <c r="AD684" i="1"/>
  <c r="U684" i="1"/>
  <c r="AC668" i="1"/>
  <c r="AD668" i="1"/>
  <c r="U668" i="1"/>
  <c r="U572" i="1"/>
  <c r="T904" i="1"/>
  <c r="T901" i="1"/>
  <c r="U901" i="1" s="1"/>
  <c r="V898" i="1"/>
  <c r="V896" i="1"/>
  <c r="V890" i="1"/>
  <c r="T890" i="1"/>
  <c r="V883" i="1"/>
  <c r="T883" i="1"/>
  <c r="V881" i="1"/>
  <c r="T881" i="1"/>
  <c r="V879" i="1"/>
  <c r="T879" i="1"/>
  <c r="V878" i="1"/>
  <c r="T878" i="1"/>
  <c r="V877" i="1"/>
  <c r="T877" i="1"/>
  <c r="V876" i="1"/>
  <c r="T876" i="1"/>
  <c r="V875" i="1"/>
  <c r="T875" i="1"/>
  <c r="V874" i="1"/>
  <c r="V873" i="1"/>
  <c r="T873" i="1"/>
  <c r="V872" i="1"/>
  <c r="T872" i="1"/>
  <c r="V871" i="1"/>
  <c r="T871" i="1"/>
  <c r="T869" i="1"/>
  <c r="V868" i="1"/>
  <c r="T868" i="1"/>
  <c r="AB868" i="1" s="1"/>
  <c r="V867" i="1"/>
  <c r="T867" i="1"/>
  <c r="V866" i="1"/>
  <c r="T866" i="1"/>
  <c r="V865" i="1"/>
  <c r="T865" i="1"/>
  <c r="AB865" i="1" s="1"/>
  <c r="V864" i="1"/>
  <c r="T864" i="1"/>
  <c r="V863" i="1"/>
  <c r="T863" i="1"/>
  <c r="T862" i="1"/>
  <c r="AB862" i="1"/>
  <c r="V861" i="1"/>
  <c r="T861" i="1"/>
  <c r="V860" i="1"/>
  <c r="T860" i="1"/>
  <c r="V859" i="1"/>
  <c r="T859" i="1"/>
  <c r="V858" i="1"/>
  <c r="T858" i="1"/>
  <c r="V857" i="1"/>
  <c r="T857" i="1"/>
  <c r="V856" i="1"/>
  <c r="T856" i="1"/>
  <c r="V855" i="1"/>
  <c r="T855" i="1"/>
  <c r="AB855" i="1" s="1"/>
  <c r="V854" i="1"/>
  <c r="T854" i="1"/>
  <c r="AB854" i="1"/>
  <c r="V853" i="1"/>
  <c r="T853" i="1"/>
  <c r="V852" i="1"/>
  <c r="T852" i="1"/>
  <c r="V851" i="1"/>
  <c r="T851" i="1"/>
  <c r="V850" i="1"/>
  <c r="T850" i="1"/>
  <c r="AB850" i="1" s="1"/>
  <c r="V849" i="1"/>
  <c r="T849" i="1"/>
  <c r="V848" i="1"/>
  <c r="T848" i="1"/>
  <c r="V847" i="1"/>
  <c r="T847" i="1"/>
  <c r="V846" i="1"/>
  <c r="T846" i="1"/>
  <c r="AB846" i="1" s="1"/>
  <c r="V845" i="1"/>
  <c r="T845" i="1"/>
  <c r="V844" i="1"/>
  <c r="T844" i="1"/>
  <c r="V843" i="1"/>
  <c r="T843" i="1"/>
  <c r="AB843" i="1" s="1"/>
  <c r="V842" i="1"/>
  <c r="T842" i="1"/>
  <c r="AB842" i="1" s="1"/>
  <c r="V841" i="1"/>
  <c r="T841" i="1"/>
  <c r="V840" i="1"/>
  <c r="T840" i="1"/>
  <c r="V839" i="1"/>
  <c r="T839" i="1"/>
  <c r="V838" i="1"/>
  <c r="T838" i="1"/>
  <c r="V837" i="1"/>
  <c r="T837" i="1"/>
  <c r="U837" i="1" s="1"/>
  <c r="V836" i="1"/>
  <c r="T836" i="1"/>
  <c r="AB836" i="1" s="1"/>
  <c r="V835" i="1"/>
  <c r="T835" i="1"/>
  <c r="V834" i="1"/>
  <c r="T834" i="1"/>
  <c r="V833" i="1"/>
  <c r="T833" i="1"/>
  <c r="V832" i="1"/>
  <c r="T832" i="1"/>
  <c r="V831" i="1"/>
  <c r="T831" i="1"/>
  <c r="V830" i="1"/>
  <c r="T830" i="1"/>
  <c r="AB830" i="1"/>
  <c r="V829" i="1"/>
  <c r="T829" i="1"/>
  <c r="AB829" i="1" s="1"/>
  <c r="V828" i="1"/>
  <c r="T828" i="1"/>
  <c r="V827" i="1"/>
  <c r="T827" i="1"/>
  <c r="V826" i="1"/>
  <c r="T826" i="1"/>
  <c r="V825" i="1"/>
  <c r="T825" i="1"/>
  <c r="AB825" i="1" s="1"/>
  <c r="V824" i="1"/>
  <c r="T824" i="1"/>
  <c r="T823" i="1"/>
  <c r="AB823" i="1" s="1"/>
  <c r="T819" i="1"/>
  <c r="AB815" i="1"/>
  <c r="T815" i="1"/>
  <c r="AB811" i="1"/>
  <c r="T811" i="1"/>
  <c r="T807" i="1"/>
  <c r="AB807" i="1" s="1"/>
  <c r="AB803" i="1"/>
  <c r="T803" i="1"/>
  <c r="T799" i="1"/>
  <c r="AB795" i="1"/>
  <c r="T795" i="1"/>
  <c r="T791" i="1"/>
  <c r="AB791" i="1" s="1"/>
  <c r="AF783" i="1"/>
  <c r="AF779" i="1"/>
  <c r="AG779" i="1" s="1"/>
  <c r="AH779" i="1" s="1"/>
  <c r="AF767" i="1"/>
  <c r="AG767" i="1" s="1"/>
  <c r="AH767" i="1" s="1"/>
  <c r="AF763" i="1"/>
  <c r="AF751" i="1"/>
  <c r="AF743" i="1"/>
  <c r="AG743" i="1" s="1"/>
  <c r="AH743" i="1" s="1"/>
  <c r="AF730" i="1"/>
  <c r="AG730" i="1" s="1"/>
  <c r="AF616" i="1"/>
  <c r="AF595" i="1"/>
  <c r="AC981" i="1"/>
  <c r="AD981" i="1"/>
  <c r="AC972" i="1"/>
  <c r="AD972" i="1" s="1"/>
  <c r="AC965" i="1"/>
  <c r="AD965" i="1" s="1"/>
  <c r="T810" i="1"/>
  <c r="T806" i="1"/>
  <c r="AB806" i="1"/>
  <c r="T802" i="1"/>
  <c r="AB802" i="1" s="1"/>
  <c r="AF778" i="1"/>
  <c r="AF774" i="1"/>
  <c r="AG774" i="1" s="1"/>
  <c r="AH774" i="1" s="1"/>
  <c r="AF770" i="1"/>
  <c r="AG770" i="1" s="1"/>
  <c r="AH770" i="1" s="1"/>
  <c r="V957" i="1"/>
  <c r="T957" i="1"/>
  <c r="V954" i="1"/>
  <c r="T954" i="1"/>
  <c r="U954" i="1" s="1"/>
  <c r="V953" i="1"/>
  <c r="T953" i="1"/>
  <c r="V952" i="1"/>
  <c r="T952" i="1"/>
  <c r="AB952" i="1"/>
  <c r="V950" i="1"/>
  <c r="T950" i="1"/>
  <c r="V948" i="1"/>
  <c r="T948" i="1"/>
  <c r="AB948" i="1" s="1"/>
  <c r="V946" i="1"/>
  <c r="T946" i="1"/>
  <c r="AB946" i="1" s="1"/>
  <c r="V939" i="1"/>
  <c r="T939" i="1"/>
  <c r="AB939" i="1" s="1"/>
  <c r="V935" i="1"/>
  <c r="T935" i="1"/>
  <c r="V926" i="1"/>
  <c r="T926" i="1"/>
  <c r="AC926" i="1" s="1"/>
  <c r="AD926" i="1" s="1"/>
  <c r="AF926" i="1" s="1"/>
  <c r="V924" i="1"/>
  <c r="V921" i="1"/>
  <c r="T921" i="1"/>
  <c r="V920" i="1"/>
  <c r="T920" i="1"/>
  <c r="AB920" i="1" s="1"/>
  <c r="V919" i="1"/>
  <c r="T919" i="1"/>
  <c r="V918" i="1"/>
  <c r="T918" i="1"/>
  <c r="T917" i="1"/>
  <c r="V916" i="1"/>
  <c r="T916" i="1"/>
  <c r="V914" i="1"/>
  <c r="T914" i="1"/>
  <c r="T913" i="1"/>
  <c r="AB913" i="1"/>
  <c r="V910" i="1"/>
  <c r="T910" i="1"/>
  <c r="V907" i="1"/>
  <c r="T907" i="1"/>
  <c r="V902" i="1"/>
  <c r="T902" i="1"/>
  <c r="V899" i="1"/>
  <c r="T899" i="1"/>
  <c r="V895" i="1"/>
  <c r="T895" i="1"/>
  <c r="V893" i="1"/>
  <c r="T893" i="1"/>
  <c r="AB893" i="1"/>
  <c r="V892" i="1"/>
  <c r="V889" i="1"/>
  <c r="T889" i="1"/>
  <c r="V887" i="1"/>
  <c r="AB887" i="1"/>
  <c r="V885" i="1"/>
  <c r="T885" i="1"/>
  <c r="AB885" i="1"/>
  <c r="AB988" i="1"/>
  <c r="AB981" i="1"/>
  <c r="AB980" i="1"/>
  <c r="AB973" i="1"/>
  <c r="AB971" i="1"/>
  <c r="AB970" i="1"/>
  <c r="AB965" i="1"/>
  <c r="AB963" i="1"/>
  <c r="AB962" i="1"/>
  <c r="AB929" i="1"/>
  <c r="AB921" i="1"/>
  <c r="AB890" i="1"/>
  <c r="AB882" i="1"/>
  <c r="AB881" i="1"/>
  <c r="AB879" i="1"/>
  <c r="AB871" i="1"/>
  <c r="AB869" i="1"/>
  <c r="AB867" i="1"/>
  <c r="AB863" i="1"/>
  <c r="AB861" i="1"/>
  <c r="AB860" i="1"/>
  <c r="AB859" i="1"/>
  <c r="AB857" i="1"/>
  <c r="AB849" i="1"/>
  <c r="AB848" i="1"/>
  <c r="AB847" i="1"/>
  <c r="AB839" i="1"/>
  <c r="AB837" i="1"/>
  <c r="AB835" i="1"/>
  <c r="AB828" i="1"/>
  <c r="AB827" i="1"/>
  <c r="AB824" i="1"/>
  <c r="T820" i="1"/>
  <c r="AB820" i="1" s="1"/>
  <c r="T816" i="1"/>
  <c r="AB816" i="1" s="1"/>
  <c r="AB812" i="1"/>
  <c r="T812" i="1"/>
  <c r="AB808" i="1"/>
  <c r="T808" i="1"/>
  <c r="T804" i="1"/>
  <c r="AB804" i="1" s="1"/>
  <c r="T800" i="1"/>
  <c r="AB800" i="1" s="1"/>
  <c r="AB796" i="1"/>
  <c r="T796" i="1"/>
  <c r="AB792" i="1"/>
  <c r="T792" i="1"/>
  <c r="T788" i="1"/>
  <c r="AB788" i="1" s="1"/>
  <c r="AF780" i="1"/>
  <c r="AF772" i="1"/>
  <c r="AF768" i="1"/>
  <c r="AF748" i="1"/>
  <c r="U728" i="1"/>
  <c r="AC720" i="1"/>
  <c r="AD720" i="1" s="1"/>
  <c r="AC712" i="1"/>
  <c r="AD712" i="1"/>
  <c r="U712" i="1"/>
  <c r="AC704" i="1"/>
  <c r="AD704" i="1"/>
  <c r="U704" i="1"/>
  <c r="AC696" i="1"/>
  <c r="AD696" i="1" s="1"/>
  <c r="U696" i="1"/>
  <c r="U688" i="1"/>
  <c r="U680" i="1"/>
  <c r="U588" i="1"/>
  <c r="AC588" i="1"/>
  <c r="AD588" i="1"/>
  <c r="T585" i="1"/>
  <c r="AB585" i="1" s="1"/>
  <c r="AC990" i="1"/>
  <c r="AD990" i="1" s="1"/>
  <c r="T790" i="1"/>
  <c r="AF754" i="1"/>
  <c r="AF750" i="1"/>
  <c r="AF739" i="1"/>
  <c r="V959" i="1"/>
  <c r="T959" i="1"/>
  <c r="U959" i="1" s="1"/>
  <c r="V949" i="1"/>
  <c r="V944" i="1"/>
  <c r="AB944" i="1"/>
  <c r="V943" i="1"/>
  <c r="T943" i="1"/>
  <c r="V942" i="1"/>
  <c r="T942" i="1"/>
  <c r="AB942" i="1" s="1"/>
  <c r="V940" i="1"/>
  <c r="T940" i="1"/>
  <c r="AB940" i="1" s="1"/>
  <c r="V938" i="1"/>
  <c r="T936" i="1"/>
  <c r="V933" i="1"/>
  <c r="T933" i="1"/>
  <c r="U933" i="1" s="1"/>
  <c r="V931" i="1"/>
  <c r="T931" i="1"/>
  <c r="V930" i="1"/>
  <c r="T930" i="1"/>
  <c r="AC930" i="1" s="1"/>
  <c r="V929" i="1"/>
  <c r="T929" i="1"/>
  <c r="V927" i="1"/>
  <c r="T927" i="1"/>
  <c r="AC927" i="1" s="1"/>
  <c r="V925" i="1"/>
  <c r="T925" i="1"/>
  <c r="V922" i="1"/>
  <c r="V915" i="1"/>
  <c r="T915" i="1"/>
  <c r="V912" i="1"/>
  <c r="T912" i="1"/>
  <c r="U912" i="1" s="1"/>
  <c r="T909" i="1"/>
  <c r="V908" i="1"/>
  <c r="T908" i="1"/>
  <c r="AB908" i="1" s="1"/>
  <c r="V900" i="1"/>
  <c r="T900" i="1"/>
  <c r="AB900" i="1"/>
  <c r="V897" i="1"/>
  <c r="T897" i="1"/>
  <c r="AC897" i="1" s="1"/>
  <c r="V894" i="1"/>
  <c r="V886" i="1"/>
  <c r="T886" i="1"/>
  <c r="V884" i="1"/>
  <c r="T884" i="1"/>
  <c r="T821" i="1"/>
  <c r="AB821" i="1"/>
  <c r="T817" i="1"/>
  <c r="T813" i="1"/>
  <c r="U813" i="1" s="1"/>
  <c r="AB813" i="1"/>
  <c r="T809" i="1"/>
  <c r="T805" i="1"/>
  <c r="AB805" i="1" s="1"/>
  <c r="T801" i="1"/>
  <c r="T797" i="1"/>
  <c r="T793" i="1"/>
  <c r="T789" i="1"/>
  <c r="AB789" i="1"/>
  <c r="AF777" i="1"/>
  <c r="AF773" i="1"/>
  <c r="AF769" i="1"/>
  <c r="AF765" i="1"/>
  <c r="AF761" i="1"/>
  <c r="AG761" i="1"/>
  <c r="AH761" i="1" s="1"/>
  <c r="AF757" i="1"/>
  <c r="AF741" i="1"/>
  <c r="AF740" i="1"/>
  <c r="AG740" i="1" s="1"/>
  <c r="AH740" i="1" s="1"/>
  <c r="AC727" i="1"/>
  <c r="AD727" i="1"/>
  <c r="U727" i="1"/>
  <c r="AC723" i="1"/>
  <c r="AD723" i="1" s="1"/>
  <c r="AC719" i="1"/>
  <c r="AD719" i="1"/>
  <c r="AF719" i="1" s="1"/>
  <c r="U719" i="1"/>
  <c r="AC715" i="1"/>
  <c r="AD715" i="1" s="1"/>
  <c r="U715" i="1"/>
  <c r="AC711" i="1"/>
  <c r="AD711" i="1"/>
  <c r="U711" i="1"/>
  <c r="AB708" i="1"/>
  <c r="AC707" i="1"/>
  <c r="AD707" i="1" s="1"/>
  <c r="AF707" i="1" s="1"/>
  <c r="AB704" i="1"/>
  <c r="AC703" i="1"/>
  <c r="AD703" i="1" s="1"/>
  <c r="U703" i="1"/>
  <c r="AB700" i="1"/>
  <c r="AC699" i="1"/>
  <c r="AD699" i="1" s="1"/>
  <c r="U699" i="1"/>
  <c r="AB696" i="1"/>
  <c r="AC695" i="1"/>
  <c r="AD695" i="1"/>
  <c r="U695" i="1"/>
  <c r="AB692" i="1"/>
  <c r="AC691" i="1"/>
  <c r="AD691" i="1" s="1"/>
  <c r="AC687" i="1"/>
  <c r="AD687" i="1"/>
  <c r="AF687" i="1" s="1"/>
  <c r="U687" i="1"/>
  <c r="AB684" i="1"/>
  <c r="AC683" i="1"/>
  <c r="AD683" i="1" s="1"/>
  <c r="U683" i="1"/>
  <c r="AC679" i="1"/>
  <c r="AD679" i="1"/>
  <c r="U679" i="1"/>
  <c r="AB676" i="1"/>
  <c r="AB668" i="1"/>
  <c r="AC667" i="1"/>
  <c r="AD667" i="1" s="1"/>
  <c r="U667" i="1"/>
  <c r="U661" i="1"/>
  <c r="AC661" i="1"/>
  <c r="AD661" i="1" s="1"/>
  <c r="U653" i="1"/>
  <c r="AC653" i="1"/>
  <c r="AD653" i="1"/>
  <c r="U645" i="1"/>
  <c r="AC645" i="1"/>
  <c r="AD645" i="1"/>
  <c r="U637" i="1"/>
  <c r="AC637" i="1"/>
  <c r="AD637" i="1"/>
  <c r="U629" i="1"/>
  <c r="AC629" i="1"/>
  <c r="AD629" i="1" s="1"/>
  <c r="U613" i="1"/>
  <c r="AC613" i="1"/>
  <c r="AD613" i="1"/>
  <c r="U605" i="1"/>
  <c r="AC605" i="1"/>
  <c r="AD605" i="1" s="1"/>
  <c r="U597" i="1"/>
  <c r="AC597" i="1"/>
  <c r="AD597" i="1"/>
  <c r="T581" i="1"/>
  <c r="AB581" i="1"/>
  <c r="V787" i="1"/>
  <c r="AB787" i="1"/>
  <c r="V786" i="1"/>
  <c r="AB786" i="1"/>
  <c r="V785" i="1"/>
  <c r="V784" i="1"/>
  <c r="V783" i="1"/>
  <c r="AB783" i="1"/>
  <c r="V782" i="1"/>
  <c r="AB782" i="1"/>
  <c r="V781" i="1"/>
  <c r="AB781" i="1"/>
  <c r="V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V771" i="1"/>
  <c r="AB771" i="1"/>
  <c r="V770" i="1"/>
  <c r="AB770" i="1"/>
  <c r="V769" i="1"/>
  <c r="AB769" i="1"/>
  <c r="V768" i="1"/>
  <c r="AB768" i="1"/>
  <c r="V767" i="1"/>
  <c r="AB767" i="1"/>
  <c r="V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V751" i="1"/>
  <c r="AB751" i="1"/>
  <c r="V750" i="1"/>
  <c r="AB750" i="1"/>
  <c r="V749" i="1"/>
  <c r="AB749" i="1"/>
  <c r="V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8" i="1"/>
  <c r="AB737" i="1"/>
  <c r="AB736" i="1"/>
  <c r="AB735" i="1"/>
  <c r="AB734" i="1"/>
  <c r="AB732" i="1"/>
  <c r="AB731" i="1"/>
  <c r="AB730" i="1"/>
  <c r="AB729" i="1"/>
  <c r="AC726" i="1"/>
  <c r="AD726" i="1" s="1"/>
  <c r="U726" i="1"/>
  <c r="AC718" i="1"/>
  <c r="AD718" i="1" s="1"/>
  <c r="AF718" i="1" s="1"/>
  <c r="U718" i="1"/>
  <c r="AC714" i="1"/>
  <c r="AD714" i="1"/>
  <c r="AF714" i="1" s="1"/>
  <c r="U714" i="1"/>
  <c r="AC710" i="1"/>
  <c r="AD710" i="1"/>
  <c r="U710" i="1"/>
  <c r="AC702" i="1"/>
  <c r="AD702" i="1" s="1"/>
  <c r="AC698" i="1"/>
  <c r="AD698" i="1"/>
  <c r="U698" i="1"/>
  <c r="AC694" i="1"/>
  <c r="AD694" i="1" s="1"/>
  <c r="U694" i="1"/>
  <c r="AC686" i="1"/>
  <c r="AD686" i="1"/>
  <c r="U686" i="1"/>
  <c r="AC682" i="1"/>
  <c r="AD682" i="1"/>
  <c r="U682" i="1"/>
  <c r="AC678" i="1"/>
  <c r="AD678" i="1"/>
  <c r="U678" i="1"/>
  <c r="AC674" i="1"/>
  <c r="AD674" i="1"/>
  <c r="U674" i="1"/>
  <c r="AC666" i="1"/>
  <c r="AD666" i="1"/>
  <c r="U666" i="1"/>
  <c r="T593" i="1"/>
  <c r="AC584" i="1"/>
  <c r="AD584" i="1" s="1"/>
  <c r="T577" i="1"/>
  <c r="AB577" i="1"/>
  <c r="T573" i="1"/>
  <c r="AC787" i="1"/>
  <c r="AD787" i="1" s="1"/>
  <c r="AF787" i="1" s="1"/>
  <c r="U786" i="1"/>
  <c r="AG786" i="1" s="1"/>
  <c r="AH786" i="1" s="1"/>
  <c r="U784" i="1"/>
  <c r="U783" i="1"/>
  <c r="AG783" i="1" s="1"/>
  <c r="AH783" i="1" s="1"/>
  <c r="U782" i="1"/>
  <c r="U781" i="1"/>
  <c r="AG781" i="1" s="1"/>
  <c r="AH781" i="1" s="1"/>
  <c r="U780" i="1"/>
  <c r="U779" i="1"/>
  <c r="U778" i="1"/>
  <c r="AG778" i="1"/>
  <c r="AH778" i="1"/>
  <c r="U777" i="1"/>
  <c r="U776" i="1"/>
  <c r="U775" i="1"/>
  <c r="U774" i="1"/>
  <c r="U772" i="1"/>
  <c r="U771" i="1"/>
  <c r="U770" i="1"/>
  <c r="U769" i="1"/>
  <c r="U768" i="1"/>
  <c r="U767" i="1"/>
  <c r="U765" i="1"/>
  <c r="AG765" i="1"/>
  <c r="AH765" i="1" s="1"/>
  <c r="U764" i="1"/>
  <c r="AG764" i="1" s="1"/>
  <c r="AH764" i="1" s="1"/>
  <c r="U763" i="1"/>
  <c r="U762" i="1"/>
  <c r="U761" i="1"/>
  <c r="U760" i="1"/>
  <c r="U759" i="1"/>
  <c r="U758" i="1"/>
  <c r="AG758" i="1" s="1"/>
  <c r="AH758" i="1" s="1"/>
  <c r="U757" i="1"/>
  <c r="AG757" i="1" s="1"/>
  <c r="AH757" i="1" s="1"/>
  <c r="U756" i="1"/>
  <c r="AG756" i="1" s="1"/>
  <c r="AH756" i="1" s="1"/>
  <c r="U754" i="1"/>
  <c r="AG754" i="1"/>
  <c r="AH754" i="1"/>
  <c r="U753" i="1"/>
  <c r="U752" i="1"/>
  <c r="U751" i="1"/>
  <c r="AG751" i="1" s="1"/>
  <c r="AH751" i="1" s="1"/>
  <c r="U750" i="1"/>
  <c r="U749" i="1"/>
  <c r="AG749" i="1" s="1"/>
  <c r="AH749" i="1" s="1"/>
  <c r="U748" i="1"/>
  <c r="U747" i="1"/>
  <c r="U746" i="1"/>
  <c r="AG746" i="1" s="1"/>
  <c r="AH746" i="1" s="1"/>
  <c r="U744" i="1"/>
  <c r="U743" i="1"/>
  <c r="U742" i="1"/>
  <c r="AG742" i="1" s="1"/>
  <c r="AH742" i="1" s="1"/>
  <c r="U741" i="1"/>
  <c r="U740" i="1"/>
  <c r="U738" i="1"/>
  <c r="U737" i="1"/>
  <c r="U736" i="1"/>
  <c r="U735" i="1"/>
  <c r="U732" i="1"/>
  <c r="AG732" i="1"/>
  <c r="AH732" i="1" s="1"/>
  <c r="U731" i="1"/>
  <c r="AG731" i="1" s="1"/>
  <c r="AH731" i="1" s="1"/>
  <c r="U730" i="1"/>
  <c r="U729" i="1"/>
  <c r="AB726" i="1"/>
  <c r="AC725" i="1"/>
  <c r="AD725" i="1" s="1"/>
  <c r="AF725" i="1" s="1"/>
  <c r="AG725" i="1" s="1"/>
  <c r="AH725" i="1" s="1"/>
  <c r="U725" i="1"/>
  <c r="AB722" i="1"/>
  <c r="AC721" i="1"/>
  <c r="AD721" i="1" s="1"/>
  <c r="U721" i="1"/>
  <c r="AB718" i="1"/>
  <c r="AB714" i="1"/>
  <c r="AC713" i="1"/>
  <c r="AD713" i="1"/>
  <c r="AF713" i="1" s="1"/>
  <c r="U713" i="1"/>
  <c r="AG713" i="1" s="1"/>
  <c r="AH713" i="1" s="1"/>
  <c r="AB710" i="1"/>
  <c r="AC709" i="1"/>
  <c r="AD709" i="1" s="1"/>
  <c r="U709" i="1"/>
  <c r="AC705" i="1"/>
  <c r="AD705" i="1" s="1"/>
  <c r="U705" i="1"/>
  <c r="AB702" i="1"/>
  <c r="AC701" i="1"/>
  <c r="AD701" i="1" s="1"/>
  <c r="U701" i="1"/>
  <c r="AB698" i="1"/>
  <c r="AC697" i="1"/>
  <c r="AD697" i="1"/>
  <c r="U697" i="1"/>
  <c r="AB694" i="1"/>
  <c r="AC693" i="1"/>
  <c r="AD693" i="1" s="1"/>
  <c r="U693" i="1"/>
  <c r="AB690" i="1"/>
  <c r="AC689" i="1"/>
  <c r="AD689" i="1" s="1"/>
  <c r="U689" i="1"/>
  <c r="AB686" i="1"/>
  <c r="AB682" i="1"/>
  <c r="AC681" i="1"/>
  <c r="AD681" i="1" s="1"/>
  <c r="U681" i="1"/>
  <c r="AB678" i="1"/>
  <c r="AC677" i="1"/>
  <c r="AD677" i="1" s="1"/>
  <c r="U677" i="1"/>
  <c r="AB674" i="1"/>
  <c r="AC673" i="1"/>
  <c r="AD673" i="1"/>
  <c r="AF673" i="1" s="1"/>
  <c r="U673" i="1"/>
  <c r="AC669" i="1"/>
  <c r="AD669" i="1" s="1"/>
  <c r="U669" i="1"/>
  <c r="AB666" i="1"/>
  <c r="T665" i="1"/>
  <c r="AB661" i="1"/>
  <c r="T657" i="1"/>
  <c r="AB657" i="1" s="1"/>
  <c r="AB653" i="1"/>
  <c r="T649" i="1"/>
  <c r="AB649" i="1"/>
  <c r="AB645" i="1"/>
  <c r="T641" i="1"/>
  <c r="AB637" i="1"/>
  <c r="T633" i="1"/>
  <c r="AC633" i="1" s="1"/>
  <c r="AB633" i="1"/>
  <c r="AB629" i="1"/>
  <c r="T625" i="1"/>
  <c r="T617" i="1"/>
  <c r="AB613" i="1"/>
  <c r="T609" i="1"/>
  <c r="AB605" i="1"/>
  <c r="T601" i="1"/>
  <c r="AB601" i="1" s="1"/>
  <c r="AB597" i="1"/>
  <c r="T589" i="1"/>
  <c r="AB589" i="1"/>
  <c r="T569" i="1"/>
  <c r="AG539" i="1"/>
  <c r="AH539" i="1" s="1"/>
  <c r="U525" i="1"/>
  <c r="U521" i="1"/>
  <c r="U515" i="1"/>
  <c r="AB515" i="1"/>
  <c r="AC515" i="1"/>
  <c r="AD515" i="1" s="1"/>
  <c r="AF515" i="1" s="1"/>
  <c r="AG596" i="1"/>
  <c r="AH596" i="1"/>
  <c r="T590" i="1"/>
  <c r="AB590" i="1"/>
  <c r="T586" i="1"/>
  <c r="T582" i="1"/>
  <c r="AB582" i="1"/>
  <c r="T578" i="1"/>
  <c r="T574" i="1"/>
  <c r="AB574" i="1" s="1"/>
  <c r="T570" i="1"/>
  <c r="U570" i="1" s="1"/>
  <c r="AG546" i="1"/>
  <c r="AH546" i="1" s="1"/>
  <c r="AB513" i="1"/>
  <c r="AC658" i="1"/>
  <c r="AD658" i="1" s="1"/>
  <c r="AC650" i="1"/>
  <c r="AD650" i="1" s="1"/>
  <c r="AF650" i="1" s="1"/>
  <c r="AC634" i="1"/>
  <c r="AD634" i="1" s="1"/>
  <c r="AC622" i="1"/>
  <c r="AD622" i="1"/>
  <c r="AC618" i="1"/>
  <c r="AD618" i="1"/>
  <c r="AF618" i="1" s="1"/>
  <c r="AC610" i="1"/>
  <c r="AD610" i="1" s="1"/>
  <c r="AF610" i="1" s="1"/>
  <c r="AC606" i="1"/>
  <c r="AD606" i="1" s="1"/>
  <c r="AC602" i="1"/>
  <c r="AD602" i="1"/>
  <c r="AC598" i="1"/>
  <c r="AD598" i="1"/>
  <c r="AF598" i="1" s="1"/>
  <c r="AB592" i="1"/>
  <c r="T591" i="1"/>
  <c r="AB591" i="1"/>
  <c r="T587" i="1"/>
  <c r="AB587" i="1"/>
  <c r="AB584" i="1"/>
  <c r="T583" i="1"/>
  <c r="AB583" i="1"/>
  <c r="T579" i="1"/>
  <c r="AB576" i="1"/>
  <c r="AF548" i="1"/>
  <c r="AG548" i="1"/>
  <c r="AH548" i="1" s="1"/>
  <c r="AA547" i="1"/>
  <c r="AB547" i="1"/>
  <c r="AC547" i="1"/>
  <c r="AD547" i="1" s="1"/>
  <c r="AA542" i="1"/>
  <c r="AA538" i="1"/>
  <c r="AB538" i="1"/>
  <c r="AC538" i="1"/>
  <c r="AD538" i="1"/>
  <c r="AA536" i="1"/>
  <c r="AB536" i="1"/>
  <c r="AC536" i="1"/>
  <c r="AD536" i="1"/>
  <c r="U534" i="1"/>
  <c r="AA532" i="1"/>
  <c r="AB532" i="1" s="1"/>
  <c r="AC532" i="1"/>
  <c r="AD532" i="1" s="1"/>
  <c r="U530" i="1"/>
  <c r="AA528" i="1"/>
  <c r="AB528" i="1" s="1"/>
  <c r="U526" i="1"/>
  <c r="AA524" i="1"/>
  <c r="AB524" i="1" s="1"/>
  <c r="U522" i="1"/>
  <c r="AG522" i="1" s="1"/>
  <c r="AH522" i="1" s="1"/>
  <c r="AA520" i="1"/>
  <c r="AB520" i="1" s="1"/>
  <c r="AA516" i="1"/>
  <c r="AB516" i="1"/>
  <c r="AC516" i="1"/>
  <c r="AD516" i="1" s="1"/>
  <c r="U536" i="1"/>
  <c r="AA534" i="1"/>
  <c r="AB534" i="1" s="1"/>
  <c r="AC534" i="1"/>
  <c r="AD534" i="1"/>
  <c r="U532" i="1"/>
  <c r="AA530" i="1"/>
  <c r="AB530" i="1"/>
  <c r="AC530" i="1"/>
  <c r="AD530" i="1" s="1"/>
  <c r="U528" i="1"/>
  <c r="AC528" i="1"/>
  <c r="AD528" i="1"/>
  <c r="AA526" i="1"/>
  <c r="AC524" i="1"/>
  <c r="AD524" i="1"/>
  <c r="AA522" i="1"/>
  <c r="AB522" i="1" s="1"/>
  <c r="AC522" i="1"/>
  <c r="AD522" i="1"/>
  <c r="AF522" i="1" s="1"/>
  <c r="AA518" i="1"/>
  <c r="AB518" i="1" s="1"/>
  <c r="U516" i="1"/>
  <c r="AA514" i="1"/>
  <c r="AA545" i="1"/>
  <c r="AB545" i="1"/>
  <c r="AC545" i="1"/>
  <c r="AD545" i="1" s="1"/>
  <c r="AA541" i="1"/>
  <c r="AB541" i="1"/>
  <c r="AC541" i="1"/>
  <c r="AD541" i="1" s="1"/>
  <c r="AF541" i="1" s="1"/>
  <c r="AA537" i="1"/>
  <c r="AB537" i="1" s="1"/>
  <c r="U535" i="1"/>
  <c r="AC535" i="1"/>
  <c r="AD535" i="1" s="1"/>
  <c r="AA533" i="1"/>
  <c r="U531" i="1"/>
  <c r="AC531" i="1"/>
  <c r="AD531" i="1"/>
  <c r="AA529" i="1"/>
  <c r="AB529" i="1"/>
  <c r="AC529" i="1"/>
  <c r="AD529" i="1" s="1"/>
  <c r="U527" i="1"/>
  <c r="AC527" i="1"/>
  <c r="AD527" i="1"/>
  <c r="AF527" i="1" s="1"/>
  <c r="AA525" i="1"/>
  <c r="AB525" i="1" s="1"/>
  <c r="AC525" i="1"/>
  <c r="AD525" i="1" s="1"/>
  <c r="AF525" i="1" s="1"/>
  <c r="U523" i="1"/>
  <c r="AA521" i="1"/>
  <c r="U519" i="1"/>
  <c r="AC519" i="1"/>
  <c r="AD519" i="1"/>
  <c r="AA517" i="1"/>
  <c r="U513" i="1"/>
  <c r="AC513" i="1"/>
  <c r="AD513" i="1" s="1"/>
  <c r="V228" i="1"/>
  <c r="V72" i="1"/>
  <c r="V40" i="1"/>
  <c r="AF554" i="1"/>
  <c r="AF612" i="1"/>
  <c r="AG612" i="1" s="1"/>
  <c r="AH612" i="1" s="1"/>
  <c r="AC640" i="1"/>
  <c r="AD640" i="1" s="1"/>
  <c r="AB521" i="1"/>
  <c r="AC521" i="1"/>
  <c r="AD521" i="1"/>
  <c r="AC537" i="1"/>
  <c r="AD537" i="1"/>
  <c r="AC594" i="1"/>
  <c r="AD594" i="1"/>
  <c r="AC626" i="1"/>
  <c r="AD626" i="1" s="1"/>
  <c r="AF626" i="1" s="1"/>
  <c r="AC642" i="1"/>
  <c r="AD642" i="1" s="1"/>
  <c r="AB571" i="1"/>
  <c r="AC568" i="1"/>
  <c r="AD568" i="1" s="1"/>
  <c r="AF568" i="1" s="1"/>
  <c r="U552" i="1"/>
  <c r="AC571" i="1"/>
  <c r="AD571" i="1" s="1"/>
  <c r="U549" i="1"/>
  <c r="AB619" i="1"/>
  <c r="U608" i="1"/>
  <c r="U640" i="1"/>
  <c r="AC604" i="1"/>
  <c r="AD604" i="1" s="1"/>
  <c r="AF604" i="1"/>
  <c r="AB631" i="1"/>
  <c r="AB646" i="1"/>
  <c r="AB600" i="1"/>
  <c r="AC523" i="1"/>
  <c r="AD523" i="1" s="1"/>
  <c r="AF523" i="1" s="1"/>
  <c r="AB533" i="1"/>
  <c r="AC533" i="1"/>
  <c r="AD533" i="1" s="1"/>
  <c r="AB526" i="1"/>
  <c r="AG551" i="1"/>
  <c r="AH551" i="1" s="1"/>
  <c r="AB542" i="1"/>
  <c r="AC542" i="1"/>
  <c r="AD542" i="1" s="1"/>
  <c r="AB572" i="1"/>
  <c r="AB580" i="1"/>
  <c r="AC630" i="1"/>
  <c r="AD630" i="1" s="1"/>
  <c r="AF630" i="1" s="1"/>
  <c r="AC646" i="1"/>
  <c r="AD646" i="1"/>
  <c r="AB568" i="1"/>
  <c r="AB544" i="1"/>
  <c r="AC544" i="1"/>
  <c r="AD544" i="1"/>
  <c r="AB554" i="1"/>
  <c r="AB612" i="1"/>
  <c r="AB642" i="1"/>
  <c r="AG752" i="1"/>
  <c r="AH752" i="1" s="1"/>
  <c r="AG768" i="1"/>
  <c r="AH768" i="1" s="1"/>
  <c r="AG784" i="1"/>
  <c r="AH784" i="1" s="1"/>
  <c r="AG760" i="1"/>
  <c r="AH760" i="1"/>
  <c r="AG782" i="1"/>
  <c r="AH782" i="1" s="1"/>
  <c r="AB620" i="1"/>
  <c r="AC627" i="1"/>
  <c r="AD627" i="1"/>
  <c r="AF627" i="1"/>
  <c r="U620" i="1"/>
  <c r="AG620" i="1"/>
  <c r="AH620" i="1" s="1"/>
  <c r="AB610" i="1"/>
  <c r="AB606" i="1"/>
  <c r="AB658" i="1"/>
  <c r="U655" i="1"/>
  <c r="AC655" i="1"/>
  <c r="AD655" i="1"/>
  <c r="AB655" i="1"/>
  <c r="AG772" i="1"/>
  <c r="AH772" i="1" s="1"/>
  <c r="AG738" i="1"/>
  <c r="AH738" i="1"/>
  <c r="AG755" i="1"/>
  <c r="AH755" i="1" s="1"/>
  <c r="AC552" i="1"/>
  <c r="AD552" i="1"/>
  <c r="AF552" i="1" s="1"/>
  <c r="U595" i="1"/>
  <c r="AG595" i="1"/>
  <c r="AH595" i="1" s="1"/>
  <c r="AB595" i="1"/>
  <c r="AB650" i="1"/>
  <c r="AG549" i="1"/>
  <c r="AH549" i="1" s="1"/>
  <c r="U559" i="1"/>
  <c r="AC559" i="1"/>
  <c r="AD559" i="1" s="1"/>
  <c r="AC648" i="1"/>
  <c r="AD648" i="1"/>
  <c r="U656" i="1"/>
  <c r="AC656" i="1"/>
  <c r="AD656" i="1" s="1"/>
  <c r="U664" i="1"/>
  <c r="AC664" i="1"/>
  <c r="AD664" i="1" s="1"/>
  <c r="AF664" i="1" s="1"/>
  <c r="AC663" i="1"/>
  <c r="AD663" i="1"/>
  <c r="AB663" i="1"/>
  <c r="AG741" i="1"/>
  <c r="AH741" i="1"/>
  <c r="AG729" i="1"/>
  <c r="AH729" i="1"/>
  <c r="AG748" i="1"/>
  <c r="AH748" i="1"/>
  <c r="AH730" i="1"/>
  <c r="AG747" i="1"/>
  <c r="AH747" i="1" s="1"/>
  <c r="AG763" i="1"/>
  <c r="AH763" i="1" s="1"/>
  <c r="AB559" i="1"/>
  <c r="U638" i="1"/>
  <c r="AG638" i="1" s="1"/>
  <c r="AB638" i="1"/>
  <c r="AB664" i="1"/>
  <c r="U560" i="1"/>
  <c r="AC560" i="1"/>
  <c r="AD560" i="1" s="1"/>
  <c r="AC518" i="1"/>
  <c r="AD518" i="1" s="1"/>
  <c r="U550" i="1"/>
  <c r="AC550" i="1"/>
  <c r="AD550" i="1" s="1"/>
  <c r="U592" i="1"/>
  <c r="AC592" i="1"/>
  <c r="AD592" i="1" s="1"/>
  <c r="AF592" i="1"/>
  <c r="AG592" i="1" s="1"/>
  <c r="AH592" i="1" s="1"/>
  <c r="U607" i="1"/>
  <c r="AB607" i="1"/>
  <c r="AC607" i="1"/>
  <c r="AD607" i="1"/>
  <c r="AC520" i="1"/>
  <c r="AD520" i="1"/>
  <c r="AF520" i="1"/>
  <c r="AC580" i="1"/>
  <c r="AD580" i="1" s="1"/>
  <c r="AF580" i="1" s="1"/>
  <c r="U557" i="1"/>
  <c r="AC557" i="1"/>
  <c r="AD557" i="1"/>
  <c r="AF557" i="1"/>
  <c r="AG525" i="1"/>
  <c r="AH525" i="1" s="1"/>
  <c r="AG515" i="1"/>
  <c r="AH515" i="1" s="1"/>
  <c r="AF521" i="1"/>
  <c r="AF536" i="1"/>
  <c r="AG536" i="1" s="1"/>
  <c r="AH536" i="1" s="1"/>
  <c r="AG618" i="1"/>
  <c r="AH618" i="1" s="1"/>
  <c r="AF535" i="1"/>
  <c r="AF545" i="1"/>
  <c r="AG630" i="1"/>
  <c r="AH630" i="1"/>
  <c r="U589" i="1"/>
  <c r="AC589" i="1"/>
  <c r="AD589" i="1" s="1"/>
  <c r="AG589" i="1" s="1"/>
  <c r="AH589" i="1" s="1"/>
  <c r="AF677" i="1"/>
  <c r="AG677" i="1" s="1"/>
  <c r="AH677" i="1" s="1"/>
  <c r="AF693" i="1"/>
  <c r="AF709" i="1"/>
  <c r="AG787" i="1"/>
  <c r="AH787" i="1" s="1"/>
  <c r="U577" i="1"/>
  <c r="AC577" i="1"/>
  <c r="AD577" i="1" s="1"/>
  <c r="AF666" i="1"/>
  <c r="AG666" i="1" s="1"/>
  <c r="AH666" i="1" s="1"/>
  <c r="AF698" i="1"/>
  <c r="AG698" i="1" s="1"/>
  <c r="AH698" i="1" s="1"/>
  <c r="AG714" i="1"/>
  <c r="AH714" i="1"/>
  <c r="U581" i="1"/>
  <c r="AC581" i="1"/>
  <c r="AD581" i="1" s="1"/>
  <c r="AF613" i="1"/>
  <c r="AG613" i="1" s="1"/>
  <c r="AH613" i="1" s="1"/>
  <c r="AF645" i="1"/>
  <c r="AG645" i="1" s="1"/>
  <c r="AH645" i="1" s="1"/>
  <c r="AF691" i="1"/>
  <c r="AG707" i="1"/>
  <c r="AH707" i="1" s="1"/>
  <c r="AF588" i="1"/>
  <c r="AG588" i="1"/>
  <c r="AH588" i="1" s="1"/>
  <c r="AC792" i="1"/>
  <c r="AD792" i="1" s="1"/>
  <c r="U792" i="1"/>
  <c r="AC800" i="1"/>
  <c r="AD800" i="1" s="1"/>
  <c r="U800" i="1"/>
  <c r="AC808" i="1"/>
  <c r="AD808" i="1" s="1"/>
  <c r="U808" i="1"/>
  <c r="AC816" i="1"/>
  <c r="AD816" i="1"/>
  <c r="U816" i="1"/>
  <c r="AC795" i="1"/>
  <c r="AD795" i="1"/>
  <c r="U795" i="1"/>
  <c r="AC803" i="1"/>
  <c r="AD803" i="1" s="1"/>
  <c r="U803" i="1"/>
  <c r="AC811" i="1"/>
  <c r="AD811" i="1" s="1"/>
  <c r="U811" i="1"/>
  <c r="AC819" i="1"/>
  <c r="AD819" i="1" s="1"/>
  <c r="AF819" i="1" s="1"/>
  <c r="AC824" i="1"/>
  <c r="AD824" i="1"/>
  <c r="U824" i="1"/>
  <c r="U826" i="1"/>
  <c r="AC828" i="1"/>
  <c r="AD828" i="1"/>
  <c r="U828" i="1"/>
  <c r="AC830" i="1"/>
  <c r="AD830" i="1"/>
  <c r="U830" i="1"/>
  <c r="AC832" i="1"/>
  <c r="AD832" i="1"/>
  <c r="AC834" i="1"/>
  <c r="AD834" i="1" s="1"/>
  <c r="U834" i="1"/>
  <c r="AC836" i="1"/>
  <c r="AD836" i="1" s="1"/>
  <c r="U836" i="1"/>
  <c r="AC838" i="1"/>
  <c r="AD838" i="1" s="1"/>
  <c r="U838" i="1"/>
  <c r="U840" i="1"/>
  <c r="AC842" i="1"/>
  <c r="AD842" i="1"/>
  <c r="U842" i="1"/>
  <c r="AC846" i="1"/>
  <c r="AD846" i="1"/>
  <c r="U846" i="1"/>
  <c r="AC848" i="1"/>
  <c r="AD848" i="1"/>
  <c r="U848" i="1"/>
  <c r="AC850" i="1"/>
  <c r="AD850" i="1" s="1"/>
  <c r="U850" i="1"/>
  <c r="AC852" i="1"/>
  <c r="AD852" i="1" s="1"/>
  <c r="U852" i="1"/>
  <c r="AC854" i="1"/>
  <c r="AD854" i="1" s="1"/>
  <c r="AF854" i="1" s="1"/>
  <c r="U854" i="1"/>
  <c r="AC856" i="1"/>
  <c r="AD856" i="1"/>
  <c r="U856" i="1"/>
  <c r="AC860" i="1"/>
  <c r="AD860" i="1"/>
  <c r="U860" i="1"/>
  <c r="AC862" i="1"/>
  <c r="AD862" i="1" s="1"/>
  <c r="AF862" i="1" s="1"/>
  <c r="U862" i="1"/>
  <c r="AC864" i="1"/>
  <c r="AD864" i="1"/>
  <c r="AC866" i="1"/>
  <c r="AD866" i="1" s="1"/>
  <c r="U866" i="1"/>
  <c r="AC868" i="1"/>
  <c r="AD868" i="1" s="1"/>
  <c r="U868" i="1"/>
  <c r="AC870" i="1"/>
  <c r="AD870" i="1" s="1"/>
  <c r="U870" i="1"/>
  <c r="AC878" i="1"/>
  <c r="AD878" i="1"/>
  <c r="AC881" i="1"/>
  <c r="AD881" i="1"/>
  <c r="AF881" i="1" s="1"/>
  <c r="U881" i="1"/>
  <c r="AC794" i="1"/>
  <c r="AD794" i="1"/>
  <c r="U794" i="1"/>
  <c r="AC814" i="1"/>
  <c r="AD814" i="1"/>
  <c r="U814" i="1"/>
  <c r="AC822" i="1"/>
  <c r="AD822" i="1" s="1"/>
  <c r="AF971" i="1"/>
  <c r="AG971" i="1" s="1"/>
  <c r="AH971" i="1" s="1"/>
  <c r="AF996" i="1"/>
  <c r="AG996" i="1" s="1"/>
  <c r="AH996" i="1"/>
  <c r="AF634" i="1"/>
  <c r="AG650" i="1"/>
  <c r="AH650" i="1" s="1"/>
  <c r="AC570" i="1"/>
  <c r="AD570" i="1" s="1"/>
  <c r="U578" i="1"/>
  <c r="AC578" i="1"/>
  <c r="AD578" i="1" s="1"/>
  <c r="U586" i="1"/>
  <c r="AC586" i="1"/>
  <c r="AD586" i="1" s="1"/>
  <c r="AF586" i="1" s="1"/>
  <c r="AB578" i="1"/>
  <c r="U569" i="1"/>
  <c r="AC609" i="1"/>
  <c r="AD609" i="1" s="1"/>
  <c r="U625" i="1"/>
  <c r="AC625" i="1"/>
  <c r="AD625" i="1"/>
  <c r="U657" i="1"/>
  <c r="AC657" i="1"/>
  <c r="AD657" i="1" s="1"/>
  <c r="AG673" i="1"/>
  <c r="AH673" i="1" s="1"/>
  <c r="AF705" i="1"/>
  <c r="AF721" i="1"/>
  <c r="AF605" i="1"/>
  <c r="AG605" i="1"/>
  <c r="AH605" i="1" s="1"/>
  <c r="AB625" i="1"/>
  <c r="AF637" i="1"/>
  <c r="AG637" i="1"/>
  <c r="AH637" i="1" s="1"/>
  <c r="AG687" i="1"/>
  <c r="AH687" i="1" s="1"/>
  <c r="AG719" i="1"/>
  <c r="AH719" i="1" s="1"/>
  <c r="AC793" i="1"/>
  <c r="AD793" i="1"/>
  <c r="AC801" i="1"/>
  <c r="AD801" i="1" s="1"/>
  <c r="U801" i="1"/>
  <c r="AC809" i="1"/>
  <c r="AD809" i="1" s="1"/>
  <c r="AF809" i="1" s="1"/>
  <c r="U809" i="1"/>
  <c r="AC817" i="1"/>
  <c r="AD817" i="1" s="1"/>
  <c r="U817" i="1"/>
  <c r="AC886" i="1"/>
  <c r="AD886" i="1"/>
  <c r="U886" i="1"/>
  <c r="AD897" i="1"/>
  <c r="U897" i="1"/>
  <c r="AC909" i="1"/>
  <c r="AD909" i="1" s="1"/>
  <c r="AC912" i="1"/>
  <c r="AD912" i="1" s="1"/>
  <c r="AC922" i="1"/>
  <c r="AD922" i="1" s="1"/>
  <c r="U922" i="1"/>
  <c r="AC925" i="1"/>
  <c r="AD925" i="1" s="1"/>
  <c r="U925" i="1"/>
  <c r="AD930" i="1"/>
  <c r="U930" i="1"/>
  <c r="AC938" i="1"/>
  <c r="AD938" i="1"/>
  <c r="U938" i="1"/>
  <c r="AC943" i="1"/>
  <c r="AD943" i="1" s="1"/>
  <c r="U943" i="1"/>
  <c r="AC790" i="1"/>
  <c r="AD790" i="1"/>
  <c r="U790" i="1"/>
  <c r="AF712" i="1"/>
  <c r="AG712" i="1" s="1"/>
  <c r="AH712" i="1" s="1"/>
  <c r="AB897" i="1"/>
  <c r="AB925" i="1"/>
  <c r="AC885" i="1"/>
  <c r="AD885" i="1" s="1"/>
  <c r="AF885" i="1" s="1"/>
  <c r="U885" i="1"/>
  <c r="AC888" i="1"/>
  <c r="AD888" i="1"/>
  <c r="U888" i="1"/>
  <c r="AC893" i="1"/>
  <c r="AD893" i="1" s="1"/>
  <c r="U893" i="1"/>
  <c r="AC899" i="1"/>
  <c r="AD899" i="1" s="1"/>
  <c r="U899" i="1"/>
  <c r="AC910" i="1"/>
  <c r="AD910" i="1"/>
  <c r="U910" i="1"/>
  <c r="AC914" i="1"/>
  <c r="AD914" i="1"/>
  <c r="U914" i="1"/>
  <c r="AC917" i="1"/>
  <c r="AD917" i="1"/>
  <c r="AF917" i="1" s="1"/>
  <c r="AC921" i="1"/>
  <c r="AD921" i="1" s="1"/>
  <c r="U921" i="1"/>
  <c r="U926" i="1"/>
  <c r="AC935" i="1"/>
  <c r="AD935" i="1" s="1"/>
  <c r="AF935" i="1" s="1"/>
  <c r="U935" i="1"/>
  <c r="AC948" i="1"/>
  <c r="AD948" i="1"/>
  <c r="U948" i="1"/>
  <c r="AC953" i="1"/>
  <c r="AD953" i="1" s="1"/>
  <c r="AF953" i="1" s="1"/>
  <c r="U953" i="1"/>
  <c r="AC802" i="1"/>
  <c r="AD802" i="1" s="1"/>
  <c r="U802" i="1"/>
  <c r="AC810" i="1"/>
  <c r="AD810" i="1" s="1"/>
  <c r="U810" i="1"/>
  <c r="AF708" i="1"/>
  <c r="AG708" i="1" s="1"/>
  <c r="AH708" i="1" s="1"/>
  <c r="AG527" i="1"/>
  <c r="AH527" i="1" s="1"/>
  <c r="AF537" i="1"/>
  <c r="AG537" i="1"/>
  <c r="AH537" i="1" s="1"/>
  <c r="AF524" i="1"/>
  <c r="AG524" i="1"/>
  <c r="AH524" i="1" s="1"/>
  <c r="AF538" i="1"/>
  <c r="AG538" i="1" s="1"/>
  <c r="AH538" i="1" s="1"/>
  <c r="AF638" i="1"/>
  <c r="AH638" i="1"/>
  <c r="AF669" i="1"/>
  <c r="AG669" i="1" s="1"/>
  <c r="AH669" i="1"/>
  <c r="AF701" i="1"/>
  <c r="U573" i="1"/>
  <c r="AC573" i="1"/>
  <c r="AD573" i="1"/>
  <c r="AF584" i="1"/>
  <c r="AG584" i="1"/>
  <c r="AH584" i="1" s="1"/>
  <c r="AF678" i="1"/>
  <c r="AG678" i="1" s="1"/>
  <c r="AH678" i="1" s="1"/>
  <c r="AF694" i="1"/>
  <c r="AF710" i="1"/>
  <c r="AG710" i="1"/>
  <c r="AH710" i="1"/>
  <c r="AG718" i="1"/>
  <c r="AH718" i="1" s="1"/>
  <c r="AF597" i="1"/>
  <c r="AF629" i="1"/>
  <c r="AG629" i="1"/>
  <c r="AH629" i="1" s="1"/>
  <c r="AF667" i="1"/>
  <c r="AF683" i="1"/>
  <c r="AG683" i="1" s="1"/>
  <c r="AH683" i="1" s="1"/>
  <c r="AF699" i="1"/>
  <c r="AG699" i="1"/>
  <c r="AH699" i="1"/>
  <c r="AF715" i="1"/>
  <c r="AG715" i="1"/>
  <c r="AH715" i="1" s="1"/>
  <c r="AB801" i="1"/>
  <c r="AB809" i="1"/>
  <c r="AB817" i="1"/>
  <c r="AB790" i="1"/>
  <c r="U585" i="1"/>
  <c r="AC585" i="1"/>
  <c r="AD585" i="1" s="1"/>
  <c r="AC788" i="1"/>
  <c r="AD788" i="1" s="1"/>
  <c r="U788" i="1"/>
  <c r="AC796" i="1"/>
  <c r="AD796" i="1" s="1"/>
  <c r="U796" i="1"/>
  <c r="AC804" i="1"/>
  <c r="AD804" i="1" s="1"/>
  <c r="U804" i="1"/>
  <c r="AG804" i="1" s="1"/>
  <c r="AH804" i="1" s="1"/>
  <c r="AC812" i="1"/>
  <c r="AD812" i="1" s="1"/>
  <c r="U812" i="1"/>
  <c r="AC820" i="1"/>
  <c r="AD820" i="1"/>
  <c r="AF820" i="1" s="1"/>
  <c r="U820" i="1"/>
  <c r="AB886" i="1"/>
  <c r="AB910" i="1"/>
  <c r="AB914" i="1"/>
  <c r="AB930" i="1"/>
  <c r="AB938" i="1"/>
  <c r="AB810" i="1"/>
  <c r="AC791" i="1"/>
  <c r="AD791" i="1"/>
  <c r="U791" i="1"/>
  <c r="AC807" i="1"/>
  <c r="AD807" i="1"/>
  <c r="U807" i="1"/>
  <c r="AC815" i="1"/>
  <c r="AD815" i="1"/>
  <c r="U815" i="1"/>
  <c r="AC823" i="1"/>
  <c r="AD823" i="1" s="1"/>
  <c r="U823" i="1"/>
  <c r="AC825" i="1"/>
  <c r="AD825" i="1" s="1"/>
  <c r="U825" i="1"/>
  <c r="AC827" i="1"/>
  <c r="AD827" i="1" s="1"/>
  <c r="U827" i="1"/>
  <c r="AC829" i="1"/>
  <c r="AD829" i="1"/>
  <c r="U829" i="1"/>
  <c r="AC831" i="1"/>
  <c r="AD831" i="1"/>
  <c r="U831" i="1"/>
  <c r="AG831" i="1" s="1"/>
  <c r="AH831" i="1" s="1"/>
  <c r="AC835" i="1"/>
  <c r="AD835" i="1"/>
  <c r="U835" i="1"/>
  <c r="AC837" i="1"/>
  <c r="AD837" i="1"/>
  <c r="AC839" i="1"/>
  <c r="AD839" i="1" s="1"/>
  <c r="U839" i="1"/>
  <c r="AC841" i="1"/>
  <c r="AD841" i="1" s="1"/>
  <c r="AF841" i="1" s="1"/>
  <c r="U841" i="1"/>
  <c r="AC843" i="1"/>
  <c r="AD843" i="1" s="1"/>
  <c r="U843" i="1"/>
  <c r="AC845" i="1"/>
  <c r="AD845" i="1"/>
  <c r="U845" i="1"/>
  <c r="AC847" i="1"/>
  <c r="AD847" i="1"/>
  <c r="U847" i="1"/>
  <c r="AC849" i="1"/>
  <c r="AD849" i="1"/>
  <c r="U849" i="1"/>
  <c r="AC853" i="1"/>
  <c r="AD853" i="1"/>
  <c r="U853" i="1"/>
  <c r="AC855" i="1"/>
  <c r="AD855" i="1" s="1"/>
  <c r="AF855" i="1" s="1"/>
  <c r="U855" i="1"/>
  <c r="AC857" i="1"/>
  <c r="AD857" i="1" s="1"/>
  <c r="U857" i="1"/>
  <c r="AC859" i="1"/>
  <c r="AD859" i="1" s="1"/>
  <c r="U859" i="1"/>
  <c r="AC861" i="1"/>
  <c r="AD861" i="1"/>
  <c r="U861" i="1"/>
  <c r="AC863" i="1"/>
  <c r="AD863" i="1"/>
  <c r="U863" i="1"/>
  <c r="AC865" i="1"/>
  <c r="AD865" i="1"/>
  <c r="U865" i="1"/>
  <c r="AC867" i="1"/>
  <c r="AD867" i="1"/>
  <c r="U867" i="1"/>
  <c r="AC869" i="1"/>
  <c r="AD869" i="1"/>
  <c r="U869" i="1"/>
  <c r="AC871" i="1"/>
  <c r="AD871" i="1" s="1"/>
  <c r="U871" i="1"/>
  <c r="AC873" i="1"/>
  <c r="AD873" i="1" s="1"/>
  <c r="U873" i="1"/>
  <c r="AC875" i="1"/>
  <c r="AD875" i="1" s="1"/>
  <c r="U875" i="1"/>
  <c r="AC877" i="1"/>
  <c r="AD877" i="1"/>
  <c r="U877" i="1"/>
  <c r="AC879" i="1"/>
  <c r="AD879" i="1"/>
  <c r="U879" i="1"/>
  <c r="AC882" i="1"/>
  <c r="AD882" i="1"/>
  <c r="U882" i="1"/>
  <c r="AC890" i="1"/>
  <c r="AD890" i="1" s="1"/>
  <c r="U890" i="1"/>
  <c r="AC898" i="1"/>
  <c r="AD898" i="1"/>
  <c r="U898" i="1"/>
  <c r="AF572" i="1"/>
  <c r="AC818" i="1"/>
  <c r="AD818" i="1"/>
  <c r="U818" i="1"/>
  <c r="AF513" i="1"/>
  <c r="AG513" i="1"/>
  <c r="AH513" i="1" s="1"/>
  <c r="AF526" i="1"/>
  <c r="U583" i="1"/>
  <c r="AC583" i="1"/>
  <c r="AD583" i="1" s="1"/>
  <c r="AF583" i="1" s="1"/>
  <c r="AG583" i="1" s="1"/>
  <c r="AH583" i="1" s="1"/>
  <c r="U591" i="1"/>
  <c r="AC591" i="1"/>
  <c r="AD591" i="1"/>
  <c r="AG541" i="1"/>
  <c r="AH541" i="1" s="1"/>
  <c r="U587" i="1"/>
  <c r="AC587" i="1"/>
  <c r="AD587" i="1"/>
  <c r="AG610" i="1"/>
  <c r="AH610" i="1"/>
  <c r="AG626" i="1"/>
  <c r="AH626" i="1" s="1"/>
  <c r="U574" i="1"/>
  <c r="AC574" i="1"/>
  <c r="AD574" i="1" s="1"/>
  <c r="U582" i="1"/>
  <c r="AC582" i="1"/>
  <c r="AD582" i="1" s="1"/>
  <c r="AF582" i="1" s="1"/>
  <c r="U590" i="1"/>
  <c r="AC590" i="1"/>
  <c r="AD590" i="1"/>
  <c r="AB570" i="1"/>
  <c r="AB586" i="1"/>
  <c r="U601" i="1"/>
  <c r="AC601" i="1"/>
  <c r="AD601" i="1" s="1"/>
  <c r="U633" i="1"/>
  <c r="AD633" i="1"/>
  <c r="U649" i="1"/>
  <c r="AC649" i="1"/>
  <c r="AD649" i="1"/>
  <c r="AC665" i="1"/>
  <c r="AD665" i="1"/>
  <c r="AF665" i="1" s="1"/>
  <c r="AF697" i="1"/>
  <c r="AG697" i="1"/>
  <c r="AH697" i="1" s="1"/>
  <c r="AB573" i="1"/>
  <c r="U593" i="1"/>
  <c r="AB641" i="1"/>
  <c r="AF653" i="1"/>
  <c r="AF695" i="1"/>
  <c r="AG695" i="1"/>
  <c r="AH695" i="1" s="1"/>
  <c r="AF727" i="1"/>
  <c r="AG727" i="1"/>
  <c r="AH727" i="1" s="1"/>
  <c r="AC789" i="1"/>
  <c r="AD789" i="1"/>
  <c r="U789" i="1"/>
  <c r="AC797" i="1"/>
  <c r="AD797" i="1" s="1"/>
  <c r="AF797" i="1" s="1"/>
  <c r="U797" i="1"/>
  <c r="AC805" i="1"/>
  <c r="AD805" i="1" s="1"/>
  <c r="U805" i="1"/>
  <c r="AC813" i="1"/>
  <c r="AD813" i="1" s="1"/>
  <c r="AF813" i="1" s="1"/>
  <c r="AC821" i="1"/>
  <c r="AD821" i="1"/>
  <c r="U821" i="1"/>
  <c r="U884" i="1"/>
  <c r="AC894" i="1"/>
  <c r="AD894" i="1"/>
  <c r="U894" i="1"/>
  <c r="AC900" i="1"/>
  <c r="AD900" i="1" s="1"/>
  <c r="U900" i="1"/>
  <c r="AC908" i="1"/>
  <c r="AD908" i="1"/>
  <c r="U908" i="1"/>
  <c r="AC915" i="1"/>
  <c r="AD915" i="1" s="1"/>
  <c r="U915" i="1"/>
  <c r="AD927" i="1"/>
  <c r="AF927" i="1" s="1"/>
  <c r="AG927" i="1" s="1"/>
  <c r="AH927" i="1" s="1"/>
  <c r="U927" i="1"/>
  <c r="AC929" i="1"/>
  <c r="AD929" i="1"/>
  <c r="U929" i="1"/>
  <c r="AC931" i="1"/>
  <c r="AD931" i="1"/>
  <c r="AF931" i="1" s="1"/>
  <c r="AG931" i="1" s="1"/>
  <c r="AH931" i="1" s="1"/>
  <c r="U931" i="1"/>
  <c r="AC933" i="1"/>
  <c r="AD933" i="1" s="1"/>
  <c r="AC940" i="1"/>
  <c r="AD940" i="1" s="1"/>
  <c r="U940" i="1"/>
  <c r="AC942" i="1"/>
  <c r="AD942" i="1"/>
  <c r="U942" i="1"/>
  <c r="AC944" i="1"/>
  <c r="AD944" i="1" s="1"/>
  <c r="U944" i="1"/>
  <c r="AF704" i="1"/>
  <c r="AB899" i="1"/>
  <c r="AB927" i="1"/>
  <c r="AB931" i="1"/>
  <c r="AB935" i="1"/>
  <c r="AB943" i="1"/>
  <c r="AC880" i="1"/>
  <c r="AD880" i="1" s="1"/>
  <c r="AF880" i="1" s="1"/>
  <c r="U880" i="1"/>
  <c r="AC887" i="1"/>
  <c r="AD887" i="1" s="1"/>
  <c r="U887" i="1"/>
  <c r="U889" i="1"/>
  <c r="AC892" i="1"/>
  <c r="AD892" i="1"/>
  <c r="U892" i="1"/>
  <c r="AC895" i="1"/>
  <c r="AD895" i="1"/>
  <c r="U895" i="1"/>
  <c r="AC902" i="1"/>
  <c r="AD902" i="1" s="1"/>
  <c r="U902" i="1"/>
  <c r="AC907" i="1"/>
  <c r="AD907" i="1" s="1"/>
  <c r="U907" i="1"/>
  <c r="AC913" i="1"/>
  <c r="AD913" i="1" s="1"/>
  <c r="U913" i="1"/>
  <c r="AC916" i="1"/>
  <c r="AD916" i="1" s="1"/>
  <c r="U916" i="1"/>
  <c r="AC918" i="1"/>
  <c r="AD918" i="1" s="1"/>
  <c r="U918" i="1"/>
  <c r="AC920" i="1"/>
  <c r="AD920" i="1"/>
  <c r="U920" i="1"/>
  <c r="AC939" i="1"/>
  <c r="AD939" i="1" s="1"/>
  <c r="U939" i="1"/>
  <c r="AC946" i="1"/>
  <c r="AD946" i="1" s="1"/>
  <c r="U946" i="1"/>
  <c r="AC950" i="1"/>
  <c r="AD950" i="1" s="1"/>
  <c r="U950" i="1"/>
  <c r="AC952" i="1"/>
  <c r="AD952" i="1"/>
  <c r="AF952" i="1" s="1"/>
  <c r="U952" i="1"/>
  <c r="AC954" i="1"/>
  <c r="AD954" i="1" s="1"/>
  <c r="AC806" i="1"/>
  <c r="AD806" i="1"/>
  <c r="U806" i="1"/>
  <c r="AF972" i="1"/>
  <c r="AG972" i="1"/>
  <c r="AH972" i="1" s="1"/>
  <c r="AF668" i="1"/>
  <c r="AG668" i="1"/>
  <c r="AH668" i="1" s="1"/>
  <c r="AF684" i="1"/>
  <c r="AF700" i="1"/>
  <c r="AG700" i="1"/>
  <c r="AH700" i="1" s="1"/>
  <c r="AF544" i="1"/>
  <c r="AG544" i="1"/>
  <c r="AH544" i="1" s="1"/>
  <c r="AF640" i="1"/>
  <c r="AG655" i="1"/>
  <c r="AH655" i="1" s="1"/>
  <c r="AF655" i="1"/>
  <c r="AF663" i="1"/>
  <c r="AG663" i="1"/>
  <c r="AH663" i="1"/>
  <c r="AF656" i="1"/>
  <c r="AG656" i="1"/>
  <c r="AH656" i="1" s="1"/>
  <c r="AG627" i="1"/>
  <c r="AH627" i="1"/>
  <c r="AG580" i="1"/>
  <c r="AH580" i="1" s="1"/>
  <c r="AF550" i="1"/>
  <c r="AG550" i="1"/>
  <c r="AH550" i="1" s="1"/>
  <c r="AF894" i="1"/>
  <c r="AG894" i="1"/>
  <c r="AH894" i="1" s="1"/>
  <c r="AF601" i="1"/>
  <c r="AG582" i="1"/>
  <c r="AH582" i="1" s="1"/>
  <c r="AF591" i="1"/>
  <c r="AG591" i="1"/>
  <c r="AH591" i="1" s="1"/>
  <c r="AF879" i="1"/>
  <c r="AG879" i="1"/>
  <c r="AH879" i="1" s="1"/>
  <c r="AF867" i="1"/>
  <c r="AG867" i="1"/>
  <c r="AH867" i="1" s="1"/>
  <c r="AG855" i="1"/>
  <c r="AH855" i="1"/>
  <c r="AF847" i="1"/>
  <c r="AG847" i="1" s="1"/>
  <c r="AH847" i="1" s="1"/>
  <c r="AF835" i="1"/>
  <c r="AG835" i="1" s="1"/>
  <c r="AH835" i="1"/>
  <c r="AF831" i="1"/>
  <c r="AF807" i="1"/>
  <c r="AG807" i="1"/>
  <c r="AH807" i="1" s="1"/>
  <c r="AG820" i="1"/>
  <c r="AH820" i="1"/>
  <c r="AF804" i="1"/>
  <c r="AF954" i="1"/>
  <c r="AG954" i="1"/>
  <c r="AH954" i="1" s="1"/>
  <c r="AF950" i="1"/>
  <c r="AF918" i="1"/>
  <c r="AF902" i="1"/>
  <c r="AF587" i="1"/>
  <c r="AG587" i="1"/>
  <c r="AH587" i="1" s="1"/>
  <c r="AF814" i="1"/>
  <c r="AG814" i="1"/>
  <c r="AH814" i="1" s="1"/>
  <c r="AF864" i="1"/>
  <c r="AF860" i="1"/>
  <c r="AG860" i="1"/>
  <c r="AH860" i="1" s="1"/>
  <c r="AF856" i="1"/>
  <c r="AG856" i="1" s="1"/>
  <c r="AH856" i="1" s="1"/>
  <c r="AF848" i="1"/>
  <c r="AG848" i="1"/>
  <c r="AH848" i="1"/>
  <c r="AF836" i="1"/>
  <c r="AG836" i="1"/>
  <c r="AH836" i="1" s="1"/>
  <c r="AF832" i="1"/>
  <c r="AF828" i="1"/>
  <c r="AG828" i="1"/>
  <c r="AH828" i="1" s="1"/>
  <c r="AF824" i="1"/>
  <c r="AG824" i="1" s="1"/>
  <c r="AH824" i="1" s="1"/>
  <c r="AF795" i="1"/>
  <c r="AG795" i="1"/>
  <c r="AH795" i="1"/>
  <c r="AF816" i="1"/>
  <c r="AG816" i="1"/>
  <c r="AH816" i="1" s="1"/>
  <c r="AF940" i="1"/>
  <c r="AG940" i="1"/>
  <c r="AH940" i="1" s="1"/>
  <c r="AG813" i="1"/>
  <c r="AH813" i="1" s="1"/>
  <c r="AF898" i="1"/>
  <c r="AG898" i="1"/>
  <c r="AH898" i="1" s="1"/>
  <c r="AF857" i="1"/>
  <c r="AG857" i="1" s="1"/>
  <c r="AH857" i="1" s="1"/>
  <c r="AF845" i="1"/>
  <c r="AG845" i="1" s="1"/>
  <c r="AH845" i="1" s="1"/>
  <c r="AF815" i="1"/>
  <c r="AG815" i="1" s="1"/>
  <c r="AH815" i="1" s="1"/>
  <c r="AG935" i="1"/>
  <c r="AH935" i="1"/>
  <c r="AF899" i="1"/>
  <c r="AG899" i="1"/>
  <c r="AH899" i="1"/>
  <c r="AF801" i="1"/>
  <c r="AG801" i="1"/>
  <c r="AH801" i="1" s="1"/>
  <c r="AF944" i="1"/>
  <c r="AG944" i="1" s="1"/>
  <c r="AH944" i="1" s="1"/>
  <c r="AF929" i="1"/>
  <c r="AF590" i="1"/>
  <c r="AG590" i="1"/>
  <c r="AH590" i="1" s="1"/>
  <c r="AF853" i="1"/>
  <c r="AF796" i="1"/>
  <c r="AG796" i="1" s="1"/>
  <c r="AH796" i="1" s="1"/>
  <c r="AF948" i="1"/>
  <c r="AG885" i="1"/>
  <c r="AH885" i="1" s="1"/>
  <c r="AF817" i="1"/>
  <c r="AG817" i="1" s="1"/>
  <c r="AH817" i="1" s="1"/>
  <c r="AF806" i="1"/>
  <c r="AG806" i="1"/>
  <c r="AH806" i="1"/>
  <c r="AG952" i="1"/>
  <c r="AH952" i="1"/>
  <c r="AF895" i="1"/>
  <c r="AG895" i="1"/>
  <c r="AH895" i="1" s="1"/>
  <c r="AG880" i="1"/>
  <c r="AH880" i="1" s="1"/>
  <c r="AF657" i="1"/>
  <c r="AG657" i="1" s="1"/>
  <c r="AH657" i="1" s="1"/>
  <c r="AF625" i="1"/>
  <c r="AG625" i="1" s="1"/>
  <c r="AH625" i="1" s="1"/>
  <c r="AF822" i="1"/>
  <c r="AG822" i="1"/>
  <c r="AH822" i="1"/>
  <c r="AF794" i="1"/>
  <c r="AF870" i="1"/>
  <c r="AG870" i="1" s="1"/>
  <c r="AH870" i="1" s="1"/>
  <c r="AG854" i="1"/>
  <c r="AH854" i="1" s="1"/>
  <c r="AF850" i="1"/>
  <c r="AG850" i="1" s="1"/>
  <c r="AH850" i="1" s="1"/>
  <c r="AF842" i="1"/>
  <c r="AG842" i="1"/>
  <c r="AH842" i="1"/>
  <c r="AF838" i="1"/>
  <c r="AG838" i="1"/>
  <c r="AH838" i="1" s="1"/>
  <c r="AF830" i="1"/>
  <c r="AG830" i="1"/>
  <c r="AH830" i="1" s="1"/>
  <c r="AF803" i="1"/>
  <c r="AG803" i="1" s="1"/>
  <c r="AH803" i="1" s="1"/>
  <c r="AF792" i="1"/>
  <c r="AG792" i="1" s="1"/>
  <c r="AH792" i="1" s="1"/>
  <c r="AG797" i="1"/>
  <c r="AH797" i="1"/>
  <c r="AF649" i="1"/>
  <c r="AG649" i="1"/>
  <c r="AH649" i="1" s="1"/>
  <c r="AF574" i="1"/>
  <c r="AG574" i="1"/>
  <c r="AH574" i="1" s="1"/>
  <c r="AF882" i="1"/>
  <c r="AG882" i="1" s="1"/>
  <c r="AH882" i="1" s="1"/>
  <c r="AF865" i="1"/>
  <c r="AG865" i="1"/>
  <c r="AH865" i="1"/>
  <c r="AF861" i="1"/>
  <c r="AG861" i="1"/>
  <c r="AH861" i="1"/>
  <c r="AF849" i="1"/>
  <c r="AG849" i="1"/>
  <c r="AH849" i="1" s="1"/>
  <c r="AF837" i="1"/>
  <c r="AG837" i="1"/>
  <c r="AH837" i="1"/>
  <c r="AF825" i="1"/>
  <c r="AG825" i="1"/>
  <c r="AH825" i="1" s="1"/>
  <c r="AG953" i="1"/>
  <c r="AH953" i="1" s="1"/>
  <c r="AF921" i="1"/>
  <c r="AG921" i="1" s="1"/>
  <c r="AH921" i="1" s="1"/>
  <c r="AF922" i="1"/>
  <c r="AG922" i="1" s="1"/>
  <c r="AH922" i="1" s="1"/>
  <c r="AF897" i="1"/>
  <c r="AG586" i="1"/>
  <c r="AH586" i="1"/>
  <c r="AF805" i="1"/>
  <c r="AG805" i="1"/>
  <c r="AH805" i="1" s="1"/>
  <c r="AF875" i="1"/>
  <c r="AG875" i="1" s="1"/>
  <c r="AH875" i="1" s="1"/>
  <c r="AF863" i="1"/>
  <c r="AF839" i="1"/>
  <c r="AG839" i="1"/>
  <c r="AH839" i="1"/>
  <c r="AF788" i="1"/>
  <c r="AG788" i="1" s="1"/>
  <c r="AH788" i="1" s="1"/>
  <c r="AF573" i="1"/>
  <c r="AG573" i="1"/>
  <c r="AH573" i="1" s="1"/>
  <c r="AF914" i="1"/>
  <c r="AG914" i="1"/>
  <c r="AH914" i="1" s="1"/>
  <c r="AF888" i="1"/>
  <c r="AG888" i="1" s="1"/>
  <c r="AH888" i="1" s="1"/>
  <c r="AF790" i="1"/>
  <c r="AF930" i="1"/>
  <c r="AG930" i="1" s="1"/>
  <c r="AH930" i="1" s="1"/>
  <c r="AF925" i="1"/>
  <c r="AG925" i="1"/>
  <c r="AH925" i="1" s="1"/>
  <c r="AF886" i="1"/>
  <c r="AG809" i="1"/>
  <c r="AH809" i="1" s="1"/>
  <c r="AF793" i="1"/>
  <c r="AF577" i="1"/>
  <c r="AG577" i="1" s="1"/>
  <c r="AH577" i="1" s="1"/>
  <c r="AF589" i="1"/>
  <c r="T195" i="1"/>
  <c r="T155" i="1"/>
  <c r="T143" i="1"/>
  <c r="T135" i="1"/>
  <c r="AC135" i="1" s="1"/>
  <c r="AD135" i="1" s="1"/>
  <c r="T111" i="1"/>
  <c r="T103" i="1"/>
  <c r="R102" i="1"/>
  <c r="S102" i="1" s="1"/>
  <c r="R142" i="1"/>
  <c r="S142" i="1" s="1"/>
  <c r="R134" i="1"/>
  <c r="S134" i="1" s="1"/>
  <c r="R78" i="1"/>
  <c r="S78" i="1"/>
  <c r="S200" i="1"/>
  <c r="T186" i="1"/>
  <c r="R184" i="1"/>
  <c r="S184" i="1" s="1"/>
  <c r="R357" i="1"/>
  <c r="S357" i="1"/>
  <c r="R233" i="1"/>
  <c r="S233" i="1"/>
  <c r="T223" i="1"/>
  <c r="U223" i="1" s="1"/>
  <c r="R165" i="1"/>
  <c r="S165" i="1"/>
  <c r="R161" i="1"/>
  <c r="S161" i="1"/>
  <c r="R69" i="1"/>
  <c r="S69" i="1" s="1"/>
  <c r="R240" i="1"/>
  <c r="S240" i="1"/>
  <c r="T194" i="1"/>
  <c r="AC194" i="1"/>
  <c r="AD194" i="1" s="1"/>
  <c r="V219" i="1"/>
  <c r="V143" i="1"/>
  <c r="T381" i="1"/>
  <c r="T271" i="1"/>
  <c r="AC271" i="1"/>
  <c r="AD271" i="1"/>
  <c r="R236" i="1"/>
  <c r="S236" i="1" s="1"/>
  <c r="R214" i="1"/>
  <c r="S214" i="1"/>
  <c r="R167" i="1"/>
  <c r="S167" i="1"/>
  <c r="R46" i="1"/>
  <c r="S46" i="1"/>
  <c r="R42" i="1"/>
  <c r="S42" i="1" s="1"/>
  <c r="T28" i="1"/>
  <c r="AC28" i="1" s="1"/>
  <c r="AD28" i="1" s="1"/>
  <c r="AF28" i="1" s="1"/>
  <c r="T24" i="1"/>
  <c r="AB24" i="1"/>
  <c r="R372" i="1"/>
  <c r="S372" i="1"/>
  <c r="R364" i="1"/>
  <c r="S364" i="1"/>
  <c r="R363" i="1"/>
  <c r="S363" i="1"/>
  <c r="S298" i="1"/>
  <c r="T232" i="1"/>
  <c r="R230" i="1"/>
  <c r="S230" i="1"/>
  <c r="R226" i="1"/>
  <c r="S226" i="1"/>
  <c r="R213" i="1"/>
  <c r="S213" i="1"/>
  <c r="R209" i="1"/>
  <c r="S209" i="1"/>
  <c r="R205" i="1"/>
  <c r="S205" i="1"/>
  <c r="R193" i="1"/>
  <c r="S193" i="1"/>
  <c r="R189" i="1"/>
  <c r="S189" i="1"/>
  <c r="T187" i="1"/>
  <c r="T179" i="1"/>
  <c r="AB179" i="1" s="1"/>
  <c r="T175" i="1"/>
  <c r="AC175" i="1" s="1"/>
  <c r="AD175" i="1"/>
  <c r="V186" i="1"/>
  <c r="R139" i="1"/>
  <c r="S139" i="1" s="1"/>
  <c r="AA40" i="1"/>
  <c r="R383" i="1"/>
  <c r="S383" i="1"/>
  <c r="T190" i="1"/>
  <c r="T234" i="1"/>
  <c r="AC234" i="1" s="1"/>
  <c r="AD234" i="1" s="1"/>
  <c r="AF234" i="1" s="1"/>
  <c r="U234" i="1"/>
  <c r="T222" i="1"/>
  <c r="T193" i="1"/>
  <c r="V271" i="1"/>
  <c r="T119" i="1"/>
  <c r="U119" i="1"/>
  <c r="V381" i="1"/>
  <c r="T139" i="1"/>
  <c r="U139" i="1"/>
  <c r="T169" i="1"/>
  <c r="R148" i="1"/>
  <c r="S148" i="1" s="1"/>
  <c r="R132" i="1"/>
  <c r="S132" i="1"/>
  <c r="R128" i="1"/>
  <c r="S128" i="1" s="1"/>
  <c r="R88" i="1"/>
  <c r="S88" i="1"/>
  <c r="T61" i="1"/>
  <c r="U61" i="1" s="1"/>
  <c r="V135" i="1"/>
  <c r="T279" i="1"/>
  <c r="U279" i="1"/>
  <c r="R203" i="1"/>
  <c r="S203" i="1" s="1"/>
  <c r="R199" i="1"/>
  <c r="S199" i="1"/>
  <c r="R195" i="1"/>
  <c r="S195" i="1"/>
  <c r="R191" i="1"/>
  <c r="S191" i="1"/>
  <c r="R336" i="1"/>
  <c r="S336" i="1" s="1"/>
  <c r="R270" i="1"/>
  <c r="S270" i="1"/>
  <c r="T256" i="1"/>
  <c r="AB256" i="1"/>
  <c r="T248" i="1"/>
  <c r="AC248" i="1"/>
  <c r="T244" i="1"/>
  <c r="AB244" i="1" s="1"/>
  <c r="R242" i="1"/>
  <c r="S242" i="1"/>
  <c r="R241" i="1"/>
  <c r="S241" i="1" s="1"/>
  <c r="T239" i="1"/>
  <c r="AC239" i="1"/>
  <c r="AD239" i="1" s="1"/>
  <c r="T233" i="1"/>
  <c r="AC233" i="1" s="1"/>
  <c r="T229" i="1"/>
  <c r="T204" i="1"/>
  <c r="T196" i="1"/>
  <c r="S186" i="1"/>
  <c r="T184" i="1"/>
  <c r="U184" i="1" s="1"/>
  <c r="T176" i="1"/>
  <c r="R170" i="1"/>
  <c r="S170" i="1" s="1"/>
  <c r="R254" i="1"/>
  <c r="S254" i="1"/>
  <c r="R246" i="1"/>
  <c r="S246" i="1" s="1"/>
  <c r="T200" i="1"/>
  <c r="T172" i="1"/>
  <c r="U172" i="1" s="1"/>
  <c r="T31" i="1"/>
  <c r="AB31" i="1" s="1"/>
  <c r="AC31" i="1"/>
  <c r="AD31" i="1"/>
  <c r="AF31" i="1" s="1"/>
  <c r="R268" i="1"/>
  <c r="S268" i="1"/>
  <c r="AA233" i="1"/>
  <c r="AA225" i="1"/>
  <c r="R225" i="1"/>
  <c r="S225" i="1" s="1"/>
  <c r="S212" i="1"/>
  <c r="R208" i="1"/>
  <c r="S208" i="1" s="1"/>
  <c r="AA176" i="1"/>
  <c r="AB176" i="1" s="1"/>
  <c r="R176" i="1"/>
  <c r="S176" i="1" s="1"/>
  <c r="V42" i="1"/>
  <c r="T42" i="1"/>
  <c r="U42" i="1"/>
  <c r="V302" i="1"/>
  <c r="T302" i="1"/>
  <c r="AB302" i="1" s="1"/>
  <c r="V221" i="1"/>
  <c r="T221" i="1"/>
  <c r="AC221" i="1" s="1"/>
  <c r="AD221" i="1" s="1"/>
  <c r="AF221" i="1" s="1"/>
  <c r="T214" i="1"/>
  <c r="U214" i="1"/>
  <c r="V214" i="1"/>
  <c r="AA205" i="1"/>
  <c r="V193" i="1"/>
  <c r="T205" i="1"/>
  <c r="T134" i="1"/>
  <c r="V134" i="1"/>
  <c r="V126" i="1"/>
  <c r="T126" i="1"/>
  <c r="U126" i="1" s="1"/>
  <c r="V58" i="1"/>
  <c r="T58" i="1"/>
  <c r="V412" i="1"/>
  <c r="T372" i="1"/>
  <c r="AC372" i="1" s="1"/>
  <c r="AD372" i="1" s="1"/>
  <c r="V347" i="1"/>
  <c r="T347" i="1"/>
  <c r="AB347" i="1" s="1"/>
  <c r="AA151" i="1"/>
  <c r="V155" i="1"/>
  <c r="T114" i="1"/>
  <c r="R398" i="1"/>
  <c r="S398" i="1" s="1"/>
  <c r="T388" i="1"/>
  <c r="T51" i="1"/>
  <c r="T242" i="1"/>
  <c r="V223" i="1"/>
  <c r="T152" i="1"/>
  <c r="AC152" i="1"/>
  <c r="AD152" i="1" s="1"/>
  <c r="T160" i="1"/>
  <c r="T361" i="1"/>
  <c r="U361" i="1"/>
  <c r="AA358" i="1"/>
  <c r="AB358" i="1" s="1"/>
  <c r="T304" i="1"/>
  <c r="AC304" i="1" s="1"/>
  <c r="AD304" i="1" s="1"/>
  <c r="U304" i="1"/>
  <c r="R303" i="1"/>
  <c r="S303" i="1"/>
  <c r="R295" i="1"/>
  <c r="S295" i="1"/>
  <c r="R222" i="1"/>
  <c r="S222" i="1" s="1"/>
  <c r="R221" i="1"/>
  <c r="S221" i="1"/>
  <c r="R216" i="1"/>
  <c r="S216" i="1"/>
  <c r="R164" i="1"/>
  <c r="S164" i="1"/>
  <c r="AA158" i="1"/>
  <c r="T157" i="1"/>
  <c r="AC157" i="1" s="1"/>
  <c r="R147" i="1"/>
  <c r="S147" i="1" s="1"/>
  <c r="R143" i="1"/>
  <c r="S143" i="1" s="1"/>
  <c r="T140" i="1"/>
  <c r="T136" i="1"/>
  <c r="R131" i="1"/>
  <c r="S131" i="1" s="1"/>
  <c r="T128" i="1"/>
  <c r="AB128" i="1" s="1"/>
  <c r="R119" i="1"/>
  <c r="S119" i="1" s="1"/>
  <c r="T117" i="1"/>
  <c r="T101" i="1"/>
  <c r="U101" i="1"/>
  <c r="R99" i="1"/>
  <c r="S99" i="1"/>
  <c r="AA77" i="1"/>
  <c r="R51" i="1"/>
  <c r="S51" i="1" s="1"/>
  <c r="R47" i="1"/>
  <c r="S47" i="1"/>
  <c r="T40" i="1"/>
  <c r="AB40" i="1" s="1"/>
  <c r="R39" i="1"/>
  <c r="S39" i="1" s="1"/>
  <c r="T36" i="1"/>
  <c r="AB36" i="1" s="1"/>
  <c r="R35" i="1"/>
  <c r="S35" i="1" s="1"/>
  <c r="R34" i="1"/>
  <c r="S34" i="1"/>
  <c r="R30" i="1"/>
  <c r="S30" i="1"/>
  <c r="R26" i="1"/>
  <c r="S26" i="1" s="1"/>
  <c r="T127" i="1"/>
  <c r="T227" i="1"/>
  <c r="T373" i="1"/>
  <c r="U373" i="1"/>
  <c r="AA318" i="1"/>
  <c r="R125" i="1"/>
  <c r="S125" i="1"/>
  <c r="R117" i="1"/>
  <c r="S117" i="1"/>
  <c r="V336" i="1"/>
  <c r="T336" i="1"/>
  <c r="AB336" i="1" s="1"/>
  <c r="T154" i="1"/>
  <c r="V154" i="1"/>
  <c r="V109" i="1"/>
  <c r="T109" i="1"/>
  <c r="T49" i="1"/>
  <c r="U49" i="1"/>
  <c r="V159" i="1"/>
  <c r="T159" i="1"/>
  <c r="U159" i="1"/>
  <c r="V138" i="1"/>
  <c r="T138" i="1"/>
  <c r="AA114" i="1"/>
  <c r="T118" i="1"/>
  <c r="U118" i="1"/>
  <c r="T201" i="1"/>
  <c r="T213" i="1"/>
  <c r="U213" i="1"/>
  <c r="V222" i="1"/>
  <c r="V117" i="1"/>
  <c r="T167" i="1"/>
  <c r="T277" i="1"/>
  <c r="AC277" i="1"/>
  <c r="AD277" i="1" s="1"/>
  <c r="AF277" i="1" s="1"/>
  <c r="U277" i="1"/>
  <c r="V137" i="1"/>
  <c r="T137" i="1"/>
  <c r="AC137" i="1"/>
  <c r="AD137" i="1" s="1"/>
  <c r="AF137" i="1" s="1"/>
  <c r="T81" i="1"/>
  <c r="U81" i="1" s="1"/>
  <c r="V81" i="1"/>
  <c r="V33" i="1"/>
  <c r="T33" i="1"/>
  <c r="U33" i="1" s="1"/>
  <c r="V235" i="1"/>
  <c r="T235" i="1"/>
  <c r="T142" i="1"/>
  <c r="U142" i="1"/>
  <c r="V142" i="1"/>
  <c r="T45" i="1"/>
  <c r="U45" i="1"/>
  <c r="T41" i="1"/>
  <c r="T29" i="1"/>
  <c r="R19" i="1"/>
  <c r="S19" i="1" s="1"/>
  <c r="T226" i="1"/>
  <c r="U226" i="1"/>
  <c r="V101" i="1"/>
  <c r="T85" i="1"/>
  <c r="T25" i="1"/>
  <c r="AB25" i="1" s="1"/>
  <c r="R391" i="1"/>
  <c r="S391" i="1" s="1"/>
  <c r="R326" i="1"/>
  <c r="S326" i="1"/>
  <c r="T414" i="1"/>
  <c r="R116" i="1"/>
  <c r="S116" i="1"/>
  <c r="R108" i="1"/>
  <c r="S108" i="1"/>
  <c r="R104" i="1"/>
  <c r="S104" i="1"/>
  <c r="T102" i="1"/>
  <c r="T86" i="1"/>
  <c r="AB86" i="1" s="1"/>
  <c r="U86" i="1"/>
  <c r="T66" i="1"/>
  <c r="U66" i="1" s="1"/>
  <c r="R65" i="1"/>
  <c r="S65" i="1" s="1"/>
  <c r="T62" i="1"/>
  <c r="U62" i="1"/>
  <c r="R57" i="1"/>
  <c r="S57" i="1" s="1"/>
  <c r="R49" i="1"/>
  <c r="S49" i="1" s="1"/>
  <c r="R48" i="1"/>
  <c r="S48" i="1" s="1"/>
  <c r="T46" i="1"/>
  <c r="AA45" i="1"/>
  <c r="R40" i="1"/>
  <c r="S40" i="1" s="1"/>
  <c r="T38" i="1"/>
  <c r="R36" i="1"/>
  <c r="S36" i="1"/>
  <c r="T34" i="1"/>
  <c r="AC34" i="1"/>
  <c r="AD34" i="1"/>
  <c r="AF34" i="1" s="1"/>
  <c r="R33" i="1"/>
  <c r="S33" i="1" s="1"/>
  <c r="R32" i="1"/>
  <c r="S32" i="1" s="1"/>
  <c r="R21" i="1"/>
  <c r="S21" i="1" s="1"/>
  <c r="R16" i="1"/>
  <c r="S16" i="1"/>
  <c r="T379" i="1"/>
  <c r="U379" i="1" s="1"/>
  <c r="T331" i="1"/>
  <c r="T330" i="1"/>
  <c r="AA301" i="1"/>
  <c r="R283" i="1"/>
  <c r="S283" i="1" s="1"/>
  <c r="T228" i="1"/>
  <c r="AB228" i="1" s="1"/>
  <c r="R217" i="1"/>
  <c r="S217" i="1"/>
  <c r="T207" i="1"/>
  <c r="T123" i="1"/>
  <c r="U123" i="1"/>
  <c r="AG123" i="1" s="1"/>
  <c r="AH123" i="1" s="1"/>
  <c r="R110" i="1"/>
  <c r="S110" i="1" s="1"/>
  <c r="R82" i="1"/>
  <c r="S82" i="1" s="1"/>
  <c r="T76" i="1"/>
  <c r="T72" i="1"/>
  <c r="U72" i="1"/>
  <c r="R66" i="1"/>
  <c r="S66" i="1" s="1"/>
  <c r="R50" i="1"/>
  <c r="S50" i="1" s="1"/>
  <c r="T48" i="1"/>
  <c r="T44" i="1"/>
  <c r="V357" i="1"/>
  <c r="T357" i="1"/>
  <c r="U357" i="1"/>
  <c r="V103" i="1"/>
  <c r="T328" i="1"/>
  <c r="V328" i="1"/>
  <c r="V145" i="1"/>
  <c r="T145" i="1"/>
  <c r="V111" i="1"/>
  <c r="T351" i="1"/>
  <c r="T410" i="1"/>
  <c r="U410" i="1" s="1"/>
  <c r="T406" i="1"/>
  <c r="T394" i="1"/>
  <c r="R341" i="1"/>
  <c r="S341" i="1"/>
  <c r="R291" i="1"/>
  <c r="S291" i="1"/>
  <c r="R286" i="1"/>
  <c r="S286" i="1" s="1"/>
  <c r="R280" i="1"/>
  <c r="S280" i="1" s="1"/>
  <c r="R269" i="1"/>
  <c r="S269" i="1"/>
  <c r="T267" i="1"/>
  <c r="T255" i="1"/>
  <c r="AC255" i="1"/>
  <c r="AD255" i="1" s="1"/>
  <c r="T251" i="1"/>
  <c r="T247" i="1"/>
  <c r="U247" i="1"/>
  <c r="R120" i="1"/>
  <c r="S120" i="1"/>
  <c r="R115" i="1"/>
  <c r="S115" i="1" s="1"/>
  <c r="R107" i="1"/>
  <c r="S107" i="1" s="1"/>
  <c r="T94" i="1"/>
  <c r="U94" i="1"/>
  <c r="R87" i="1"/>
  <c r="S87" i="1"/>
  <c r="R352" i="1"/>
  <c r="S352" i="1" s="1"/>
  <c r="R329" i="1"/>
  <c r="S329" i="1" s="1"/>
  <c r="R305" i="1"/>
  <c r="S305" i="1"/>
  <c r="T299" i="1"/>
  <c r="R289" i="1"/>
  <c r="S289" i="1"/>
  <c r="R271" i="1"/>
  <c r="S271" i="1" s="1"/>
  <c r="R263" i="1"/>
  <c r="S263" i="1" s="1"/>
  <c r="T99" i="1"/>
  <c r="R80" i="1"/>
  <c r="S80" i="1"/>
  <c r="R76" i="1"/>
  <c r="S76" i="1"/>
  <c r="T74" i="1"/>
  <c r="U74" i="1" s="1"/>
  <c r="R72" i="1"/>
  <c r="S72" i="1" s="1"/>
  <c r="R20" i="1"/>
  <c r="S20" i="1" s="1"/>
  <c r="T17" i="1"/>
  <c r="AB17" i="1"/>
  <c r="U17" i="1"/>
  <c r="R259" i="1"/>
  <c r="S259" i="1"/>
  <c r="R247" i="1"/>
  <c r="S247" i="1"/>
  <c r="T245" i="1"/>
  <c r="AA188" i="1"/>
  <c r="T185" i="1"/>
  <c r="AC185" i="1" s="1"/>
  <c r="AD185" i="1" s="1"/>
  <c r="AF185" i="1" s="1"/>
  <c r="AB185" i="1"/>
  <c r="U185" i="1"/>
  <c r="AG185" i="1" s="1"/>
  <c r="AH185" i="1" s="1"/>
  <c r="R127" i="1"/>
  <c r="S127" i="1" s="1"/>
  <c r="T125" i="1"/>
  <c r="T115" i="1"/>
  <c r="R113" i="1"/>
  <c r="S113" i="1"/>
  <c r="T96" i="1"/>
  <c r="U96" i="1"/>
  <c r="AA95" i="1"/>
  <c r="AB95" i="1" s="1"/>
  <c r="AC95" i="1" s="1"/>
  <c r="AD95" i="1" s="1"/>
  <c r="R77" i="1"/>
  <c r="S77" i="1"/>
  <c r="R73" i="1"/>
  <c r="S73" i="1"/>
  <c r="T71" i="1"/>
  <c r="U71" i="1"/>
  <c r="T19" i="1"/>
  <c r="AB19" i="1" s="1"/>
  <c r="R17" i="1"/>
  <c r="S17" i="1"/>
  <c r="T22" i="1"/>
  <c r="U22" i="1"/>
  <c r="V22" i="1"/>
  <c r="V63" i="1"/>
  <c r="T63" i="1"/>
  <c r="V43" i="1"/>
  <c r="V285" i="1"/>
  <c r="T285" i="1"/>
  <c r="V276" i="1"/>
  <c r="T396" i="1"/>
  <c r="V396" i="1"/>
  <c r="T18" i="1"/>
  <c r="AB18" i="1" s="1"/>
  <c r="U18" i="1"/>
  <c r="V59" i="1"/>
  <c r="T47" i="1"/>
  <c r="U47" i="1"/>
  <c r="V47" i="1"/>
  <c r="T39" i="1"/>
  <c r="V39" i="1"/>
  <c r="T182" i="1"/>
  <c r="AC182" i="1" s="1"/>
  <c r="AD182" i="1" s="1"/>
  <c r="U182" i="1"/>
  <c r="V182" i="1"/>
  <c r="V178" i="1"/>
  <c r="T178" i="1"/>
  <c r="AA178" i="1"/>
  <c r="V174" i="1"/>
  <c r="T174" i="1"/>
  <c r="AC174" i="1" s="1"/>
  <c r="V168" i="1"/>
  <c r="T168" i="1"/>
  <c r="V151" i="1"/>
  <c r="T151" i="1"/>
  <c r="AC151" i="1"/>
  <c r="AD151" i="1" s="1"/>
  <c r="U151" i="1"/>
  <c r="AE134" i="1"/>
  <c r="V104" i="1"/>
  <c r="T104" i="1"/>
  <c r="V88" i="1"/>
  <c r="T88" i="1"/>
  <c r="U88" i="1"/>
  <c r="V303" i="1"/>
  <c r="T108" i="1"/>
  <c r="V44" i="1"/>
  <c r="V48" i="1"/>
  <c r="R426" i="1"/>
  <c r="S426" i="1"/>
  <c r="V309" i="1"/>
  <c r="T309" i="1"/>
  <c r="AB309" i="1"/>
  <c r="R255" i="1"/>
  <c r="S255" i="1" s="1"/>
  <c r="R187" i="1"/>
  <c r="S187" i="1"/>
  <c r="R183" i="1"/>
  <c r="S183" i="1"/>
  <c r="R179" i="1"/>
  <c r="S179" i="1"/>
  <c r="R175" i="1"/>
  <c r="S175" i="1" s="1"/>
  <c r="R171" i="1"/>
  <c r="S171" i="1"/>
  <c r="R156" i="1"/>
  <c r="S156" i="1"/>
  <c r="AA154" i="1"/>
  <c r="V141" i="1"/>
  <c r="T141" i="1"/>
  <c r="T21" i="1"/>
  <c r="AB21" i="1" s="1"/>
  <c r="U21" i="1"/>
  <c r="AA60" i="1"/>
  <c r="V94" i="1"/>
  <c r="V299" i="1"/>
  <c r="S495" i="1"/>
  <c r="T383" i="1"/>
  <c r="V344" i="1"/>
  <c r="T344" i="1"/>
  <c r="V335" i="1"/>
  <c r="T335" i="1"/>
  <c r="V316" i="1"/>
  <c r="T316" i="1"/>
  <c r="AB316" i="1" s="1"/>
  <c r="R310" i="1"/>
  <c r="S310" i="1"/>
  <c r="R227" i="1"/>
  <c r="S227" i="1" s="1"/>
  <c r="T225" i="1"/>
  <c r="R210" i="1"/>
  <c r="S210" i="1"/>
  <c r="T208" i="1"/>
  <c r="AC208" i="1" s="1"/>
  <c r="AD208" i="1" s="1"/>
  <c r="R425" i="1"/>
  <c r="S425" i="1" s="1"/>
  <c r="R420" i="1"/>
  <c r="S420" i="1"/>
  <c r="T390" i="1"/>
  <c r="AA328" i="1"/>
  <c r="AB328" i="1"/>
  <c r="R306" i="1"/>
  <c r="S306" i="1" s="1"/>
  <c r="S258" i="1"/>
  <c r="R250" i="1"/>
  <c r="S250" i="1"/>
  <c r="R163" i="1"/>
  <c r="S163" i="1"/>
  <c r="T161" i="1"/>
  <c r="AB161" i="1" s="1"/>
  <c r="R159" i="1"/>
  <c r="S159" i="1" s="1"/>
  <c r="T153" i="1"/>
  <c r="AA153" i="1"/>
  <c r="T149" i="1"/>
  <c r="R145" i="1"/>
  <c r="S145" i="1"/>
  <c r="R94" i="1"/>
  <c r="S94" i="1" s="1"/>
  <c r="T91" i="1"/>
  <c r="S445" i="1"/>
  <c r="T314" i="1"/>
  <c r="U314" i="1" s="1"/>
  <c r="R311" i="1"/>
  <c r="S311" i="1"/>
  <c r="R248" i="1"/>
  <c r="S248" i="1" s="1"/>
  <c r="T246" i="1"/>
  <c r="U246" i="1" s="1"/>
  <c r="T240" i="1"/>
  <c r="R239" i="1"/>
  <c r="S239" i="1" s="1"/>
  <c r="T197" i="1"/>
  <c r="R190" i="1"/>
  <c r="S190" i="1"/>
  <c r="R144" i="1"/>
  <c r="S144" i="1" s="1"/>
  <c r="R97" i="1"/>
  <c r="S97" i="1"/>
  <c r="R59" i="1"/>
  <c r="S59" i="1"/>
  <c r="R55" i="1"/>
  <c r="S55" i="1"/>
  <c r="V149" i="1"/>
  <c r="R440" i="1"/>
  <c r="S440" i="1" s="1"/>
  <c r="R382" i="1"/>
  <c r="S382" i="1" s="1"/>
  <c r="T260" i="1"/>
  <c r="AB260" i="1"/>
  <c r="AC260" i="1"/>
  <c r="AD260" i="1"/>
  <c r="T177" i="1"/>
  <c r="T230" i="1"/>
  <c r="AC230" i="1"/>
  <c r="AD230" i="1" s="1"/>
  <c r="AF230" i="1" s="1"/>
  <c r="AB230" i="1"/>
  <c r="T236" i="1"/>
  <c r="T241" i="1"/>
  <c r="T124" i="1"/>
  <c r="AC124" i="1"/>
  <c r="T92" i="1"/>
  <c r="T148" i="1"/>
  <c r="T333" i="1"/>
  <c r="AC333" i="1" s="1"/>
  <c r="AD333" i="1" s="1"/>
  <c r="AF333" i="1" s="1"/>
  <c r="V161" i="1"/>
  <c r="T424" i="1"/>
  <c r="U424" i="1"/>
  <c r="V418" i="1"/>
  <c r="T322" i="1"/>
  <c r="T307" i="1"/>
  <c r="U307" i="1" s="1"/>
  <c r="T305" i="1"/>
  <c r="AB305" i="1" s="1"/>
  <c r="S380" i="1"/>
  <c r="R334" i="1"/>
  <c r="S334" i="1"/>
  <c r="R328" i="1"/>
  <c r="S328" i="1"/>
  <c r="R318" i="1"/>
  <c r="S318" i="1" s="1"/>
  <c r="R146" i="1"/>
  <c r="S146" i="1" s="1"/>
  <c r="R141" i="1"/>
  <c r="S141" i="1"/>
  <c r="T113" i="1"/>
  <c r="U113" i="1" s="1"/>
  <c r="R103" i="1"/>
  <c r="S103" i="1"/>
  <c r="R95" i="1"/>
  <c r="S95" i="1"/>
  <c r="T82" i="1"/>
  <c r="R79" i="1"/>
  <c r="S79" i="1"/>
  <c r="T73" i="1"/>
  <c r="T68" i="1"/>
  <c r="T64" i="1"/>
  <c r="T60" i="1"/>
  <c r="AB60" i="1" s="1"/>
  <c r="AC60" i="1" s="1"/>
  <c r="AD60" i="1" s="1"/>
  <c r="AF60" i="1" s="1"/>
  <c r="U60" i="1"/>
  <c r="R58" i="1"/>
  <c r="S58" i="1" s="1"/>
  <c r="T56" i="1"/>
  <c r="U56" i="1"/>
  <c r="R44" i="1"/>
  <c r="S44" i="1"/>
  <c r="T26" i="1"/>
  <c r="U26" i="1"/>
  <c r="R23" i="1"/>
  <c r="S23" i="1" s="1"/>
  <c r="R22" i="1"/>
  <c r="S22" i="1"/>
  <c r="T327" i="1"/>
  <c r="T272" i="1"/>
  <c r="AB272" i="1" s="1"/>
  <c r="T252" i="1"/>
  <c r="AC252" i="1"/>
  <c r="AD252" i="1"/>
  <c r="AF252" i="1" s="1"/>
  <c r="R245" i="1"/>
  <c r="S245" i="1" s="1"/>
  <c r="T220" i="1"/>
  <c r="T203" i="1"/>
  <c r="AA161" i="1"/>
  <c r="R85" i="1"/>
  <c r="S85" i="1" s="1"/>
  <c r="R13" i="1"/>
  <c r="S13" i="1" s="1"/>
  <c r="R400" i="1"/>
  <c r="S400" i="1" s="1"/>
  <c r="R390" i="1"/>
  <c r="S390" i="1"/>
  <c r="R387" i="1"/>
  <c r="S387" i="1"/>
  <c r="R377" i="1"/>
  <c r="S377" i="1" s="1"/>
  <c r="R375" i="1"/>
  <c r="S375" i="1" s="1"/>
  <c r="R365" i="1"/>
  <c r="S365" i="1"/>
  <c r="R359" i="1"/>
  <c r="S359" i="1"/>
  <c r="R349" i="1"/>
  <c r="S349" i="1" s="1"/>
  <c r="R332" i="1"/>
  <c r="S332" i="1" s="1"/>
  <c r="R282" i="1"/>
  <c r="S282" i="1"/>
  <c r="R272" i="1"/>
  <c r="S272" i="1" s="1"/>
  <c r="T269" i="1"/>
  <c r="AB269" i="1" s="1"/>
  <c r="R260" i="1"/>
  <c r="S260" i="1"/>
  <c r="AA208" i="1"/>
  <c r="R182" i="1"/>
  <c r="S182" i="1"/>
  <c r="R181" i="1"/>
  <c r="S181" i="1" s="1"/>
  <c r="T165" i="1"/>
  <c r="R123" i="1"/>
  <c r="S123" i="1"/>
  <c r="R37" i="1"/>
  <c r="S37" i="1" s="1"/>
  <c r="R14" i="1"/>
  <c r="S14" i="1"/>
  <c r="V74" i="1"/>
  <c r="T70" i="1"/>
  <c r="T23" i="1"/>
  <c r="AB23" i="1"/>
  <c r="T69" i="1"/>
  <c r="U69" i="1" s="1"/>
  <c r="V234" i="1"/>
  <c r="V379" i="1"/>
  <c r="V383" i="1"/>
  <c r="V427" i="1"/>
  <c r="T65" i="1"/>
  <c r="V21" i="1"/>
  <c r="T84" i="1"/>
  <c r="U84" i="1" s="1"/>
  <c r="V438" i="1"/>
  <c r="V345" i="1"/>
  <c r="T345" i="1"/>
  <c r="V325" i="1"/>
  <c r="T325" i="1"/>
  <c r="V320" i="1"/>
  <c r="AA297" i="1"/>
  <c r="V170" i="1"/>
  <c r="T170" i="1"/>
  <c r="U170" i="1"/>
  <c r="T27" i="1"/>
  <c r="U27" i="1"/>
  <c r="V90" i="1"/>
  <c r="AE395" i="1"/>
  <c r="S340" i="1"/>
  <c r="V324" i="1"/>
  <c r="T324" i="1"/>
  <c r="AB324" i="1" s="1"/>
  <c r="U324" i="1"/>
  <c r="V282" i="1"/>
  <c r="T282" i="1"/>
  <c r="AC282" i="1" s="1"/>
  <c r="V166" i="1"/>
  <c r="T166" i="1"/>
  <c r="U166" i="1" s="1"/>
  <c r="AC166" i="1"/>
  <c r="AD166" i="1" s="1"/>
  <c r="T433" i="1"/>
  <c r="R351" i="1"/>
  <c r="S351" i="1"/>
  <c r="AA269" i="1"/>
  <c r="T479" i="1"/>
  <c r="V479" i="1"/>
  <c r="R292" i="1"/>
  <c r="S292" i="1" s="1"/>
  <c r="S469" i="1"/>
  <c r="R424" i="1"/>
  <c r="S424" i="1"/>
  <c r="R412" i="1"/>
  <c r="S412" i="1"/>
  <c r="R386" i="1"/>
  <c r="S386" i="1"/>
  <c r="T366" i="1"/>
  <c r="AB366" i="1" s="1"/>
  <c r="U366" i="1"/>
  <c r="T349" i="1"/>
  <c r="AC349" i="1"/>
  <c r="AD349" i="1" s="1"/>
  <c r="R337" i="1"/>
  <c r="S337" i="1"/>
  <c r="R325" i="1"/>
  <c r="S325" i="1"/>
  <c r="R323" i="1"/>
  <c r="S323" i="1" s="1"/>
  <c r="R322" i="1"/>
  <c r="S322" i="1" s="1"/>
  <c r="R319" i="1"/>
  <c r="S319" i="1"/>
  <c r="R174" i="1"/>
  <c r="S174" i="1"/>
  <c r="R470" i="1"/>
  <c r="S470" i="1" s="1"/>
  <c r="R450" i="1"/>
  <c r="S450" i="1" s="1"/>
  <c r="T402" i="1"/>
  <c r="R395" i="1"/>
  <c r="S395" i="1"/>
  <c r="R388" i="1"/>
  <c r="S388" i="1" s="1"/>
  <c r="R356" i="1"/>
  <c r="S356" i="1"/>
  <c r="T353" i="1"/>
  <c r="R350" i="1"/>
  <c r="S350" i="1"/>
  <c r="R324" i="1"/>
  <c r="S324" i="1" s="1"/>
  <c r="R207" i="1"/>
  <c r="S207" i="1" s="1"/>
  <c r="R196" i="1"/>
  <c r="S196" i="1" s="1"/>
  <c r="AA262" i="1"/>
  <c r="R261" i="1"/>
  <c r="S261" i="1"/>
  <c r="R235" i="1"/>
  <c r="S235" i="1"/>
  <c r="R228" i="1"/>
  <c r="S228" i="1"/>
  <c r="R154" i="1"/>
  <c r="S154" i="1"/>
  <c r="R118" i="1"/>
  <c r="S118" i="1"/>
  <c r="T116" i="1"/>
  <c r="AC116" i="1" s="1"/>
  <c r="AD116" i="1" s="1"/>
  <c r="AB116" i="1"/>
  <c r="R101" i="1"/>
  <c r="S101" i="1"/>
  <c r="R71" i="1"/>
  <c r="S71" i="1"/>
  <c r="T67" i="1"/>
  <c r="T311" i="1"/>
  <c r="U311" i="1" s="1"/>
  <c r="R308" i="1"/>
  <c r="S308" i="1"/>
  <c r="T306" i="1"/>
  <c r="AB306" i="1"/>
  <c r="R304" i="1"/>
  <c r="S304" i="1"/>
  <c r="R301" i="1"/>
  <c r="S301" i="1"/>
  <c r="AA289" i="1"/>
  <c r="T278" i="1"/>
  <c r="U278" i="1" s="1"/>
  <c r="R267" i="1"/>
  <c r="S267" i="1"/>
  <c r="R266" i="1"/>
  <c r="S266" i="1"/>
  <c r="T250" i="1"/>
  <c r="R237" i="1"/>
  <c r="S237" i="1" s="1"/>
  <c r="AA234" i="1"/>
  <c r="AB234" i="1"/>
  <c r="T212" i="1"/>
  <c r="U212" i="1" s="1"/>
  <c r="R197" i="1"/>
  <c r="S197" i="1"/>
  <c r="R194" i="1"/>
  <c r="S194" i="1" s="1"/>
  <c r="R178" i="1"/>
  <c r="S178" i="1" s="1"/>
  <c r="R166" i="1"/>
  <c r="S166" i="1"/>
  <c r="R160" i="1"/>
  <c r="S160" i="1"/>
  <c r="R153" i="1"/>
  <c r="S153" i="1" s="1"/>
  <c r="R122" i="1"/>
  <c r="S122" i="1" s="1"/>
  <c r="T120" i="1"/>
  <c r="R90" i="1"/>
  <c r="S90" i="1" s="1"/>
  <c r="V440" i="1"/>
  <c r="T440" i="1"/>
  <c r="V437" i="1"/>
  <c r="V435" i="1"/>
  <c r="V363" i="1"/>
  <c r="T362" i="1"/>
  <c r="AC362" i="1"/>
  <c r="AD362" i="1" s="1"/>
  <c r="AF362" i="1" s="1"/>
  <c r="V389" i="1"/>
  <c r="T389" i="1"/>
  <c r="U389" i="1" s="1"/>
  <c r="V369" i="1"/>
  <c r="T369" i="1"/>
  <c r="U369" i="1" s="1"/>
  <c r="V367" i="1"/>
  <c r="T326" i="1"/>
  <c r="V326" i="1"/>
  <c r="R368" i="1"/>
  <c r="S368" i="1"/>
  <c r="R355" i="1"/>
  <c r="S355" i="1"/>
  <c r="AA237" i="1"/>
  <c r="V337" i="1"/>
  <c r="S423" i="1"/>
  <c r="R330" i="1"/>
  <c r="S330" i="1"/>
  <c r="R411" i="1"/>
  <c r="S411" i="1"/>
  <c r="R402" i="1"/>
  <c r="S402" i="1" s="1"/>
  <c r="R373" i="1"/>
  <c r="S373" i="1" s="1"/>
  <c r="R360" i="1"/>
  <c r="S360" i="1"/>
  <c r="T338" i="1"/>
  <c r="AC338" i="1" s="1"/>
  <c r="AD338" i="1" s="1"/>
  <c r="S466" i="1"/>
  <c r="R434" i="1"/>
  <c r="S434" i="1"/>
  <c r="T404" i="1"/>
  <c r="U404" i="1"/>
  <c r="S396" i="1"/>
  <c r="T387" i="1"/>
  <c r="U387" i="1" s="1"/>
  <c r="T378" i="1"/>
  <c r="U378" i="1" s="1"/>
  <c r="T376" i="1"/>
  <c r="R335" i="1"/>
  <c r="S335" i="1"/>
  <c r="R297" i="1"/>
  <c r="S297" i="1"/>
  <c r="T292" i="1"/>
  <c r="T263" i="1"/>
  <c r="AC263" i="1"/>
  <c r="AD263" i="1" s="1"/>
  <c r="AF263" i="1" s="1"/>
  <c r="R252" i="1"/>
  <c r="S252" i="1"/>
  <c r="R232" i="1"/>
  <c r="S232" i="1"/>
  <c r="T191" i="1"/>
  <c r="AB191" i="1" s="1"/>
  <c r="U191" i="1"/>
  <c r="R331" i="1"/>
  <c r="S331" i="1"/>
  <c r="S316" i="1"/>
  <c r="R307" i="1"/>
  <c r="S307" i="1" s="1"/>
  <c r="R300" i="1"/>
  <c r="S300" i="1" s="1"/>
  <c r="T290" i="1"/>
  <c r="U290" i="1"/>
  <c r="AC290" i="1"/>
  <c r="AD290" i="1"/>
  <c r="R290" i="1"/>
  <c r="S290" i="1" s="1"/>
  <c r="S288" i="1"/>
  <c r="R287" i="1"/>
  <c r="S287" i="1"/>
  <c r="R284" i="1"/>
  <c r="S284" i="1"/>
  <c r="R281" i="1"/>
  <c r="S281" i="1"/>
  <c r="R279" i="1"/>
  <c r="S279" i="1"/>
  <c r="R278" i="1"/>
  <c r="S278" i="1"/>
  <c r="T270" i="1"/>
  <c r="AC270" i="1" s="1"/>
  <c r="AD270" i="1" s="1"/>
  <c r="U270" i="1"/>
  <c r="V270" i="1"/>
  <c r="T231" i="1"/>
  <c r="AC231" i="1" s="1"/>
  <c r="AD231" i="1" s="1"/>
  <c r="AA226" i="1"/>
  <c r="AB226" i="1"/>
  <c r="R215" i="1"/>
  <c r="S215" i="1" s="1"/>
  <c r="R202" i="1"/>
  <c r="S202" i="1"/>
  <c r="T264" i="1"/>
  <c r="T258" i="1"/>
  <c r="U258" i="1" s="1"/>
  <c r="R257" i="1"/>
  <c r="S257" i="1"/>
  <c r="T254" i="1"/>
  <c r="AB254" i="1" s="1"/>
  <c r="AA177" i="1"/>
  <c r="R177" i="1"/>
  <c r="S177" i="1"/>
  <c r="AA157" i="1"/>
  <c r="AD157" i="1"/>
  <c r="R157" i="1"/>
  <c r="S157" i="1" s="1"/>
  <c r="R155" i="1"/>
  <c r="S155" i="1"/>
  <c r="T150" i="1"/>
  <c r="U150" i="1"/>
  <c r="R149" i="1"/>
  <c r="S149" i="1" s="1"/>
  <c r="T106" i="1"/>
  <c r="R67" i="1"/>
  <c r="S67" i="1" s="1"/>
  <c r="R126" i="1"/>
  <c r="S126" i="1" s="1"/>
  <c r="R86" i="1"/>
  <c r="S86" i="1"/>
  <c r="R81" i="1"/>
  <c r="S81" i="1"/>
  <c r="R70" i="1"/>
  <c r="S70" i="1" s="1"/>
  <c r="R61" i="1"/>
  <c r="S61" i="1" s="1"/>
  <c r="R41" i="1"/>
  <c r="S41" i="1"/>
  <c r="R28" i="1"/>
  <c r="S28" i="1"/>
  <c r="R25" i="1"/>
  <c r="S25" i="1" s="1"/>
  <c r="R31" i="1"/>
  <c r="S31" i="1" s="1"/>
  <c r="R27" i="1"/>
  <c r="S27" i="1"/>
  <c r="T257" i="1"/>
  <c r="V257" i="1"/>
  <c r="AA285" i="1"/>
  <c r="AA282" i="1"/>
  <c r="AA276" i="1"/>
  <c r="AA266" i="1"/>
  <c r="AB266" i="1"/>
  <c r="AE238" i="1"/>
  <c r="AA181" i="1"/>
  <c r="AE162" i="1"/>
  <c r="T13" i="1"/>
  <c r="T130" i="1"/>
  <c r="T181" i="1"/>
  <c r="U181" i="1"/>
  <c r="V191" i="1"/>
  <c r="V376" i="1"/>
  <c r="T489" i="1"/>
  <c r="U489" i="1"/>
  <c r="S475" i="1"/>
  <c r="T429" i="1"/>
  <c r="R312" i="1"/>
  <c r="S312" i="1"/>
  <c r="T253" i="1"/>
  <c r="V253" i="1"/>
  <c r="V289" i="1"/>
  <c r="T289" i="1"/>
  <c r="AC289" i="1" s="1"/>
  <c r="AD289" i="1" s="1"/>
  <c r="AG289" i="1" s="1"/>
  <c r="AH289" i="1" s="1"/>
  <c r="AF289" i="1"/>
  <c r="V393" i="1"/>
  <c r="T393" i="1"/>
  <c r="U393" i="1"/>
  <c r="AA279" i="1"/>
  <c r="AB279" i="1"/>
  <c r="AA259" i="1"/>
  <c r="AE217" i="1"/>
  <c r="AA206" i="1"/>
  <c r="AB206" i="1" s="1"/>
  <c r="AE179" i="1"/>
  <c r="V144" i="1"/>
  <c r="T144" i="1"/>
  <c r="V129" i="1"/>
  <c r="T129" i="1"/>
  <c r="U129" i="1" s="1"/>
  <c r="AE129" i="1"/>
  <c r="AE127" i="1"/>
  <c r="AA99" i="1"/>
  <c r="AB99" i="1" s="1"/>
  <c r="T122" i="1"/>
  <c r="AA218" i="1"/>
  <c r="T15" i="1"/>
  <c r="AE414" i="1"/>
  <c r="V319" i="1"/>
  <c r="T319" i="1"/>
  <c r="T317" i="1"/>
  <c r="V315" i="1"/>
  <c r="V300" i="1"/>
  <c r="T300" i="1"/>
  <c r="U300" i="1"/>
  <c r="T296" i="1"/>
  <c r="AB296" i="1" s="1"/>
  <c r="U296" i="1"/>
  <c r="V296" i="1"/>
  <c r="V261" i="1"/>
  <c r="T261" i="1"/>
  <c r="AC261" i="1"/>
  <c r="AD261" i="1" s="1"/>
  <c r="AF261" i="1" s="1"/>
  <c r="R492" i="1"/>
  <c r="S492" i="1"/>
  <c r="R438" i="1"/>
  <c r="S438" i="1"/>
  <c r="R378" i="1"/>
  <c r="S378" i="1"/>
  <c r="AE227" i="1"/>
  <c r="R218" i="1"/>
  <c r="S218" i="1"/>
  <c r="R449" i="1"/>
  <c r="S449" i="1"/>
  <c r="T434" i="1"/>
  <c r="AA313" i="1"/>
  <c r="T286" i="1"/>
  <c r="R496" i="1"/>
  <c r="S496" i="1"/>
  <c r="R493" i="1"/>
  <c r="S493" i="1"/>
  <c r="R465" i="1"/>
  <c r="S465" i="1"/>
  <c r="AA367" i="1"/>
  <c r="R366" i="1"/>
  <c r="S366" i="1" s="1"/>
  <c r="S344" i="1"/>
  <c r="R309" i="1"/>
  <c r="S309" i="1"/>
  <c r="AA268" i="1"/>
  <c r="R249" i="1"/>
  <c r="S249" i="1" s="1"/>
  <c r="R409" i="1"/>
  <c r="S409" i="1" s="1"/>
  <c r="R406" i="1"/>
  <c r="S406" i="1"/>
  <c r="R361" i="1"/>
  <c r="S361" i="1" s="1"/>
  <c r="T339" i="1"/>
  <c r="S321" i="1"/>
  <c r="R315" i="1"/>
  <c r="S315" i="1" s="1"/>
  <c r="AA295" i="1"/>
  <c r="AB295" i="1"/>
  <c r="R285" i="1"/>
  <c r="S285" i="1" s="1"/>
  <c r="T274" i="1"/>
  <c r="U274" i="1" s="1"/>
  <c r="R251" i="1"/>
  <c r="S251" i="1"/>
  <c r="S243" i="1"/>
  <c r="R238" i="1"/>
  <c r="S238" i="1"/>
  <c r="R376" i="1"/>
  <c r="S376" i="1" s="1"/>
  <c r="R345" i="1"/>
  <c r="S345" i="1" s="1"/>
  <c r="R327" i="1"/>
  <c r="S327" i="1" s="1"/>
  <c r="AA322" i="1"/>
  <c r="AB322" i="1"/>
  <c r="AA319" i="1"/>
  <c r="AA294" i="1"/>
  <c r="AB294" i="1" s="1"/>
  <c r="T293" i="1"/>
  <c r="AA267" i="1"/>
  <c r="AB267" i="1"/>
  <c r="R256" i="1"/>
  <c r="S256" i="1"/>
  <c r="T249" i="1"/>
  <c r="AA187" i="1"/>
  <c r="AB187" i="1" s="1"/>
  <c r="AA186" i="1"/>
  <c r="AB186" i="1"/>
  <c r="R204" i="1"/>
  <c r="S204" i="1"/>
  <c r="R188" i="1"/>
  <c r="S188" i="1"/>
  <c r="AA159" i="1"/>
  <c r="V150" i="1"/>
  <c r="R150" i="1"/>
  <c r="S150" i="1"/>
  <c r="AA51" i="1"/>
  <c r="AB51" i="1"/>
  <c r="R234" i="1"/>
  <c r="S234" i="1"/>
  <c r="R211" i="1"/>
  <c r="S211" i="1"/>
  <c r="AA207" i="1"/>
  <c r="AB207" i="1" s="1"/>
  <c r="S206" i="1"/>
  <c r="R192" i="1"/>
  <c r="S192" i="1"/>
  <c r="AA175" i="1"/>
  <c r="AB175" i="1"/>
  <c r="R140" i="1"/>
  <c r="S140" i="1"/>
  <c r="AA46" i="1"/>
  <c r="R151" i="1"/>
  <c r="S151" i="1" s="1"/>
  <c r="V106" i="1"/>
  <c r="R18" i="1"/>
  <c r="S18" i="1"/>
  <c r="AA174" i="1"/>
  <c r="AB174" i="1"/>
  <c r="T164" i="1"/>
  <c r="AB164" i="1" s="1"/>
  <c r="AA152" i="1"/>
  <c r="R109" i="1"/>
  <c r="S109" i="1"/>
  <c r="V100" i="1"/>
  <c r="R68" i="1"/>
  <c r="S68" i="1"/>
  <c r="R24" i="1"/>
  <c r="S24" i="1"/>
  <c r="R106" i="1"/>
  <c r="S106" i="1"/>
  <c r="R98" i="1"/>
  <c r="S98" i="1"/>
  <c r="R64" i="1"/>
  <c r="S64" i="1"/>
  <c r="R45" i="1"/>
  <c r="S45" i="1"/>
  <c r="AA126" i="1"/>
  <c r="AB126" i="1"/>
  <c r="R91" i="1"/>
  <c r="S91" i="1"/>
  <c r="T78" i="1"/>
  <c r="R63" i="1"/>
  <c r="S63" i="1" s="1"/>
  <c r="AA44" i="1"/>
  <c r="AB44" i="1" s="1"/>
  <c r="AC44" i="1" s="1"/>
  <c r="AD44" i="1" s="1"/>
  <c r="R38" i="1"/>
  <c r="S38" i="1" s="1"/>
  <c r="T14" i="1"/>
  <c r="T50" i="1"/>
  <c r="U50" i="1" s="1"/>
  <c r="V50" i="1"/>
  <c r="T183" i="1"/>
  <c r="U183" i="1" s="1"/>
  <c r="AC183" i="1"/>
  <c r="AD183" i="1" s="1"/>
  <c r="V501" i="1"/>
  <c r="T501" i="1"/>
  <c r="AB501" i="1"/>
  <c r="AE448" i="1"/>
  <c r="T444" i="1"/>
  <c r="AE200" i="1"/>
  <c r="T192" i="1"/>
  <c r="T77" i="1"/>
  <c r="T408" i="1"/>
  <c r="U408" i="1"/>
  <c r="T450" i="1"/>
  <c r="T487" i="1"/>
  <c r="V480" i="1"/>
  <c r="T480" i="1"/>
  <c r="V343" i="1"/>
  <c r="T343" i="1"/>
  <c r="AB343" i="1" s="1"/>
  <c r="V332" i="1"/>
  <c r="T332" i="1"/>
  <c r="AC332" i="1"/>
  <c r="AD332" i="1"/>
  <c r="T318" i="1"/>
  <c r="AA312" i="1"/>
  <c r="T266" i="1"/>
  <c r="U266" i="1" s="1"/>
  <c r="AC266" i="1"/>
  <c r="AD266" i="1" s="1"/>
  <c r="AE264" i="1"/>
  <c r="T188" i="1"/>
  <c r="U188" i="1" s="1"/>
  <c r="AC188" i="1"/>
  <c r="V97" i="1"/>
  <c r="T97" i="1"/>
  <c r="U97" i="1" s="1"/>
  <c r="AA42" i="1"/>
  <c r="AA184" i="1"/>
  <c r="AE70" i="1"/>
  <c r="T37" i="1"/>
  <c r="U37" i="1" s="1"/>
  <c r="V37" i="1"/>
  <c r="T189" i="1"/>
  <c r="AA370" i="1"/>
  <c r="T476" i="1"/>
  <c r="AB476" i="1" s="1"/>
  <c r="T463" i="1"/>
  <c r="U463" i="1"/>
  <c r="AE393" i="1"/>
  <c r="V359" i="1"/>
  <c r="T329" i="1"/>
  <c r="AC329" i="1" s="1"/>
  <c r="AD329" i="1" s="1"/>
  <c r="AF329" i="1" s="1"/>
  <c r="AA329" i="1"/>
  <c r="T310" i="1"/>
  <c r="AB310" i="1" s="1"/>
  <c r="V308" i="1"/>
  <c r="T308" i="1"/>
  <c r="AC308" i="1"/>
  <c r="AD308" i="1"/>
  <c r="AF308" i="1" s="1"/>
  <c r="AE300" i="1"/>
  <c r="AA300" i="1"/>
  <c r="AE261" i="1"/>
  <c r="T238" i="1"/>
  <c r="AC238" i="1"/>
  <c r="AD238" i="1"/>
  <c r="AB238" i="1"/>
  <c r="AA232" i="1"/>
  <c r="AB232" i="1" s="1"/>
  <c r="T218" i="1"/>
  <c r="V451" i="1"/>
  <c r="R430" i="1"/>
  <c r="S430" i="1"/>
  <c r="T360" i="1"/>
  <c r="U360" i="1"/>
  <c r="V360" i="1"/>
  <c r="AC316" i="1"/>
  <c r="AD316" i="1" s="1"/>
  <c r="T284" i="1"/>
  <c r="AA219" i="1"/>
  <c r="V483" i="1"/>
  <c r="R464" i="1"/>
  <c r="S464" i="1"/>
  <c r="V323" i="1"/>
  <c r="V494" i="1"/>
  <c r="S476" i="1"/>
  <c r="R474" i="1"/>
  <c r="S474" i="1"/>
  <c r="V288" i="1"/>
  <c r="AA338" i="1"/>
  <c r="V298" i="1"/>
  <c r="T280" i="1"/>
  <c r="V280" i="1"/>
  <c r="R158" i="1"/>
  <c r="S158" i="1"/>
  <c r="R152" i="1"/>
  <c r="S152" i="1" s="1"/>
  <c r="T147" i="1"/>
  <c r="V147" i="1"/>
  <c r="R124" i="1"/>
  <c r="S124" i="1"/>
  <c r="V89" i="1"/>
  <c r="T89" i="1"/>
  <c r="R83" i="1"/>
  <c r="S83" i="1" s="1"/>
  <c r="AC179" i="1"/>
  <c r="AD179" i="1" s="1"/>
  <c r="AF179" i="1" s="1"/>
  <c r="U248" i="1"/>
  <c r="AC214" i="1"/>
  <c r="AD214" i="1" s="1"/>
  <c r="AC26" i="1"/>
  <c r="AD26" i="1" s="1"/>
  <c r="AC279" i="1"/>
  <c r="AD279" i="1" s="1"/>
  <c r="AF279" i="1" s="1"/>
  <c r="U242" i="1"/>
  <c r="AD233" i="1"/>
  <c r="AF233" i="1"/>
  <c r="AC205" i="1"/>
  <c r="AD205" i="1"/>
  <c r="AC227" i="1"/>
  <c r="AD227" i="1"/>
  <c r="U136" i="1"/>
  <c r="U255" i="1"/>
  <c r="AC247" i="1"/>
  <c r="AD247" i="1" s="1"/>
  <c r="AF247" i="1" s="1"/>
  <c r="AC21" i="1"/>
  <c r="AD21" i="1" s="1"/>
  <c r="AD282" i="1"/>
  <c r="AC178" i="1"/>
  <c r="AD178" i="1"/>
  <c r="AF178" i="1" s="1"/>
  <c r="AC18" i="1"/>
  <c r="AD18" i="1"/>
  <c r="U349" i="1"/>
  <c r="AC170" i="1"/>
  <c r="AD170" i="1" s="1"/>
  <c r="AC23" i="1"/>
  <c r="AD23" i="1"/>
  <c r="U23" i="1"/>
  <c r="AC306" i="1"/>
  <c r="AD306" i="1" s="1"/>
  <c r="U501" i="1"/>
  <c r="AC501" i="1"/>
  <c r="AD501" i="1" s="1"/>
  <c r="U305" i="1"/>
  <c r="U388" i="1"/>
  <c r="U175" i="1"/>
  <c r="V502" i="1"/>
  <c r="V472" i="1"/>
  <c r="T454" i="1"/>
  <c r="AC454" i="1" s="1"/>
  <c r="AD454" i="1" s="1"/>
  <c r="AF454" i="1" s="1"/>
  <c r="AE415" i="1"/>
  <c r="T409" i="1"/>
  <c r="V401" i="1"/>
  <c r="AA381" i="1"/>
  <c r="AB381" i="1"/>
  <c r="AC381" i="1" s="1"/>
  <c r="AD381" i="1" s="1"/>
  <c r="AB212" i="1"/>
  <c r="U149" i="1"/>
  <c r="U285" i="1"/>
  <c r="U120" i="1"/>
  <c r="U417" i="1"/>
  <c r="AC310" i="1"/>
  <c r="AD310" i="1"/>
  <c r="AC141" i="1"/>
  <c r="AD141" i="1" s="1"/>
  <c r="U48" i="1"/>
  <c r="V461" i="1"/>
  <c r="U239" i="1"/>
  <c r="U109" i="1"/>
  <c r="U221" i="1"/>
  <c r="AG221" i="1" s="1"/>
  <c r="AH221" i="1" s="1"/>
  <c r="AB144" i="1"/>
  <c r="AA122" i="1"/>
  <c r="AA131" i="1"/>
  <c r="AA101" i="1"/>
  <c r="AA84" i="1"/>
  <c r="AB84" i="1"/>
  <c r="AC84" i="1"/>
  <c r="AD84" i="1" s="1"/>
  <c r="U450" i="1"/>
  <c r="T180" i="1"/>
  <c r="V87" i="1"/>
  <c r="T87" i="1"/>
  <c r="U87" i="1" s="1"/>
  <c r="U236" i="1"/>
  <c r="AC181" i="1"/>
  <c r="AD181" i="1"/>
  <c r="AF181" i="1" s="1"/>
  <c r="U114" i="1"/>
  <c r="U483" i="1"/>
  <c r="T490" i="1"/>
  <c r="T206" i="1"/>
  <c r="U206" i="1"/>
  <c r="AC206" i="1"/>
  <c r="AD206" i="1"/>
  <c r="T146" i="1"/>
  <c r="T163" i="1"/>
  <c r="V465" i="1"/>
  <c r="V464" i="1"/>
  <c r="V453" i="1"/>
  <c r="T453" i="1"/>
  <c r="U453" i="1" s="1"/>
  <c r="U353" i="1"/>
  <c r="T495" i="1"/>
  <c r="V202" i="1"/>
  <c r="T202" i="1"/>
  <c r="V158" i="1"/>
  <c r="T158" i="1"/>
  <c r="V132" i="1"/>
  <c r="T132" i="1"/>
  <c r="T112" i="1"/>
  <c r="V112" i="1"/>
  <c r="V53" i="1"/>
  <c r="T53" i="1"/>
  <c r="T288" i="1"/>
  <c r="AB288" i="1" s="1"/>
  <c r="AC288" i="1"/>
  <c r="AD288" i="1" s="1"/>
  <c r="AF288" i="1" s="1"/>
  <c r="U134" i="1"/>
  <c r="V95" i="1"/>
  <c r="U271" i="1"/>
  <c r="T460" i="1"/>
  <c r="AC245" i="1"/>
  <c r="AD245" i="1" s="1"/>
  <c r="AF245" i="1" s="1"/>
  <c r="V268" i="1"/>
  <c r="T268" i="1"/>
  <c r="AC268" i="1" s="1"/>
  <c r="AD268" i="1" s="1"/>
  <c r="AF268" i="1" s="1"/>
  <c r="V98" i="1"/>
  <c r="T98" i="1"/>
  <c r="V83" i="1"/>
  <c r="T83" i="1"/>
  <c r="U83" i="1"/>
  <c r="T80" i="1"/>
  <c r="V80" i="1"/>
  <c r="AC236" i="1"/>
  <c r="AD236" i="1" s="1"/>
  <c r="AC296" i="1"/>
  <c r="AD296" i="1" s="1"/>
  <c r="AC347" i="1"/>
  <c r="AD347" i="1" s="1"/>
  <c r="AF347" i="1" s="1"/>
  <c r="T32" i="1"/>
  <c r="AB314" i="1"/>
  <c r="AC17" i="1"/>
  <c r="AD17" i="1"/>
  <c r="T499" i="1"/>
  <c r="AC499" i="1"/>
  <c r="AD499" i="1"/>
  <c r="V492" i="1"/>
  <c r="V423" i="1"/>
  <c r="R468" i="1"/>
  <c r="S468" i="1" s="1"/>
  <c r="T461" i="1"/>
  <c r="AC461" i="1" s="1"/>
  <c r="AD461" i="1" s="1"/>
  <c r="AF461" i="1"/>
  <c r="R276" i="1"/>
  <c r="S276" i="1" s="1"/>
  <c r="T346" i="1"/>
  <c r="S485" i="1"/>
  <c r="R472" i="1"/>
  <c r="S472" i="1"/>
  <c r="T448" i="1"/>
  <c r="R379" i="1"/>
  <c r="S379" i="1" s="1"/>
  <c r="R374" i="1"/>
  <c r="S374" i="1" s="1"/>
  <c r="R169" i="1"/>
  <c r="S169" i="1"/>
  <c r="AA100" i="1"/>
  <c r="AB100" i="1"/>
  <c r="AC100" i="1"/>
  <c r="AD100" i="1"/>
  <c r="V352" i="1"/>
  <c r="V281" i="1"/>
  <c r="T281" i="1"/>
  <c r="AC281" i="1"/>
  <c r="AD281" i="1"/>
  <c r="T276" i="1"/>
  <c r="AB276" i="1" s="1"/>
  <c r="AC276" i="1"/>
  <c r="AD276" i="1"/>
  <c r="AF276" i="1" s="1"/>
  <c r="V217" i="1"/>
  <c r="T217" i="1"/>
  <c r="AC217" i="1"/>
  <c r="AD217" i="1"/>
  <c r="U310" i="1"/>
  <c r="AB270" i="1"/>
  <c r="U425" i="1"/>
  <c r="U135" i="1"/>
  <c r="T510" i="1"/>
  <c r="V510" i="1"/>
  <c r="V505" i="1"/>
  <c r="V459" i="1"/>
  <c r="T459" i="1"/>
  <c r="AC459" i="1"/>
  <c r="AD459" i="1"/>
  <c r="AG459" i="1" s="1"/>
  <c r="AH459" i="1" s="1"/>
  <c r="U459" i="1"/>
  <c r="V430" i="1"/>
  <c r="T430" i="1"/>
  <c r="U430" i="1"/>
  <c r="V355" i="1"/>
  <c r="T355" i="1"/>
  <c r="T273" i="1"/>
  <c r="AB273" i="1"/>
  <c r="U144" i="1"/>
  <c r="V291" i="1"/>
  <c r="T291" i="1"/>
  <c r="T265" i="1"/>
  <c r="AC265" i="1" s="1"/>
  <c r="AD265" i="1" s="1"/>
  <c r="AF265" i="1"/>
  <c r="V215" i="1"/>
  <c r="T215" i="1"/>
  <c r="AD188" i="1"/>
  <c r="AC274" i="1"/>
  <c r="AD274" i="1" s="1"/>
  <c r="U471" i="1"/>
  <c r="U130" i="1"/>
  <c r="AG130" i="1" s="1"/>
  <c r="AH130" i="1" s="1"/>
  <c r="U385" i="1"/>
  <c r="AC345" i="1"/>
  <c r="AD345" i="1" s="1"/>
  <c r="AF345" i="1" s="1"/>
  <c r="V488" i="1"/>
  <c r="V447" i="1"/>
  <c r="U447" i="1"/>
  <c r="U40" i="1"/>
  <c r="T412" i="1"/>
  <c r="V342" i="1"/>
  <c r="T342" i="1"/>
  <c r="AB342" i="1" s="1"/>
  <c r="U145" i="1"/>
  <c r="U268" i="1"/>
  <c r="AG268" i="1" s="1"/>
  <c r="AH268" i="1" s="1"/>
  <c r="U80" i="1"/>
  <c r="AG80" i="1" s="1"/>
  <c r="AH80" i="1" s="1"/>
  <c r="AB291" i="1"/>
  <c r="AC291" i="1"/>
  <c r="AD291" i="1"/>
  <c r="U291" i="1"/>
  <c r="U217" i="1"/>
  <c r="AB281" i="1"/>
  <c r="AA344" i="1"/>
  <c r="AA145" i="1"/>
  <c r="AC145" i="1"/>
  <c r="AD145" i="1"/>
  <c r="AC51" i="1"/>
  <c r="AD51" i="1"/>
  <c r="AB455" i="1"/>
  <c r="AA444" i="1"/>
  <c r="AA104" i="1"/>
  <c r="AB104" i="1"/>
  <c r="U356" i="1"/>
  <c r="U414" i="1"/>
  <c r="T493" i="1"/>
  <c r="AB493" i="1"/>
  <c r="AC485" i="1"/>
  <c r="AD485" i="1" s="1"/>
  <c r="AF485" i="1" s="1"/>
  <c r="V477" i="1"/>
  <c r="T477" i="1"/>
  <c r="AB477" i="1" s="1"/>
  <c r="U477" i="1"/>
  <c r="U363" i="1"/>
  <c r="AE62" i="1"/>
  <c r="AF62" i="1" s="1"/>
  <c r="AG62" i="1" s="1"/>
  <c r="AH62" i="1" s="1"/>
  <c r="AC311" i="1"/>
  <c r="AD311" i="1" s="1"/>
  <c r="AC22" i="1"/>
  <c r="AD22" i="1"/>
  <c r="AB22" i="1"/>
  <c r="U117" i="1"/>
  <c r="U232" i="1"/>
  <c r="AC232" i="1"/>
  <c r="AD232" i="1" s="1"/>
  <c r="T486" i="1"/>
  <c r="AB486" i="1" s="1"/>
  <c r="V475" i="1"/>
  <c r="T474" i="1"/>
  <c r="U474" i="1" s="1"/>
  <c r="V474" i="1"/>
  <c r="T436" i="1"/>
  <c r="U436" i="1" s="1"/>
  <c r="V436" i="1"/>
  <c r="T371" i="1"/>
  <c r="AA136" i="1"/>
  <c r="AB136" i="1" s="1"/>
  <c r="AC136" i="1"/>
  <c r="AD136" i="1" s="1"/>
  <c r="AE105" i="1"/>
  <c r="AE75" i="1"/>
  <c r="V57" i="1"/>
  <c r="T57" i="1"/>
  <c r="U57" i="1" s="1"/>
  <c r="AE56" i="1"/>
  <c r="AA56" i="1"/>
  <c r="AC356" i="1"/>
  <c r="AD356" i="1"/>
  <c r="V399" i="1"/>
  <c r="AB225" i="1"/>
  <c r="AC191" i="1"/>
  <c r="AD191" i="1" s="1"/>
  <c r="U362" i="1"/>
  <c r="AC324" i="1"/>
  <c r="AD324" i="1"/>
  <c r="U230" i="1"/>
  <c r="U63" i="1"/>
  <c r="T110" i="1"/>
  <c r="U222" i="1"/>
  <c r="AB222" i="1"/>
  <c r="AC222" i="1"/>
  <c r="AD222" i="1"/>
  <c r="AF222" i="1" s="1"/>
  <c r="AG222" i="1" s="1"/>
  <c r="AH222" i="1" s="1"/>
  <c r="T488" i="1"/>
  <c r="AB488" i="1" s="1"/>
  <c r="AC488" i="1"/>
  <c r="AD488" i="1" s="1"/>
  <c r="V455" i="1"/>
  <c r="V445" i="1"/>
  <c r="T445" i="1"/>
  <c r="U445" i="1"/>
  <c r="V442" i="1"/>
  <c r="T442" i="1"/>
  <c r="AA426" i="1"/>
  <c r="V400" i="1"/>
  <c r="T400" i="1"/>
  <c r="U400" i="1" s="1"/>
  <c r="T398" i="1"/>
  <c r="T395" i="1"/>
  <c r="V386" i="1"/>
  <c r="T386" i="1"/>
  <c r="U386" i="1"/>
  <c r="AA382" i="1"/>
  <c r="T301" i="1"/>
  <c r="AC301" i="1" s="1"/>
  <c r="AD301" i="1" s="1"/>
  <c r="AF301" i="1" s="1"/>
  <c r="V294" i="1"/>
  <c r="T294" i="1"/>
  <c r="T283" i="1"/>
  <c r="AB283" i="1"/>
  <c r="V283" i="1"/>
  <c r="U127" i="1"/>
  <c r="U140" i="1"/>
  <c r="AB140" i="1"/>
  <c r="AC140" i="1"/>
  <c r="AD140" i="1" s="1"/>
  <c r="AF140" i="1" s="1"/>
  <c r="V500" i="1"/>
  <c r="T496" i="1"/>
  <c r="AB496" i="1" s="1"/>
  <c r="V496" i="1"/>
  <c r="AA432" i="1"/>
  <c r="AA429" i="1"/>
  <c r="AB429" i="1"/>
  <c r="AC429" i="1" s="1"/>
  <c r="AD429" i="1" s="1"/>
  <c r="V173" i="1"/>
  <c r="T173" i="1"/>
  <c r="U173" i="1" s="1"/>
  <c r="AC184" i="1"/>
  <c r="AD184" i="1"/>
  <c r="AF184" i="1" s="1"/>
  <c r="AB184" i="1"/>
  <c r="U256" i="1"/>
  <c r="AC256" i="1"/>
  <c r="AD256" i="1" s="1"/>
  <c r="T478" i="1"/>
  <c r="AB478" i="1" s="1"/>
  <c r="AA457" i="1"/>
  <c r="V380" i="1"/>
  <c r="T380" i="1"/>
  <c r="AA378" i="1"/>
  <c r="AB378" i="1" s="1"/>
  <c r="AC378" i="1" s="1"/>
  <c r="AD378" i="1" s="1"/>
  <c r="AF378" i="1" s="1"/>
  <c r="V370" i="1"/>
  <c r="T370" i="1"/>
  <c r="T243" i="1"/>
  <c r="V171" i="1"/>
  <c r="T171" i="1"/>
  <c r="T105" i="1"/>
  <c r="V105" i="1"/>
  <c r="T55" i="1"/>
  <c r="V35" i="1"/>
  <c r="T35" i="1"/>
  <c r="AC35" i="1"/>
  <c r="AD35" i="1"/>
  <c r="AF35" i="1" s="1"/>
  <c r="U499" i="1"/>
  <c r="U346" i="1"/>
  <c r="AB492" i="1"/>
  <c r="U492" i="1"/>
  <c r="U409" i="1"/>
  <c r="U434" i="1"/>
  <c r="V485" i="1"/>
  <c r="U325" i="1"/>
  <c r="AC325" i="1"/>
  <c r="AD325" i="1"/>
  <c r="U309" i="1"/>
  <c r="AC309" i="1"/>
  <c r="AD309" i="1" s="1"/>
  <c r="T107" i="1"/>
  <c r="AB299" i="1"/>
  <c r="AC213" i="1"/>
  <c r="AD213" i="1"/>
  <c r="U51" i="1"/>
  <c r="T506" i="1"/>
  <c r="V506" i="1"/>
  <c r="AB483" i="1"/>
  <c r="AC483" i="1"/>
  <c r="AD483" i="1" s="1"/>
  <c r="AA430" i="1"/>
  <c r="AB430" i="1" s="1"/>
  <c r="V428" i="1"/>
  <c r="T428" i="1"/>
  <c r="S419" i="1"/>
  <c r="R413" i="1"/>
  <c r="S413" i="1"/>
  <c r="T323" i="1"/>
  <c r="T303" i="1"/>
  <c r="AC303" i="1"/>
  <c r="AD303" i="1"/>
  <c r="U298" i="1"/>
  <c r="AC298" i="1"/>
  <c r="AD298" i="1" s="1"/>
  <c r="V295" i="1"/>
  <c r="T295" i="1"/>
  <c r="T287" i="1"/>
  <c r="U322" i="1"/>
  <c r="U267" i="1"/>
  <c r="AC267" i="1"/>
  <c r="AD267" i="1"/>
  <c r="U155" i="1"/>
  <c r="R489" i="1"/>
  <c r="S489" i="1" s="1"/>
  <c r="T458" i="1"/>
  <c r="AB458" i="1" s="1"/>
  <c r="V426" i="1"/>
  <c r="T426" i="1"/>
  <c r="AB426" i="1"/>
  <c r="V415" i="1"/>
  <c r="AA373" i="1"/>
  <c r="AB373" i="1" s="1"/>
  <c r="AC373" i="1"/>
  <c r="AD373" i="1" s="1"/>
  <c r="AF373" i="1" s="1"/>
  <c r="V368" i="1"/>
  <c r="T368" i="1"/>
  <c r="U368" i="1" s="1"/>
  <c r="AC368" i="1"/>
  <c r="AD368" i="1"/>
  <c r="T337" i="1"/>
  <c r="U383" i="1"/>
  <c r="U46" i="1"/>
  <c r="AD248" i="1"/>
  <c r="AF248" i="1"/>
  <c r="R501" i="1"/>
  <c r="S501" i="1" s="1"/>
  <c r="R494" i="1"/>
  <c r="S494" i="1" s="1"/>
  <c r="R478" i="1"/>
  <c r="S478" i="1"/>
  <c r="R439" i="1"/>
  <c r="S439" i="1"/>
  <c r="R421" i="1"/>
  <c r="S421" i="1"/>
  <c r="V411" i="1"/>
  <c r="T411" i="1"/>
  <c r="V392" i="1"/>
  <c r="T392" i="1"/>
  <c r="R381" i="1"/>
  <c r="S381" i="1"/>
  <c r="V364" i="1"/>
  <c r="T364" i="1"/>
  <c r="R362" i="1"/>
  <c r="S362" i="1" s="1"/>
  <c r="V354" i="1"/>
  <c r="T224" i="1"/>
  <c r="U224" i="1" s="1"/>
  <c r="R224" i="1"/>
  <c r="S224" i="1"/>
  <c r="T199" i="1"/>
  <c r="V199" i="1"/>
  <c r="T198" i="1"/>
  <c r="AC198" i="1" s="1"/>
  <c r="AD198" i="1" s="1"/>
  <c r="AF198" i="1" s="1"/>
  <c r="V198" i="1"/>
  <c r="AA354" i="1"/>
  <c r="AC336" i="1"/>
  <c r="AD336" i="1" s="1"/>
  <c r="AF336" i="1" s="1"/>
  <c r="T210" i="1"/>
  <c r="AB210" i="1"/>
  <c r="V210" i="1"/>
  <c r="AA108" i="1"/>
  <c r="AB108" i="1" s="1"/>
  <c r="AC108" i="1" s="1"/>
  <c r="AD108" i="1" s="1"/>
  <c r="R338" i="1"/>
  <c r="S338" i="1"/>
  <c r="AA81" i="1"/>
  <c r="AB81" i="1"/>
  <c r="AC81" i="1"/>
  <c r="AD81" i="1" s="1"/>
  <c r="AA130" i="1"/>
  <c r="AB130" i="1" s="1"/>
  <c r="AC130" i="1"/>
  <c r="AD130" i="1"/>
  <c r="AA149" i="1"/>
  <c r="AB149" i="1" s="1"/>
  <c r="AC149" i="1"/>
  <c r="AD149" i="1" s="1"/>
  <c r="AA142" i="1"/>
  <c r="AB142" i="1" s="1"/>
  <c r="AC142" i="1"/>
  <c r="AD142" i="1" s="1"/>
  <c r="R111" i="1"/>
  <c r="S111" i="1"/>
  <c r="AA78" i="1"/>
  <c r="AA94" i="1"/>
  <c r="AB94" i="1" s="1"/>
  <c r="AC94" i="1" s="1"/>
  <c r="AD94" i="1" s="1"/>
  <c r="AF94" i="1" s="1"/>
  <c r="T54" i="1"/>
  <c r="U54" i="1" s="1"/>
  <c r="V54" i="1"/>
  <c r="R92" i="1"/>
  <c r="S92" i="1" s="1"/>
  <c r="T75" i="1"/>
  <c r="AB75" i="1" s="1"/>
  <c r="T59" i="1"/>
  <c r="AA48" i="1"/>
  <c r="AB48" i="1" s="1"/>
  <c r="AC48" i="1" s="1"/>
  <c r="AD48" i="1"/>
  <c r="AC224" i="1"/>
  <c r="AD224" i="1" s="1"/>
  <c r="AC294" i="1"/>
  <c r="AD294" i="1" s="1"/>
  <c r="AB198" i="1"/>
  <c r="U35" i="1"/>
  <c r="U380" i="1"/>
  <c r="AC455" i="1"/>
  <c r="AD455" i="1"/>
  <c r="U455" i="1"/>
  <c r="U442" i="1"/>
  <c r="AA61" i="1"/>
  <c r="AB61" i="1" s="1"/>
  <c r="AC61" i="1" s="1"/>
  <c r="AD61" i="1" s="1"/>
  <c r="AF61" i="1" s="1"/>
  <c r="AB37" i="1"/>
  <c r="AC37" i="1"/>
  <c r="AD37" i="1" s="1"/>
  <c r="AA379" i="1"/>
  <c r="AA129" i="1"/>
  <c r="AA412" i="1"/>
  <c r="AB239" i="1"/>
  <c r="AA396" i="1"/>
  <c r="AB396" i="1" s="1"/>
  <c r="AC396" i="1" s="1"/>
  <c r="AD396" i="1" s="1"/>
  <c r="AF396" i="1" s="1"/>
  <c r="AA374" i="1"/>
  <c r="AB374" i="1" s="1"/>
  <c r="AC374" i="1"/>
  <c r="AD374" i="1" s="1"/>
  <c r="AA69" i="1"/>
  <c r="AA68" i="1"/>
  <c r="AB68" i="1" s="1"/>
  <c r="U287" i="1"/>
  <c r="U411" i="1"/>
  <c r="AC210" i="1"/>
  <c r="AD210" i="1" s="1"/>
  <c r="U210" i="1"/>
  <c r="V441" i="1"/>
  <c r="T441" i="1"/>
  <c r="T321" i="1"/>
  <c r="U321" i="1" s="1"/>
  <c r="AC321" i="1"/>
  <c r="AD321" i="1"/>
  <c r="AF321" i="1" s="1"/>
  <c r="V321" i="1"/>
  <c r="U488" i="1"/>
  <c r="AC477" i="1"/>
  <c r="AD477" i="1" s="1"/>
  <c r="T354" i="1"/>
  <c r="AC354" i="1" s="1"/>
  <c r="AD354" i="1" s="1"/>
  <c r="AF354" i="1" s="1"/>
  <c r="U354" i="1"/>
  <c r="T391" i="1"/>
  <c r="U132" i="1"/>
  <c r="U342" i="1"/>
  <c r="AB268" i="1"/>
  <c r="AB27" i="1"/>
  <c r="AC27" i="1"/>
  <c r="AD27" i="1" s="1"/>
  <c r="U65" i="1"/>
  <c r="AB245" i="1"/>
  <c r="U245" i="1"/>
  <c r="U406" i="1"/>
  <c r="U76" i="1"/>
  <c r="U201" i="1"/>
  <c r="AB201" i="1"/>
  <c r="AC201" i="1"/>
  <c r="AD201" i="1"/>
  <c r="U58" i="1"/>
  <c r="U194" i="1"/>
  <c r="AB143" i="1"/>
  <c r="U143" i="1"/>
  <c r="AC143" i="1"/>
  <c r="AD143" i="1" s="1"/>
  <c r="U435" i="1"/>
  <c r="AB435" i="1"/>
  <c r="AC435" i="1" s="1"/>
  <c r="AD435" i="1" s="1"/>
  <c r="U44" i="1"/>
  <c r="U486" i="1"/>
  <c r="T443" i="1"/>
  <c r="AB443" i="1"/>
  <c r="AC443" i="1"/>
  <c r="AD443" i="1"/>
  <c r="U174" i="1"/>
  <c r="U412" i="1"/>
  <c r="AD174" i="1"/>
  <c r="AB463" i="1"/>
  <c r="AC463" i="1"/>
  <c r="AD463" i="1"/>
  <c r="AC189" i="1"/>
  <c r="AD189" i="1" s="1"/>
  <c r="AF189" i="1" s="1"/>
  <c r="U189" i="1"/>
  <c r="AB444" i="1"/>
  <c r="AB282" i="1"/>
  <c r="U282" i="1"/>
  <c r="AB345" i="1"/>
  <c r="U345" i="1"/>
  <c r="U108" i="1"/>
  <c r="U227" i="1"/>
  <c r="U381" i="1"/>
  <c r="U34" i="1"/>
  <c r="AB34" i="1"/>
  <c r="U24" i="1"/>
  <c r="AC24" i="1"/>
  <c r="AD24" i="1" s="1"/>
  <c r="AF24" i="1" s="1"/>
  <c r="AA389" i="1"/>
  <c r="AB389" i="1"/>
  <c r="AC389" i="1"/>
  <c r="AD389" i="1"/>
  <c r="AB334" i="1"/>
  <c r="AC476" i="1"/>
  <c r="AD476" i="1" s="1"/>
  <c r="AF476" i="1" s="1"/>
  <c r="U476" i="1"/>
  <c r="U269" i="1"/>
  <c r="AC269" i="1"/>
  <c r="AD269" i="1" s="1"/>
  <c r="U272" i="1"/>
  <c r="AC272" i="1"/>
  <c r="AD272" i="1"/>
  <c r="AB197" i="1"/>
  <c r="T419" i="1"/>
  <c r="U419" i="1"/>
  <c r="U85" i="1"/>
  <c r="U336" i="1"/>
  <c r="U160" i="1"/>
  <c r="T472" i="1"/>
  <c r="AB290" i="1"/>
  <c r="AB241" i="1"/>
  <c r="U461" i="1"/>
  <c r="U263" i="1"/>
  <c r="AG263" i="1" s="1"/>
  <c r="AH263" i="1" s="1"/>
  <c r="U260" i="1"/>
  <c r="AC285" i="1"/>
  <c r="AD285" i="1" s="1"/>
  <c r="U332" i="1"/>
  <c r="AB42" i="1"/>
  <c r="AC42" i="1"/>
  <c r="AD42" i="1"/>
  <c r="U261" i="1"/>
  <c r="AG261" i="1" s="1"/>
  <c r="U376" i="1"/>
  <c r="AC314" i="1"/>
  <c r="AD314" i="1"/>
  <c r="AF314" i="1"/>
  <c r="AB66" i="1"/>
  <c r="U29" i="1"/>
  <c r="AC29" i="1"/>
  <c r="AD29" i="1" s="1"/>
  <c r="V491" i="1"/>
  <c r="T491" i="1"/>
  <c r="T416" i="1"/>
  <c r="V416" i="1"/>
  <c r="U240" i="1"/>
  <c r="AC240" i="1"/>
  <c r="AD240" i="1" s="1"/>
  <c r="AF240" i="1" s="1"/>
  <c r="AG240" i="1"/>
  <c r="AH240" i="1" s="1"/>
  <c r="U125" i="1"/>
  <c r="AG125" i="1" s="1"/>
  <c r="AB247" i="1"/>
  <c r="U207" i="1"/>
  <c r="AC207" i="1"/>
  <c r="AD207" i="1" s="1"/>
  <c r="AF207" i="1" s="1"/>
  <c r="R488" i="1"/>
  <c r="S488" i="1"/>
  <c r="AB453" i="1"/>
  <c r="AB134" i="1"/>
  <c r="AC134" i="1"/>
  <c r="AD134" i="1" s="1"/>
  <c r="T473" i="1"/>
  <c r="U473" i="1"/>
  <c r="T457" i="1"/>
  <c r="V457" i="1"/>
  <c r="V481" i="1"/>
  <c r="T481" i="1"/>
  <c r="R473" i="1"/>
  <c r="S473" i="1" s="1"/>
  <c r="R467" i="1"/>
  <c r="S467" i="1"/>
  <c r="R444" i="1"/>
  <c r="S444" i="1"/>
  <c r="T432" i="1"/>
  <c r="AB432" i="1" s="1"/>
  <c r="R428" i="1"/>
  <c r="S428" i="1" s="1"/>
  <c r="T418" i="1"/>
  <c r="AA416" i="1"/>
  <c r="AA406" i="1"/>
  <c r="AA384" i="1"/>
  <c r="AA375" i="1"/>
  <c r="AB375" i="1" s="1"/>
  <c r="AC375" i="1" s="1"/>
  <c r="AA372" i="1"/>
  <c r="AB479" i="1"/>
  <c r="R471" i="1"/>
  <c r="S471" i="1" s="1"/>
  <c r="T467" i="1"/>
  <c r="AB467" i="1"/>
  <c r="R459" i="1"/>
  <c r="S459" i="1" s="1"/>
  <c r="R457" i="1"/>
  <c r="S457" i="1" s="1"/>
  <c r="R441" i="1"/>
  <c r="S441" i="1" s="1"/>
  <c r="R393" i="1"/>
  <c r="S393" i="1"/>
  <c r="AA377" i="1"/>
  <c r="AA376" i="1"/>
  <c r="AB376" i="1" s="1"/>
  <c r="AC376" i="1"/>
  <c r="AD376" i="1" s="1"/>
  <c r="R370" i="1"/>
  <c r="S370" i="1" s="1"/>
  <c r="AA369" i="1"/>
  <c r="AB369" i="1"/>
  <c r="AA397" i="1"/>
  <c r="AA360" i="1"/>
  <c r="AB351" i="1"/>
  <c r="AB307" i="1"/>
  <c r="V456" i="1"/>
  <c r="AA357" i="1"/>
  <c r="AB357" i="1" s="1"/>
  <c r="AC357" i="1"/>
  <c r="AD357" i="1" s="1"/>
  <c r="AF357" i="1" s="1"/>
  <c r="T334" i="1"/>
  <c r="AC334" i="1" s="1"/>
  <c r="R317" i="1"/>
  <c r="S317" i="1" s="1"/>
  <c r="T313" i="1"/>
  <c r="T359" i="1"/>
  <c r="AC359" i="1"/>
  <c r="AD359" i="1"/>
  <c r="AF359" i="1" s="1"/>
  <c r="AG359" i="1" s="1"/>
  <c r="AH359" i="1" s="1"/>
  <c r="R253" i="1"/>
  <c r="S253" i="1" s="1"/>
  <c r="R244" i="1"/>
  <c r="S244" i="1" s="1"/>
  <c r="AB240" i="1"/>
  <c r="AB236" i="1"/>
  <c r="AB264" i="1"/>
  <c r="AB255" i="1"/>
  <c r="AB182" i="1"/>
  <c r="AC138" i="1"/>
  <c r="AD138" i="1" s="1"/>
  <c r="AF138" i="1" s="1"/>
  <c r="R201" i="1"/>
  <c r="S201" i="1"/>
  <c r="AB139" i="1"/>
  <c r="AC139" i="1"/>
  <c r="AD139" i="1"/>
  <c r="T133" i="1"/>
  <c r="V133" i="1"/>
  <c r="T162" i="1"/>
  <c r="AB147" i="1"/>
  <c r="R136" i="1"/>
  <c r="S136" i="1"/>
  <c r="AA118" i="1"/>
  <c r="AB118" i="1"/>
  <c r="AC118" i="1" s="1"/>
  <c r="AD118" i="1" s="1"/>
  <c r="AA103" i="1"/>
  <c r="T93" i="1"/>
  <c r="V93" i="1"/>
  <c r="AA128" i="1"/>
  <c r="AB124" i="1"/>
  <c r="AA83" i="1"/>
  <c r="AB83" i="1" s="1"/>
  <c r="AC83" i="1" s="1"/>
  <c r="AD83" i="1" s="1"/>
  <c r="T95" i="1"/>
  <c r="U95" i="1" s="1"/>
  <c r="AA80" i="1"/>
  <c r="AB80" i="1"/>
  <c r="AC80" i="1"/>
  <c r="AD80" i="1" s="1"/>
  <c r="AF80" i="1" s="1"/>
  <c r="R52" i="1"/>
  <c r="S52" i="1" s="1"/>
  <c r="AA91" i="1"/>
  <c r="AA87" i="1"/>
  <c r="AB87" i="1"/>
  <c r="AC87" i="1" s="1"/>
  <c r="AD87" i="1" s="1"/>
  <c r="AF87" i="1" s="1"/>
  <c r="AA54" i="1"/>
  <c r="AB54" i="1"/>
  <c r="AC54" i="1"/>
  <c r="AD54" i="1"/>
  <c r="AA50" i="1"/>
  <c r="AB50" i="1"/>
  <c r="AC50" i="1" s="1"/>
  <c r="AD50" i="1" s="1"/>
  <c r="AF50" i="1" s="1"/>
  <c r="AA90" i="1"/>
  <c r="R89" i="1"/>
  <c r="S89" i="1" s="1"/>
  <c r="AA88" i="1"/>
  <c r="AB88" i="1" s="1"/>
  <c r="AC88" i="1" s="1"/>
  <c r="AD88" i="1" s="1"/>
  <c r="R84" i="1"/>
  <c r="S84" i="1"/>
  <c r="R75" i="1"/>
  <c r="S75" i="1"/>
  <c r="AB14" i="1"/>
  <c r="AD334" i="1"/>
  <c r="AF334" i="1" s="1"/>
  <c r="U334" i="1"/>
  <c r="U472" i="1"/>
  <c r="U359" i="1"/>
  <c r="U443" i="1"/>
  <c r="U391" i="1"/>
  <c r="U441" i="1"/>
  <c r="U457" i="1"/>
  <c r="AF27" i="1"/>
  <c r="U59" i="1"/>
  <c r="AC495" i="1"/>
  <c r="AD495" i="1" s="1"/>
  <c r="AF495" i="1" s="1"/>
  <c r="AB284" i="1"/>
  <c r="AC284" i="1"/>
  <c r="AD284" i="1" s="1"/>
  <c r="U284" i="1"/>
  <c r="U343" i="1"/>
  <c r="AC343" i="1"/>
  <c r="AD343" i="1" s="1"/>
  <c r="AF343" i="1" s="1"/>
  <c r="AC250" i="1"/>
  <c r="AD250" i="1" s="1"/>
  <c r="AG314" i="1"/>
  <c r="AH314" i="1"/>
  <c r="AB472" i="1"/>
  <c r="AC472" i="1"/>
  <c r="AD472" i="1" s="1"/>
  <c r="AC506" i="1"/>
  <c r="AD506" i="1"/>
  <c r="AB506" i="1"/>
  <c r="U506" i="1"/>
  <c r="AC264" i="1"/>
  <c r="AD264" i="1" s="1"/>
  <c r="U264" i="1"/>
  <c r="AC458" i="1"/>
  <c r="AD458" i="1" s="1"/>
  <c r="AF458" i="1" s="1"/>
  <c r="U458" i="1"/>
  <c r="U428" i="1"/>
  <c r="AC15" i="1"/>
  <c r="AD15" i="1"/>
  <c r="AF15" i="1" s="1"/>
  <c r="U228" i="1"/>
  <c r="AC228" i="1"/>
  <c r="AD228" i="1" s="1"/>
  <c r="AC126" i="1"/>
  <c r="AD126" i="1" s="1"/>
  <c r="AF126" i="1" s="1"/>
  <c r="U205" i="1"/>
  <c r="AC169" i="1"/>
  <c r="AD169" i="1"/>
  <c r="AF169" i="1"/>
  <c r="U169" i="1"/>
  <c r="U193" i="1"/>
  <c r="AB193" i="1"/>
  <c r="AC193" i="1"/>
  <c r="AD193" i="1"/>
  <c r="AF175" i="1"/>
  <c r="AG175" i="1" s="1"/>
  <c r="AH175" i="1" s="1"/>
  <c r="V413" i="1"/>
  <c r="T413" i="1"/>
  <c r="U413" i="1" s="1"/>
  <c r="V405" i="1"/>
  <c r="T405" i="1"/>
  <c r="U405" i="1" s="1"/>
  <c r="T403" i="1"/>
  <c r="T367" i="1"/>
  <c r="U367" i="1" s="1"/>
  <c r="AB367" i="1"/>
  <c r="T297" i="1"/>
  <c r="AC297" i="1" s="1"/>
  <c r="AD297" i="1" s="1"/>
  <c r="AF297" i="1" s="1"/>
  <c r="U275" i="1"/>
  <c r="AC275" i="1"/>
  <c r="AD275" i="1" s="1"/>
  <c r="AB275" i="1"/>
  <c r="AE133" i="1"/>
  <c r="AA133" i="1"/>
  <c r="AB133" i="1" s="1"/>
  <c r="AC133" i="1"/>
  <c r="AD133" i="1"/>
  <c r="T131" i="1"/>
  <c r="AA123" i="1"/>
  <c r="AB123" i="1" s="1"/>
  <c r="AC123" i="1"/>
  <c r="AD123" i="1"/>
  <c r="T121" i="1"/>
  <c r="AC121" i="1" s="1"/>
  <c r="AB121" i="1"/>
  <c r="T79" i="1"/>
  <c r="U339" i="1"/>
  <c r="AB339" i="1"/>
  <c r="AC339" i="1"/>
  <c r="AD339" i="1"/>
  <c r="AB65" i="1"/>
  <c r="AC65" i="1" s="1"/>
  <c r="AD65" i="1" s="1"/>
  <c r="AF65" i="1"/>
  <c r="U68" i="1"/>
  <c r="U82" i="1"/>
  <c r="AF455" i="1"/>
  <c r="AF232" i="1"/>
  <c r="AF145" i="1"/>
  <c r="AG145" i="1" s="1"/>
  <c r="AH145" i="1" s="1"/>
  <c r="AF492" i="1"/>
  <c r="AG492" i="1"/>
  <c r="AH492" i="1"/>
  <c r="AC453" i="1"/>
  <c r="AD453" i="1"/>
  <c r="AF453" i="1" s="1"/>
  <c r="AG453" i="1" s="1"/>
  <c r="AH453" i="1" s="1"/>
  <c r="AB286" i="1"/>
  <c r="AC286" i="1"/>
  <c r="AD286" i="1" s="1"/>
  <c r="AF286" i="1"/>
  <c r="U286" i="1"/>
  <c r="AB315" i="1"/>
  <c r="AC353" i="1"/>
  <c r="AD353" i="1"/>
  <c r="U124" i="1"/>
  <c r="AD124" i="1"/>
  <c r="AF260" i="1"/>
  <c r="AG260" i="1"/>
  <c r="AH260" i="1" s="1"/>
  <c r="AC197" i="1"/>
  <c r="AD197" i="1" s="1"/>
  <c r="U197" i="1"/>
  <c r="AC509" i="1"/>
  <c r="AD509" i="1" s="1"/>
  <c r="AB509" i="1"/>
  <c r="U509" i="1"/>
  <c r="U303" i="1"/>
  <c r="U505" i="1"/>
  <c r="AC505" i="1"/>
  <c r="AD505" i="1" s="1"/>
  <c r="AF499" i="1"/>
  <c r="AB32" i="1"/>
  <c r="U163" i="1"/>
  <c r="AG163" i="1" s="1"/>
  <c r="AH163" i="1" s="1"/>
  <c r="AB163" i="1"/>
  <c r="AC163" i="1"/>
  <c r="AD163" i="1" s="1"/>
  <c r="AF163" i="1" s="1"/>
  <c r="AB490" i="1"/>
  <c r="U490" i="1"/>
  <c r="AC490" i="1"/>
  <c r="AD490" i="1"/>
  <c r="AF490" i="1"/>
  <c r="U454" i="1"/>
  <c r="AG454" i="1" s="1"/>
  <c r="AH454" i="1" s="1"/>
  <c r="U148" i="1"/>
  <c r="AF151" i="1"/>
  <c r="AG151" i="1" s="1"/>
  <c r="AH151" i="1" s="1"/>
  <c r="U500" i="1"/>
  <c r="AB500" i="1"/>
  <c r="T482" i="1"/>
  <c r="V482" i="1"/>
  <c r="T437" i="1"/>
  <c r="U437" i="1" s="1"/>
  <c r="AA428" i="1"/>
  <c r="AB428" i="1" s="1"/>
  <c r="AC428" i="1" s="1"/>
  <c r="AD428" i="1" s="1"/>
  <c r="AG362" i="1"/>
  <c r="AH362" i="1" s="1"/>
  <c r="AB224" i="1"/>
  <c r="AB171" i="1"/>
  <c r="AG140" i="1"/>
  <c r="AH140" i="1" s="1"/>
  <c r="U395" i="1"/>
  <c r="AH261" i="1"/>
  <c r="U147" i="1"/>
  <c r="AC147" i="1"/>
  <c r="AD147" i="1" s="1"/>
  <c r="AC471" i="1"/>
  <c r="AD471" i="1" s="1"/>
  <c r="AF471" i="1" s="1"/>
  <c r="AB471" i="1"/>
  <c r="U39" i="1"/>
  <c r="U396" i="1"/>
  <c r="U351" i="1"/>
  <c r="AC351" i="1"/>
  <c r="AD351" i="1" s="1"/>
  <c r="T507" i="1"/>
  <c r="U507" i="1" s="1"/>
  <c r="AA421" i="1"/>
  <c r="AC283" i="1"/>
  <c r="AD283" i="1" s="1"/>
  <c r="AC144" i="1"/>
  <c r="AD144" i="1"/>
  <c r="AB181" i="1"/>
  <c r="AB278" i="1"/>
  <c r="AC278" i="1"/>
  <c r="AD278" i="1"/>
  <c r="AF278" i="1" s="1"/>
  <c r="AC322" i="1"/>
  <c r="AD322" i="1" s="1"/>
  <c r="AF322" i="1" s="1"/>
  <c r="U92" i="1"/>
  <c r="AB178" i="1"/>
  <c r="U178" i="1"/>
  <c r="AG178" i="1" s="1"/>
  <c r="AH178" i="1" s="1"/>
  <c r="U115" i="1"/>
  <c r="U176" i="1"/>
  <c r="T497" i="1"/>
  <c r="AB497" i="1"/>
  <c r="V497" i="1"/>
  <c r="AB461" i="1"/>
  <c r="AC358" i="1"/>
  <c r="AD358" i="1" s="1"/>
  <c r="U358" i="1"/>
  <c r="AB459" i="1"/>
  <c r="U306" i="1"/>
  <c r="AG306" i="1" s="1"/>
  <c r="AH306" i="1" s="1"/>
  <c r="U281" i="1"/>
  <c r="AB166" i="1"/>
  <c r="AC258" i="1"/>
  <c r="AD258" i="1" s="1"/>
  <c r="AF258" i="1" s="1"/>
  <c r="AB122" i="1"/>
  <c r="AC122" i="1"/>
  <c r="AD122" i="1" s="1"/>
  <c r="AF122" i="1" s="1"/>
  <c r="AC176" i="1"/>
  <c r="AD176" i="1"/>
  <c r="AB318" i="1"/>
  <c r="U429" i="1"/>
  <c r="AB289" i="1"/>
  <c r="AB177" i="1"/>
  <c r="U299" i="1"/>
  <c r="AC299" i="1"/>
  <c r="AD299" i="1" s="1"/>
  <c r="AF299" i="1" s="1"/>
  <c r="AC226" i="1"/>
  <c r="AD226" i="1"/>
  <c r="AC154" i="1"/>
  <c r="AD154" i="1"/>
  <c r="AF154" i="1" s="1"/>
  <c r="R499" i="1"/>
  <c r="S499" i="1"/>
  <c r="T470" i="1"/>
  <c r="U470" i="1" s="1"/>
  <c r="R462" i="1"/>
  <c r="S462" i="1" s="1"/>
  <c r="AA424" i="1"/>
  <c r="AB424" i="1" s="1"/>
  <c r="AC424" i="1" s="1"/>
  <c r="AD424" i="1" s="1"/>
  <c r="T422" i="1"/>
  <c r="U422" i="1" s="1"/>
  <c r="V422" i="1"/>
  <c r="T420" i="1"/>
  <c r="U420" i="1"/>
  <c r="V420" i="1"/>
  <c r="AB265" i="1"/>
  <c r="U265" i="1"/>
  <c r="AF166" i="1"/>
  <c r="AF236" i="1"/>
  <c r="AG236" i="1"/>
  <c r="AH236" i="1" s="1"/>
  <c r="U53" i="1"/>
  <c r="U238" i="1"/>
  <c r="U308" i="1"/>
  <c r="AB308" i="1"/>
  <c r="AB487" i="1"/>
  <c r="U122" i="1"/>
  <c r="U289" i="1"/>
  <c r="U252" i="1"/>
  <c r="AC153" i="1"/>
  <c r="AD153" i="1"/>
  <c r="AF153" i="1" s="1"/>
  <c r="AB168" i="1"/>
  <c r="AC99" i="1"/>
  <c r="AD99" i="1" s="1"/>
  <c r="U99" i="1"/>
  <c r="AB159" i="1"/>
  <c r="AC159" i="1"/>
  <c r="AD159" i="1" s="1"/>
  <c r="AC195" i="1"/>
  <c r="AD195" i="1" s="1"/>
  <c r="AF195" i="1" s="1"/>
  <c r="U195" i="1"/>
  <c r="T469" i="1"/>
  <c r="AB469" i="1"/>
  <c r="V469" i="1"/>
  <c r="V431" i="1"/>
  <c r="T431" i="1"/>
  <c r="V377" i="1"/>
  <c r="T377" i="1"/>
  <c r="AB377" i="1" s="1"/>
  <c r="AC377" i="1" s="1"/>
  <c r="AD377" i="1" s="1"/>
  <c r="V348" i="1"/>
  <c r="T348" i="1"/>
  <c r="U348" i="1" s="1"/>
  <c r="V341" i="1"/>
  <c r="T341" i="1"/>
  <c r="R508" i="1"/>
  <c r="S508" i="1" s="1"/>
  <c r="R442" i="1"/>
  <c r="S442" i="1" s="1"/>
  <c r="R429" i="1"/>
  <c r="S429" i="1" s="1"/>
  <c r="AA363" i="1"/>
  <c r="AB363" i="1" s="1"/>
  <c r="AC173" i="1"/>
  <c r="AD173" i="1" s="1"/>
  <c r="AF173" i="1" s="1"/>
  <c r="AG173" i="1" s="1"/>
  <c r="AH173" i="1" s="1"/>
  <c r="U25" i="1"/>
  <c r="AB101" i="1"/>
  <c r="AC101" i="1" s="1"/>
  <c r="AD101" i="1" s="1"/>
  <c r="R509" i="1"/>
  <c r="S509" i="1"/>
  <c r="AB502" i="1"/>
  <c r="T449" i="1"/>
  <c r="U449" i="1" s="1"/>
  <c r="T415" i="1"/>
  <c r="R404" i="1"/>
  <c r="S404" i="1" s="1"/>
  <c r="AA366" i="1"/>
  <c r="AA364" i="1"/>
  <c r="AA361" i="1"/>
  <c r="AB361" i="1" s="1"/>
  <c r="AC361" i="1"/>
  <c r="AD361" i="1"/>
  <c r="AA355" i="1"/>
  <c r="AB355" i="1" s="1"/>
  <c r="AA353" i="1"/>
  <c r="AB353" i="1"/>
  <c r="AB62" i="1"/>
  <c r="AC62" i="1" s="1"/>
  <c r="AD62" i="1" s="1"/>
  <c r="AB383" i="1"/>
  <c r="AC383" i="1" s="1"/>
  <c r="AD383" i="1"/>
  <c r="AC363" i="1"/>
  <c r="AD363" i="1" s="1"/>
  <c r="R302" i="1"/>
  <c r="S302" i="1" s="1"/>
  <c r="AB271" i="1"/>
  <c r="R333" i="1"/>
  <c r="S333" i="1" s="1"/>
  <c r="AB304" i="1"/>
  <c r="T237" i="1"/>
  <c r="V237" i="1"/>
  <c r="AB217" i="1"/>
  <c r="AA150" i="1"/>
  <c r="AB150" i="1" s="1"/>
  <c r="AC150" i="1"/>
  <c r="AD150" i="1" s="1"/>
  <c r="AB298" i="1"/>
  <c r="T211" i="1"/>
  <c r="V211" i="1"/>
  <c r="AA172" i="1"/>
  <c r="AA167" i="1"/>
  <c r="AA173" i="1"/>
  <c r="AB173" i="1"/>
  <c r="R173" i="1"/>
  <c r="S173" i="1" s="1"/>
  <c r="AA119" i="1"/>
  <c r="AB119" i="1" s="1"/>
  <c r="AC119" i="1" s="1"/>
  <c r="AD119" i="1" s="1"/>
  <c r="AB249" i="1"/>
  <c r="T209" i="1"/>
  <c r="AB209" i="1"/>
  <c r="AA162" i="1"/>
  <c r="AB162" i="1" s="1"/>
  <c r="AA160" i="1"/>
  <c r="AB160" i="1" s="1"/>
  <c r="AC160" i="1"/>
  <c r="AD160" i="1"/>
  <c r="AF160" i="1" s="1"/>
  <c r="AG160" i="1" s="1"/>
  <c r="AH160" i="1" s="1"/>
  <c r="AA155" i="1"/>
  <c r="AB155" i="1"/>
  <c r="AC155" i="1"/>
  <c r="AD155" i="1" s="1"/>
  <c r="AF155" i="1" s="1"/>
  <c r="AC127" i="1"/>
  <c r="AD127" i="1" s="1"/>
  <c r="AF127" i="1" s="1"/>
  <c r="AB117" i="1"/>
  <c r="AC117" i="1"/>
  <c r="AD117" i="1" s="1"/>
  <c r="AB169" i="1"/>
  <c r="AA127" i="1"/>
  <c r="AB127" i="1" s="1"/>
  <c r="AA93" i="1"/>
  <c r="R168" i="1"/>
  <c r="S168" i="1" s="1"/>
  <c r="R54" i="1"/>
  <c r="S54" i="1"/>
  <c r="AB13" i="1"/>
  <c r="T52" i="1"/>
  <c r="U43" i="1"/>
  <c r="AF361" i="1"/>
  <c r="U377" i="1"/>
  <c r="U79" i="1"/>
  <c r="U131" i="1"/>
  <c r="AF351" i="1"/>
  <c r="AG351" i="1" s="1"/>
  <c r="AH351" i="1" s="1"/>
  <c r="U482" i="1"/>
  <c r="AG482" i="1" s="1"/>
  <c r="AB482" i="1"/>
  <c r="AC482" i="1"/>
  <c r="AD482" i="1" s="1"/>
  <c r="AF482" i="1" s="1"/>
  <c r="AD121" i="1"/>
  <c r="AF121" i="1" s="1"/>
  <c r="AG121" i="1" s="1"/>
  <c r="AH121" i="1" s="1"/>
  <c r="AF133" i="1"/>
  <c r="U297" i="1"/>
  <c r="AG297" i="1" s="1"/>
  <c r="AH297" i="1" s="1"/>
  <c r="U403" i="1"/>
  <c r="AC470" i="1"/>
  <c r="AD470" i="1" s="1"/>
  <c r="AG354" i="1"/>
  <c r="AH354" i="1"/>
  <c r="AF123" i="1"/>
  <c r="U237" i="1"/>
  <c r="AF144" i="1"/>
  <c r="U52" i="1"/>
  <c r="AC497" i="1"/>
  <c r="AD497" i="1"/>
  <c r="U497" i="1"/>
  <c r="AF147" i="1"/>
  <c r="AC367" i="1"/>
  <c r="AD367" i="1" s="1"/>
  <c r="AF270" i="1"/>
  <c r="AG270" i="1"/>
  <c r="AH270" i="1" s="1"/>
  <c r="AF23" i="1"/>
  <c r="AG23" i="1"/>
  <c r="AH23" i="1" s="1"/>
  <c r="AF130" i="1"/>
  <c r="AF368" i="1"/>
  <c r="AG368" i="1"/>
  <c r="AH368" i="1" s="1"/>
  <c r="AF306" i="1"/>
  <c r="AA385" i="1"/>
  <c r="AB385" i="1" s="1"/>
  <c r="AC385" i="1" s="1"/>
  <c r="AD385" i="1" s="1"/>
  <c r="AG126" i="1"/>
  <c r="AH126" i="1"/>
  <c r="AF324" i="1"/>
  <c r="AB237" i="1"/>
  <c r="AG207" i="1"/>
  <c r="AH207" i="1"/>
  <c r="AB199" i="1"/>
  <c r="AB57" i="1"/>
  <c r="AC57" i="1"/>
  <c r="AD57" i="1" s="1"/>
  <c r="AF57" i="1" s="1"/>
  <c r="AG189" i="1"/>
  <c r="AH189" i="1"/>
  <c r="AB29" i="1"/>
  <c r="AA414" i="1"/>
  <c r="AA411" i="1"/>
  <c r="AB411" i="1"/>
  <c r="AC411" i="1" s="1"/>
  <c r="AD411" i="1" s="1"/>
  <c r="AA408" i="1"/>
  <c r="AB408" i="1" s="1"/>
  <c r="AC408" i="1" s="1"/>
  <c r="AD408" i="1"/>
  <c r="AF408" i="1" s="1"/>
  <c r="AA400" i="1"/>
  <c r="AB400" i="1"/>
  <c r="AC400" i="1" s="1"/>
  <c r="AD400" i="1" s="1"/>
  <c r="AA393" i="1"/>
  <c r="AB393" i="1" s="1"/>
  <c r="AC393" i="1" s="1"/>
  <c r="AD393" i="1" s="1"/>
  <c r="AA72" i="1"/>
  <c r="AB72" i="1" s="1"/>
  <c r="AC72" i="1" s="1"/>
  <c r="AD72" i="1" s="1"/>
  <c r="AA70" i="1"/>
  <c r="AB70" i="1" s="1"/>
  <c r="AA43" i="1"/>
  <c r="AB43" i="1"/>
  <c r="AC43" i="1"/>
  <c r="AD43" i="1"/>
  <c r="AB151" i="1"/>
  <c r="AB233" i="1"/>
  <c r="AB223" i="1"/>
  <c r="AB195" i="1"/>
  <c r="AA413" i="1"/>
  <c r="AB413" i="1" s="1"/>
  <c r="AA409" i="1"/>
  <c r="AB409" i="1"/>
  <c r="AA102" i="1"/>
  <c r="AA96" i="1"/>
  <c r="AB96" i="1"/>
  <c r="AC96" i="1"/>
  <c r="AD96" i="1" s="1"/>
  <c r="AA74" i="1"/>
  <c r="AF505" i="1"/>
  <c r="AG505" i="1"/>
  <c r="AH505" i="1"/>
  <c r="AF389" i="1"/>
  <c r="AG389" i="1"/>
  <c r="AH389" i="1" s="1"/>
  <c r="AG471" i="1"/>
  <c r="AH471" i="1" s="1"/>
  <c r="AF353" i="1"/>
  <c r="AG353" i="1" s="1"/>
  <c r="AH353" i="1" s="1"/>
  <c r="AB348" i="1"/>
  <c r="AF275" i="1"/>
  <c r="AF118" i="1"/>
  <c r="AG118" i="1"/>
  <c r="AH118" i="1" s="1"/>
  <c r="AF201" i="1"/>
  <c r="AG201" i="1"/>
  <c r="AH201" i="1" s="1"/>
  <c r="AC243" i="1"/>
  <c r="AD243" i="1"/>
  <c r="AB243" i="1"/>
  <c r="U243" i="1"/>
  <c r="AC478" i="1"/>
  <c r="AD478" i="1" s="1"/>
  <c r="AF22" i="1"/>
  <c r="AG22" i="1" s="1"/>
  <c r="AH22" i="1" s="1"/>
  <c r="AC293" i="1"/>
  <c r="AD293" i="1" s="1"/>
  <c r="AA407" i="1"/>
  <c r="T350" i="1"/>
  <c r="V340" i="1"/>
  <c r="T340" i="1"/>
  <c r="AB340" i="1" s="1"/>
  <c r="T312" i="1"/>
  <c r="V262" i="1"/>
  <c r="T262" i="1"/>
  <c r="T259" i="1"/>
  <c r="T216" i="1"/>
  <c r="V216" i="1"/>
  <c r="AA55" i="1"/>
  <c r="AG278" i="1"/>
  <c r="AH278" i="1" s="1"/>
  <c r="AF472" i="1"/>
  <c r="AG57" i="1"/>
  <c r="AH57" i="1" s="1"/>
  <c r="AC432" i="1"/>
  <c r="AD432" i="1" s="1"/>
  <c r="U432" i="1"/>
  <c r="AF174" i="1"/>
  <c r="AG308" i="1"/>
  <c r="AH308" i="1"/>
  <c r="AF374" i="1"/>
  <c r="AG374" i="1" s="1"/>
  <c r="AH374" i="1" s="1"/>
  <c r="AF108" i="1"/>
  <c r="AG108" i="1" s="1"/>
  <c r="AH108" i="1" s="1"/>
  <c r="U110" i="1"/>
  <c r="AF281" i="1"/>
  <c r="AG281" i="1"/>
  <c r="AH281" i="1" s="1"/>
  <c r="AC33" i="1"/>
  <c r="AD33" i="1" s="1"/>
  <c r="AB495" i="1"/>
  <c r="U495" i="1"/>
  <c r="AG495" i="1" s="1"/>
  <c r="AH495" i="1" s="1"/>
  <c r="AF206" i="1"/>
  <c r="AG206" i="1"/>
  <c r="AH206" i="1"/>
  <c r="AF44" i="1"/>
  <c r="AG44" i="1"/>
  <c r="AH44" i="1"/>
  <c r="AC244" i="1"/>
  <c r="AD244" i="1" s="1"/>
  <c r="U244" i="1"/>
  <c r="V508" i="1"/>
  <c r="T508" i="1"/>
  <c r="AF500" i="1"/>
  <c r="AG500" i="1"/>
  <c r="AH500" i="1" s="1"/>
  <c r="V498" i="1"/>
  <c r="T498" i="1"/>
  <c r="V466" i="1"/>
  <c r="T466" i="1"/>
  <c r="U466" i="1" s="1"/>
  <c r="T464" i="1"/>
  <c r="T462" i="1"/>
  <c r="AB462" i="1"/>
  <c r="AB211" i="1"/>
  <c r="U211" i="1"/>
  <c r="AG195" i="1"/>
  <c r="AH195" i="1"/>
  <c r="AG299" i="1"/>
  <c r="AH299" i="1"/>
  <c r="AE419" i="1"/>
  <c r="AA419" i="1"/>
  <c r="AB419" i="1"/>
  <c r="U399" i="1"/>
  <c r="AE394" i="1"/>
  <c r="AA394" i="1"/>
  <c r="AB394" i="1"/>
  <c r="AC394" i="1" s="1"/>
  <c r="AD394" i="1" s="1"/>
  <c r="U365" i="1"/>
  <c r="AC365" i="1"/>
  <c r="AD365" i="1"/>
  <c r="AF365" i="1" s="1"/>
  <c r="AC348" i="1"/>
  <c r="AD348" i="1" s="1"/>
  <c r="AC237" i="1"/>
  <c r="AD237" i="1" s="1"/>
  <c r="AG322" i="1"/>
  <c r="AH322" i="1" s="1"/>
  <c r="AG60" i="1"/>
  <c r="AH60" i="1" s="1"/>
  <c r="AG258" i="1"/>
  <c r="AH258" i="1" s="1"/>
  <c r="AG334" i="1"/>
  <c r="AH334" i="1" s="1"/>
  <c r="AG458" i="1"/>
  <c r="AH458" i="1" s="1"/>
  <c r="AF338" i="1"/>
  <c r="AF54" i="1"/>
  <c r="U93" i="1"/>
  <c r="AB93" i="1"/>
  <c r="AC93" i="1" s="1"/>
  <c r="AD93" i="1" s="1"/>
  <c r="U133" i="1"/>
  <c r="AC313" i="1"/>
  <c r="AD313" i="1"/>
  <c r="U313" i="1"/>
  <c r="AB313" i="1"/>
  <c r="AB418" i="1"/>
  <c r="AC418" i="1" s="1"/>
  <c r="AD418" i="1" s="1"/>
  <c r="U418" i="1"/>
  <c r="AG61" i="1"/>
  <c r="AH61" i="1" s="1"/>
  <c r="AG476" i="1"/>
  <c r="AH476" i="1"/>
  <c r="AF48" i="1"/>
  <c r="U398" i="1"/>
  <c r="AB412" i="1"/>
  <c r="AC412" i="1" s="1"/>
  <c r="AD412" i="1"/>
  <c r="AF238" i="1"/>
  <c r="AG238" i="1"/>
  <c r="AH238" i="1" s="1"/>
  <c r="U15" i="1"/>
  <c r="AG15" i="1"/>
  <c r="AH15" i="1" s="1"/>
  <c r="AB15" i="1"/>
  <c r="U138" i="1"/>
  <c r="AG138" i="1" s="1"/>
  <c r="AH138" i="1" s="1"/>
  <c r="AB138" i="1"/>
  <c r="AB154" i="1"/>
  <c r="U154" i="1"/>
  <c r="AG154" i="1" s="1"/>
  <c r="AH154" i="1" s="1"/>
  <c r="U128" i="1"/>
  <c r="AC128" i="1"/>
  <c r="AD128" i="1" s="1"/>
  <c r="AF284" i="1"/>
  <c r="AG284" i="1" s="1"/>
  <c r="AH284" i="1" s="1"/>
  <c r="AC211" i="1"/>
  <c r="AD211" i="1"/>
  <c r="AH482" i="1"/>
  <c r="AF363" i="1"/>
  <c r="AG363" i="1"/>
  <c r="AH363" i="1" s="1"/>
  <c r="AG122" i="1"/>
  <c r="AH122" i="1" s="1"/>
  <c r="U431" i="1"/>
  <c r="AB365" i="1"/>
  <c r="AC507" i="1"/>
  <c r="AD507" i="1" s="1"/>
  <c r="AB507" i="1"/>
  <c r="AG147" i="1"/>
  <c r="AH147" i="1" s="1"/>
  <c r="AB437" i="1"/>
  <c r="AF124" i="1"/>
  <c r="AG124" i="1" s="1"/>
  <c r="AH124" i="1" s="1"/>
  <c r="U315" i="1"/>
  <c r="AG133" i="1"/>
  <c r="AH133" i="1" s="1"/>
  <c r="AF29" i="1"/>
  <c r="AG29" i="1" s="1"/>
  <c r="AH29" i="1" s="1"/>
  <c r="AF272" i="1"/>
  <c r="AG272" i="1"/>
  <c r="AH272" i="1" s="1"/>
  <c r="AG24" i="1"/>
  <c r="AH24" i="1"/>
  <c r="AF294" i="1"/>
  <c r="AG294" i="1"/>
  <c r="AH294" i="1"/>
  <c r="AF213" i="1"/>
  <c r="AG213" i="1" s="1"/>
  <c r="AH213" i="1" s="1"/>
  <c r="U294" i="1"/>
  <c r="AF191" i="1"/>
  <c r="AG191" i="1"/>
  <c r="AH191" i="1"/>
  <c r="AF51" i="1"/>
  <c r="AG51" i="1" s="1"/>
  <c r="AH51" i="1" s="1"/>
  <c r="AG247" i="1"/>
  <c r="AH247" i="1"/>
  <c r="U338" i="1"/>
  <c r="AG338" i="1" s="1"/>
  <c r="AH338" i="1" s="1"/>
  <c r="AB338" i="1"/>
  <c r="AC326" i="1"/>
  <c r="AD326" i="1" s="1"/>
  <c r="U326" i="1"/>
  <c r="AB326" i="1"/>
  <c r="U327" i="1"/>
  <c r="AC327" i="1"/>
  <c r="AD327" i="1"/>
  <c r="AB327" i="1"/>
  <c r="U121" i="1"/>
  <c r="AG155" i="1"/>
  <c r="AH155" i="1" s="1"/>
  <c r="AC473" i="1"/>
  <c r="AD473" i="1"/>
  <c r="AC467" i="1"/>
  <c r="AD467" i="1" s="1"/>
  <c r="U162" i="1"/>
  <c r="AC162" i="1"/>
  <c r="AD162" i="1"/>
  <c r="AG94" i="1"/>
  <c r="AH94" i="1"/>
  <c r="U392" i="1"/>
  <c r="AG373" i="1"/>
  <c r="AH373" i="1" s="1"/>
  <c r="U105" i="1"/>
  <c r="U370" i="1"/>
  <c r="AB370" i="1"/>
  <c r="AC370" i="1"/>
  <c r="AD370" i="1" s="1"/>
  <c r="U496" i="1"/>
  <c r="AC496" i="1"/>
  <c r="AD496" i="1" s="1"/>
  <c r="AF459" i="1"/>
  <c r="U112" i="1"/>
  <c r="AB454" i="1"/>
  <c r="AG234" i="1"/>
  <c r="AH234" i="1"/>
  <c r="AC444" i="1"/>
  <c r="AD444" i="1" s="1"/>
  <c r="U444" i="1"/>
  <c r="U13" i="1"/>
  <c r="AC13" i="1"/>
  <c r="AD13" i="1" s="1"/>
  <c r="AF13" i="1" s="1"/>
  <c r="AF290" i="1"/>
  <c r="AG290" i="1"/>
  <c r="AH290" i="1" s="1"/>
  <c r="AF349" i="1"/>
  <c r="AG349" i="1"/>
  <c r="AH349" i="1" s="1"/>
  <c r="AG166" i="1"/>
  <c r="AH166" i="1"/>
  <c r="U203" i="1"/>
  <c r="AG203" i="1" s="1"/>
  <c r="AH203" i="1" s="1"/>
  <c r="AC203" i="1"/>
  <c r="AD203" i="1" s="1"/>
  <c r="U335" i="1"/>
  <c r="AC335" i="1"/>
  <c r="AD335" i="1" s="1"/>
  <c r="AB335" i="1"/>
  <c r="V503" i="1"/>
  <c r="T503" i="1"/>
  <c r="AC503" i="1" s="1"/>
  <c r="AD503" i="1" s="1"/>
  <c r="AF503" i="1" s="1"/>
  <c r="U502" i="1"/>
  <c r="AC502" i="1"/>
  <c r="AD502" i="1" s="1"/>
  <c r="V484" i="1"/>
  <c r="T484" i="1"/>
  <c r="AB297" i="1"/>
  <c r="AC413" i="1"/>
  <c r="AD413" i="1" s="1"/>
  <c r="U467" i="1"/>
  <c r="AB473" i="1"/>
  <c r="AF325" i="1"/>
  <c r="AG325" i="1"/>
  <c r="AH325" i="1" s="1"/>
  <c r="U276" i="1"/>
  <c r="AC460" i="1"/>
  <c r="AD460" i="1"/>
  <c r="U460" i="1"/>
  <c r="AB460" i="1"/>
  <c r="AF310" i="1"/>
  <c r="U487" i="1"/>
  <c r="AC487" i="1"/>
  <c r="AD487" i="1"/>
  <c r="U77" i="1"/>
  <c r="U390" i="1"/>
  <c r="AC302" i="1"/>
  <c r="AD302" i="1"/>
  <c r="U302" i="1"/>
  <c r="U187" i="1"/>
  <c r="AC187" i="1"/>
  <c r="AD187" i="1"/>
  <c r="T512" i="1"/>
  <c r="V512" i="1"/>
  <c r="AA436" i="1"/>
  <c r="AB436" i="1" s="1"/>
  <c r="AC436" i="1" s="1"/>
  <c r="AD436" i="1" s="1"/>
  <c r="U75" i="1"/>
  <c r="AC75" i="1"/>
  <c r="AD75" i="1" s="1"/>
  <c r="U107" i="1"/>
  <c r="AF256" i="1"/>
  <c r="AG256" i="1" s="1"/>
  <c r="AH256" i="1" s="1"/>
  <c r="AG232" i="1"/>
  <c r="AH232" i="1" s="1"/>
  <c r="AF291" i="1"/>
  <c r="AG291" i="1" s="1"/>
  <c r="AH291" i="1" s="1"/>
  <c r="U355" i="1"/>
  <c r="AC355" i="1"/>
  <c r="AD355" i="1" s="1"/>
  <c r="AF217" i="1"/>
  <c r="AG217" i="1" s="1"/>
  <c r="AH217" i="1" s="1"/>
  <c r="AC409" i="1"/>
  <c r="AD409" i="1" s="1"/>
  <c r="AF227" i="1"/>
  <c r="AG227" i="1"/>
  <c r="AH227" i="1"/>
  <c r="AB218" i="1"/>
  <c r="AC218" i="1"/>
  <c r="AD218" i="1" s="1"/>
  <c r="U218" i="1"/>
  <c r="U78" i="1"/>
  <c r="AB78" i="1"/>
  <c r="AC78" i="1"/>
  <c r="AD78" i="1" s="1"/>
  <c r="AF78" i="1" s="1"/>
  <c r="AC70" i="1"/>
  <c r="AD70" i="1"/>
  <c r="U70" i="1"/>
  <c r="AG230" i="1"/>
  <c r="AH230" i="1"/>
  <c r="AC161" i="1"/>
  <c r="AD161" i="1" s="1"/>
  <c r="U161" i="1"/>
  <c r="AB489" i="1"/>
  <c r="T475" i="1"/>
  <c r="AE441" i="1"/>
  <c r="AA441" i="1"/>
  <c r="AB441" i="1"/>
  <c r="AC441" i="1"/>
  <c r="AD441" i="1" s="1"/>
  <c r="AF441" i="1" s="1"/>
  <c r="V439" i="1"/>
  <c r="T439" i="1"/>
  <c r="T438" i="1"/>
  <c r="U283" i="1"/>
  <c r="AB321" i="1"/>
  <c r="AG336" i="1"/>
  <c r="AH336" i="1"/>
  <c r="U198" i="1"/>
  <c r="AG198" i="1"/>
  <c r="AH198" i="1"/>
  <c r="U253" i="1"/>
  <c r="AB499" i="1"/>
  <c r="AB26" i="1"/>
  <c r="AC254" i="1"/>
  <c r="AD254" i="1"/>
  <c r="AC300" i="1"/>
  <c r="AD300" i="1"/>
  <c r="AF300" i="1" s="1"/>
  <c r="AG300" i="1" s="1"/>
  <c r="AH300" i="1" s="1"/>
  <c r="AB300" i="1"/>
  <c r="AC489" i="1"/>
  <c r="AD489" i="1"/>
  <c r="AB258" i="1"/>
  <c r="AF304" i="1"/>
  <c r="AG304" i="1" s="1"/>
  <c r="AH304" i="1" s="1"/>
  <c r="AB349" i="1"/>
  <c r="AC68" i="1"/>
  <c r="AD68" i="1"/>
  <c r="AC307" i="1"/>
  <c r="AD307" i="1" s="1"/>
  <c r="AF307" i="1" s="1"/>
  <c r="U241" i="1"/>
  <c r="AC241" i="1"/>
  <c r="AD241" i="1"/>
  <c r="AB285" i="1"/>
  <c r="AB125" i="1"/>
  <c r="AC125" i="1"/>
  <c r="AD125" i="1" s="1"/>
  <c r="U394" i="1"/>
  <c r="AB379" i="1"/>
  <c r="AC379" i="1"/>
  <c r="AD379" i="1" s="1"/>
  <c r="AB46" i="1"/>
  <c r="AC46" i="1" s="1"/>
  <c r="AD46" i="1" s="1"/>
  <c r="AF46" i="1" s="1"/>
  <c r="AG46" i="1" s="1"/>
  <c r="AH46" i="1" s="1"/>
  <c r="U102" i="1"/>
  <c r="AB102" i="1"/>
  <c r="AC102" i="1"/>
  <c r="AD102" i="1"/>
  <c r="U200" i="1"/>
  <c r="AC200" i="1"/>
  <c r="AD200" i="1" s="1"/>
  <c r="AF200" i="1" s="1"/>
  <c r="AB200" i="1"/>
  <c r="AF271" i="1"/>
  <c r="AG271" i="1" s="1"/>
  <c r="AH271" i="1"/>
  <c r="V504" i="1"/>
  <c r="T504" i="1"/>
  <c r="T456" i="1"/>
  <c r="AA447" i="1"/>
  <c r="AB447" i="1" s="1"/>
  <c r="AC447" i="1" s="1"/>
  <c r="AD447" i="1" s="1"/>
  <c r="AA410" i="1"/>
  <c r="AB410" i="1" s="1"/>
  <c r="AC410" i="1" s="1"/>
  <c r="AD410" i="1" s="1"/>
  <c r="T407" i="1"/>
  <c r="AB407" i="1" s="1"/>
  <c r="AA402" i="1"/>
  <c r="AB402" i="1" s="1"/>
  <c r="AC402" i="1"/>
  <c r="AD402" i="1"/>
  <c r="AA395" i="1"/>
  <c r="AB395" i="1" s="1"/>
  <c r="AC395" i="1" s="1"/>
  <c r="AD395" i="1" s="1"/>
  <c r="AF395" i="1" s="1"/>
  <c r="T375" i="1"/>
  <c r="U375" i="1" s="1"/>
  <c r="V375" i="1"/>
  <c r="AG35" i="1"/>
  <c r="AH35" i="1" s="1"/>
  <c r="AC202" i="1"/>
  <c r="AD202" i="1"/>
  <c r="U202" i="1"/>
  <c r="U73" i="1"/>
  <c r="AC344" i="1"/>
  <c r="AD344" i="1"/>
  <c r="U344" i="1"/>
  <c r="U328" i="1"/>
  <c r="AC328" i="1"/>
  <c r="AD328" i="1"/>
  <c r="AF328" i="1" s="1"/>
  <c r="AB38" i="1"/>
  <c r="AC38" i="1"/>
  <c r="AD38" i="1"/>
  <c r="U38" i="1"/>
  <c r="U190" i="1"/>
  <c r="AC190" i="1"/>
  <c r="AD190" i="1" s="1"/>
  <c r="AF190" i="1" s="1"/>
  <c r="AB485" i="1"/>
  <c r="U485" i="1"/>
  <c r="AG485" i="1"/>
  <c r="AH485" i="1"/>
  <c r="AB474" i="1"/>
  <c r="T397" i="1"/>
  <c r="V397" i="1"/>
  <c r="V384" i="1"/>
  <c r="T384" i="1"/>
  <c r="AB344" i="1"/>
  <c r="AB301" i="1"/>
  <c r="AG279" i="1"/>
  <c r="AH279" i="1"/>
  <c r="U402" i="1"/>
  <c r="U479" i="1"/>
  <c r="AC479" i="1"/>
  <c r="AD479" i="1"/>
  <c r="AB145" i="1"/>
  <c r="U186" i="1"/>
  <c r="AC186" i="1"/>
  <c r="AD186" i="1" s="1"/>
  <c r="V511" i="1"/>
  <c r="T511" i="1"/>
  <c r="AB480" i="1"/>
  <c r="V468" i="1"/>
  <c r="T468" i="1"/>
  <c r="T452" i="1"/>
  <c r="V452" i="1"/>
  <c r="V421" i="1"/>
  <c r="T421" i="1"/>
  <c r="AA415" i="1"/>
  <c r="AB45" i="1"/>
  <c r="AC45" i="1" s="1"/>
  <c r="AD45" i="1" s="1"/>
  <c r="AC86" i="1"/>
  <c r="AD86" i="1" s="1"/>
  <c r="U36" i="1"/>
  <c r="AB221" i="1"/>
  <c r="AB157" i="1"/>
  <c r="U137" i="1"/>
  <c r="AG137" i="1" s="1"/>
  <c r="AH137" i="1" s="1"/>
  <c r="R452" i="1"/>
  <c r="S452" i="1" s="1"/>
  <c r="R437" i="1"/>
  <c r="S437" i="1"/>
  <c r="AA425" i="1"/>
  <c r="AB425" i="1" s="1"/>
  <c r="AC425" i="1" s="1"/>
  <c r="AD425" i="1" s="1"/>
  <c r="AA422" i="1"/>
  <c r="AB422" i="1" s="1"/>
  <c r="AC422" i="1"/>
  <c r="AD422" i="1" s="1"/>
  <c r="V417" i="1"/>
  <c r="AA405" i="1"/>
  <c r="AB405" i="1" s="1"/>
  <c r="AC405" i="1" s="1"/>
  <c r="AD405" i="1" s="1"/>
  <c r="AF405" i="1" s="1"/>
  <c r="AG405" i="1" s="1"/>
  <c r="AH405" i="1" s="1"/>
  <c r="AA401" i="1"/>
  <c r="AB401" i="1"/>
  <c r="AC401" i="1" s="1"/>
  <c r="AD401" i="1" s="1"/>
  <c r="AA392" i="1"/>
  <c r="AB392" i="1" s="1"/>
  <c r="AC392" i="1" s="1"/>
  <c r="AD392" i="1" s="1"/>
  <c r="AB274" i="1"/>
  <c r="AA449" i="1"/>
  <c r="AB449" i="1"/>
  <c r="AC449" i="1"/>
  <c r="AD449" i="1"/>
  <c r="AF449" i="1" s="1"/>
  <c r="T465" i="1"/>
  <c r="T423" i="1"/>
  <c r="R416" i="1"/>
  <c r="S416" i="1" s="1"/>
  <c r="AA399" i="1"/>
  <c r="AB399" i="1" s="1"/>
  <c r="AC399" i="1" s="1"/>
  <c r="AD399" i="1" s="1"/>
  <c r="AA398" i="1"/>
  <c r="AB398" i="1" s="1"/>
  <c r="AC398" i="1" s="1"/>
  <c r="AD398" i="1" s="1"/>
  <c r="AA390" i="1"/>
  <c r="AB390" i="1"/>
  <c r="AC390" i="1"/>
  <c r="AD390" i="1"/>
  <c r="AF390" i="1" s="1"/>
  <c r="AG390" i="1" s="1"/>
  <c r="AH390" i="1" s="1"/>
  <c r="AA388" i="1"/>
  <c r="AB388" i="1" s="1"/>
  <c r="AC388" i="1" s="1"/>
  <c r="AD388" i="1" s="1"/>
  <c r="T382" i="1"/>
  <c r="V382" i="1"/>
  <c r="R369" i="1"/>
  <c r="S369" i="1" s="1"/>
  <c r="R293" i="1"/>
  <c r="S293" i="1"/>
  <c r="V356" i="1"/>
  <c r="T320" i="1"/>
  <c r="R299" i="1"/>
  <c r="S299" i="1"/>
  <c r="R274" i="1"/>
  <c r="S274" i="1" s="1"/>
  <c r="R265" i="1"/>
  <c r="S265" i="1"/>
  <c r="T219" i="1"/>
  <c r="AB219" i="1" s="1"/>
  <c r="AB85" i="1"/>
  <c r="AC85" i="1" s="1"/>
  <c r="AD85" i="1" s="1"/>
  <c r="AF85" i="1" s="1"/>
  <c r="R277" i="1"/>
  <c r="S277" i="1" s="1"/>
  <c r="R275" i="1"/>
  <c r="S275" i="1"/>
  <c r="AB227" i="1"/>
  <c r="AB120" i="1"/>
  <c r="AC120" i="1" s="1"/>
  <c r="AD120" i="1" s="1"/>
  <c r="R172" i="1"/>
  <c r="S172" i="1" s="1"/>
  <c r="T156" i="1"/>
  <c r="V156" i="1"/>
  <c r="AB137" i="1"/>
  <c r="AA113" i="1"/>
  <c r="AB113" i="1"/>
  <c r="AC113" i="1"/>
  <c r="AD113" i="1" s="1"/>
  <c r="AA105" i="1"/>
  <c r="AB105" i="1" s="1"/>
  <c r="AC105" i="1" s="1"/>
  <c r="AD105" i="1" s="1"/>
  <c r="AA120" i="1"/>
  <c r="AA115" i="1"/>
  <c r="AB115" i="1" s="1"/>
  <c r="AC115" i="1" s="1"/>
  <c r="AD115" i="1" s="1"/>
  <c r="AF115" i="1" s="1"/>
  <c r="AA112" i="1"/>
  <c r="AB112" i="1"/>
  <c r="AC112" i="1" s="1"/>
  <c r="AD112" i="1" s="1"/>
  <c r="AF112" i="1" s="1"/>
  <c r="T90" i="1"/>
  <c r="AA85" i="1"/>
  <c r="AA58" i="1"/>
  <c r="AA92" i="1"/>
  <c r="AB92" i="1"/>
  <c r="AC92" i="1"/>
  <c r="AD92" i="1"/>
  <c r="AF92" i="1" s="1"/>
  <c r="AA71" i="1"/>
  <c r="AB71" i="1" s="1"/>
  <c r="AC71" i="1" s="1"/>
  <c r="AD71" i="1" s="1"/>
  <c r="T30" i="1"/>
  <c r="AB30" i="1"/>
  <c r="AB109" i="1"/>
  <c r="AC109" i="1" s="1"/>
  <c r="AD109" i="1" s="1"/>
  <c r="AA97" i="1"/>
  <c r="AB97" i="1" s="1"/>
  <c r="AC97" i="1" s="1"/>
  <c r="AD97" i="1" s="1"/>
  <c r="AF97" i="1" s="1"/>
  <c r="R93" i="1"/>
  <c r="S93" i="1" s="1"/>
  <c r="AA89" i="1"/>
  <c r="AB89" i="1"/>
  <c r="AA82" i="1"/>
  <c r="AB82" i="1" s="1"/>
  <c r="AC82" i="1" s="1"/>
  <c r="AD82" i="1" s="1"/>
  <c r="AA63" i="1"/>
  <c r="AB63" i="1" s="1"/>
  <c r="AA59" i="1"/>
  <c r="AB59" i="1" s="1"/>
  <c r="AC59" i="1"/>
  <c r="AD59" i="1"/>
  <c r="V16" i="1"/>
  <c r="T16" i="1"/>
  <c r="AA52" i="1"/>
  <c r="AB52" i="1" s="1"/>
  <c r="AC52" i="1" s="1"/>
  <c r="AD52" i="1" s="1"/>
  <c r="AA47" i="1"/>
  <c r="AB47" i="1" s="1"/>
  <c r="AC47" i="1" s="1"/>
  <c r="AD47" i="1" s="1"/>
  <c r="AG408" i="1"/>
  <c r="AH408" i="1" s="1"/>
  <c r="AF432" i="1"/>
  <c r="AG432" i="1" s="1"/>
  <c r="AH432" i="1" s="1"/>
  <c r="AF436" i="1"/>
  <c r="AG436" i="1" s="1"/>
  <c r="AH436" i="1" s="1"/>
  <c r="AF388" i="1"/>
  <c r="AG388" i="1"/>
  <c r="AH388" i="1" s="1"/>
  <c r="AF410" i="1"/>
  <c r="AG410" i="1"/>
  <c r="AH410" i="1" s="1"/>
  <c r="U421" i="1"/>
  <c r="AB421" i="1"/>
  <c r="AC421" i="1"/>
  <c r="AD421" i="1"/>
  <c r="AG328" i="1"/>
  <c r="AH328" i="1"/>
  <c r="AF75" i="1"/>
  <c r="AB466" i="1"/>
  <c r="AC466" i="1"/>
  <c r="AD466" i="1"/>
  <c r="AC259" i="1"/>
  <c r="AD259" i="1"/>
  <c r="U259" i="1"/>
  <c r="U350" i="1"/>
  <c r="AG350" i="1" s="1"/>
  <c r="AC350" i="1"/>
  <c r="AD350" i="1" s="1"/>
  <c r="AF350" i="1" s="1"/>
  <c r="U30" i="1"/>
  <c r="AC30" i="1"/>
  <c r="AD30" i="1"/>
  <c r="U219" i="1"/>
  <c r="AC219" i="1"/>
  <c r="AD219" i="1"/>
  <c r="AF219" i="1" s="1"/>
  <c r="U423" i="1"/>
  <c r="U452" i="1"/>
  <c r="AF202" i="1"/>
  <c r="AG202" i="1" s="1"/>
  <c r="AH202" i="1" s="1"/>
  <c r="AB423" i="1"/>
  <c r="AC423" i="1" s="1"/>
  <c r="AD423" i="1" s="1"/>
  <c r="U504" i="1"/>
  <c r="U439" i="1"/>
  <c r="AF487" i="1"/>
  <c r="AG487" i="1"/>
  <c r="AH487" i="1" s="1"/>
  <c r="AF162" i="1"/>
  <c r="AF473" i="1"/>
  <c r="AF211" i="1"/>
  <c r="AG211" i="1" s="1"/>
  <c r="AH211" i="1" s="1"/>
  <c r="AC462" i="1"/>
  <c r="AD462" i="1"/>
  <c r="U462" i="1"/>
  <c r="AF244" i="1"/>
  <c r="AG244" i="1" s="1"/>
  <c r="AH244" i="1" s="1"/>
  <c r="AC262" i="1"/>
  <c r="AD262" i="1"/>
  <c r="AB262" i="1"/>
  <c r="U262" i="1"/>
  <c r="AG262" i="1" s="1"/>
  <c r="U340" i="1"/>
  <c r="AG115" i="1"/>
  <c r="AH115" i="1" s="1"/>
  <c r="U384" i="1"/>
  <c r="AF302" i="1"/>
  <c r="AF71" i="1"/>
  <c r="AG71" i="1"/>
  <c r="AH71" i="1" s="1"/>
  <c r="AC156" i="1"/>
  <c r="AD156" i="1" s="1"/>
  <c r="U156" i="1"/>
  <c r="AB156" i="1"/>
  <c r="U465" i="1"/>
  <c r="AC465" i="1"/>
  <c r="AD465" i="1"/>
  <c r="AB465" i="1"/>
  <c r="AG200" i="1"/>
  <c r="AH200" i="1" s="1"/>
  <c r="AC475" i="1"/>
  <c r="AD475" i="1" s="1"/>
  <c r="AF475" i="1" s="1"/>
  <c r="U475" i="1"/>
  <c r="AF218" i="1"/>
  <c r="AG218" i="1"/>
  <c r="AH218" i="1"/>
  <c r="AC484" i="1"/>
  <c r="AD484" i="1" s="1"/>
  <c r="AG484" i="1" s="1"/>
  <c r="AH484" i="1" s="1"/>
  <c r="U484" i="1"/>
  <c r="AB484" i="1"/>
  <c r="U503" i="1"/>
  <c r="AG503" i="1" s="1"/>
  <c r="AH503" i="1" s="1"/>
  <c r="AF335" i="1"/>
  <c r="AF496" i="1"/>
  <c r="AG496" i="1"/>
  <c r="AH496" i="1" s="1"/>
  <c r="AF418" i="1"/>
  <c r="AG418" i="1" s="1"/>
  <c r="AH418" i="1" s="1"/>
  <c r="AB498" i="1"/>
  <c r="AC498" i="1"/>
  <c r="AD498" i="1" s="1"/>
  <c r="U498" i="1"/>
  <c r="AF33" i="1"/>
  <c r="AG33" i="1"/>
  <c r="AH33" i="1"/>
  <c r="U216" i="1"/>
  <c r="AB216" i="1"/>
  <c r="AC216" i="1"/>
  <c r="AD216" i="1" s="1"/>
  <c r="AG78" i="1"/>
  <c r="AH78" i="1" s="1"/>
  <c r="AF203" i="1"/>
  <c r="AG97" i="1"/>
  <c r="AH97" i="1" s="1"/>
  <c r="AC468" i="1"/>
  <c r="AD468" i="1"/>
  <c r="U468" i="1"/>
  <c r="AB468" i="1"/>
  <c r="AC16" i="1"/>
  <c r="AD16" i="1"/>
  <c r="AG92" i="1"/>
  <c r="AH92" i="1" s="1"/>
  <c r="AF479" i="1"/>
  <c r="AG479" i="1" s="1"/>
  <c r="AH479" i="1" s="1"/>
  <c r="AG190" i="1"/>
  <c r="AH190" i="1"/>
  <c r="AF344" i="1"/>
  <c r="AD375" i="1"/>
  <c r="AF375" i="1" s="1"/>
  <c r="AC407" i="1"/>
  <c r="AD407" i="1"/>
  <c r="U407" i="1"/>
  <c r="AF125" i="1"/>
  <c r="AH125" i="1"/>
  <c r="AF241" i="1"/>
  <c r="AG241" i="1" s="1"/>
  <c r="AH241" i="1" s="1"/>
  <c r="AF254" i="1"/>
  <c r="U438" i="1"/>
  <c r="AG441" i="1"/>
  <c r="AH441" i="1" s="1"/>
  <c r="AB475" i="1"/>
  <c r="AF460" i="1"/>
  <c r="AG460" i="1" s="1"/>
  <c r="AH460" i="1" s="1"/>
  <c r="AF377" i="1"/>
  <c r="AG377" i="1"/>
  <c r="AH377" i="1"/>
  <c r="AF327" i="1"/>
  <c r="AF507" i="1"/>
  <c r="AG507" i="1" s="1"/>
  <c r="AH507" i="1" s="1"/>
  <c r="AB259" i="1"/>
  <c r="AB350" i="1"/>
  <c r="AF243" i="1"/>
  <c r="AG243" i="1"/>
  <c r="AH243" i="1"/>
  <c r="AF423" i="1"/>
  <c r="AG423" i="1"/>
  <c r="AH423" i="1" s="1"/>
  <c r="AF262" i="1"/>
  <c r="AH262" i="1"/>
  <c r="AH350" i="1"/>
  <c r="AF484" i="1"/>
  <c r="AF465" i="1"/>
  <c r="AF462" i="1"/>
  <c r="AG462" i="1" s="1"/>
  <c r="AH462" i="1" s="1"/>
  <c r="AG219" i="1"/>
  <c r="AH219" i="1" s="1"/>
  <c r="AF421" i="1"/>
  <c r="AG421" i="1"/>
  <c r="AH421" i="1" s="1"/>
  <c r="AF16" i="1"/>
  <c r="AF47" i="1" l="1"/>
  <c r="AG47" i="1"/>
  <c r="AH47" i="1" s="1"/>
  <c r="AF422" i="1"/>
  <c r="AG422" i="1" s="1"/>
  <c r="AH422" i="1" s="1"/>
  <c r="AF411" i="1"/>
  <c r="AG411" i="1" s="1"/>
  <c r="AH411" i="1" s="1"/>
  <c r="AG367" i="1"/>
  <c r="AH367" i="1" s="1"/>
  <c r="AF367" i="1"/>
  <c r="AF498" i="1"/>
  <c r="AG498" i="1" s="1"/>
  <c r="AH498" i="1" s="1"/>
  <c r="AF120" i="1"/>
  <c r="AG120" i="1" s="1"/>
  <c r="AH120" i="1" s="1"/>
  <c r="AF428" i="1"/>
  <c r="AG428" i="1" s="1"/>
  <c r="AH428" i="1" s="1"/>
  <c r="AG45" i="1"/>
  <c r="AH45" i="1" s="1"/>
  <c r="AF45" i="1"/>
  <c r="AF30" i="1"/>
  <c r="AG30" i="1" s="1"/>
  <c r="AH30" i="1" s="1"/>
  <c r="AF313" i="1"/>
  <c r="AG313" i="1" s="1"/>
  <c r="AH313" i="1" s="1"/>
  <c r="AF43" i="1"/>
  <c r="AG43" i="1" s="1"/>
  <c r="AH43" i="1" s="1"/>
  <c r="AF407" i="1"/>
  <c r="AG407" i="1" s="1"/>
  <c r="AH407" i="1" s="1"/>
  <c r="AF216" i="1"/>
  <c r="AG216" i="1"/>
  <c r="AH216" i="1" s="1"/>
  <c r="AG85" i="1"/>
  <c r="AH85" i="1" s="1"/>
  <c r="AF392" i="1"/>
  <c r="AG392" i="1"/>
  <c r="AH392" i="1" s="1"/>
  <c r="AF425" i="1"/>
  <c r="AG425" i="1" s="1"/>
  <c r="AH425" i="1" s="1"/>
  <c r="AF70" i="1"/>
  <c r="AG70" i="1"/>
  <c r="AH70" i="1" s="1"/>
  <c r="AF128" i="1"/>
  <c r="AG128" i="1" s="1"/>
  <c r="AH128" i="1" s="1"/>
  <c r="AF293" i="1"/>
  <c r="AG293" i="1" s="1"/>
  <c r="AH293" i="1" s="1"/>
  <c r="AF429" i="1"/>
  <c r="AG429" i="1" s="1"/>
  <c r="AH429" i="1" s="1"/>
  <c r="AG310" i="1"/>
  <c r="AH310" i="1" s="1"/>
  <c r="AF413" i="1"/>
  <c r="AG413" i="1"/>
  <c r="AH413" i="1" s="1"/>
  <c r="AF72" i="1"/>
  <c r="AG72" i="1" s="1"/>
  <c r="AH72" i="1" s="1"/>
  <c r="AF150" i="1"/>
  <c r="AG150" i="1" s="1"/>
  <c r="AH150" i="1" s="1"/>
  <c r="AF376" i="1"/>
  <c r="AG376" i="1" s="1"/>
  <c r="AH376" i="1" s="1"/>
  <c r="AF187" i="1"/>
  <c r="AG187" i="1"/>
  <c r="AH187" i="1" s="1"/>
  <c r="AF348" i="1"/>
  <c r="AG348" i="1" s="1"/>
  <c r="AH348" i="1" s="1"/>
  <c r="AF193" i="1"/>
  <c r="AG193" i="1" s="1"/>
  <c r="AH193" i="1" s="1"/>
  <c r="AF226" i="1"/>
  <c r="AG226" i="1" s="1"/>
  <c r="AH226" i="1" s="1"/>
  <c r="AF176" i="1"/>
  <c r="AG176" i="1" s="1"/>
  <c r="AH176" i="1" s="1"/>
  <c r="AG463" i="1"/>
  <c r="AH463" i="1" s="1"/>
  <c r="AF208" i="1"/>
  <c r="AG208" i="1" s="1"/>
  <c r="AH208" i="1" s="1"/>
  <c r="AG156" i="1"/>
  <c r="AH156" i="1" s="1"/>
  <c r="AF156" i="1"/>
  <c r="AG112" i="1"/>
  <c r="AH112" i="1" s="1"/>
  <c r="AG365" i="1"/>
  <c r="AH365" i="1" s="1"/>
  <c r="AG344" i="1"/>
  <c r="AH344" i="1" s="1"/>
  <c r="AF38" i="1"/>
  <c r="AG38" i="1" s="1"/>
  <c r="AH38" i="1" s="1"/>
  <c r="AG75" i="1"/>
  <c r="AH75" i="1" s="1"/>
  <c r="AF502" i="1"/>
  <c r="AG502" i="1" s="1"/>
  <c r="AH502" i="1" s="1"/>
  <c r="U508" i="1"/>
  <c r="AB508" i="1"/>
  <c r="AC508" i="1"/>
  <c r="AD508" i="1" s="1"/>
  <c r="AB341" i="1"/>
  <c r="AC341" i="1"/>
  <c r="AD341" i="1" s="1"/>
  <c r="U341" i="1"/>
  <c r="AF83" i="1"/>
  <c r="AG83" i="1" s="1"/>
  <c r="AH83" i="1" s="1"/>
  <c r="AF149" i="1"/>
  <c r="AG149" i="1"/>
  <c r="AH149" i="1" s="1"/>
  <c r="AG401" i="1"/>
  <c r="AH401" i="1" s="1"/>
  <c r="AF401" i="1"/>
  <c r="AG162" i="1"/>
  <c r="AH162" i="1" s="1"/>
  <c r="AF466" i="1"/>
  <c r="AG466" i="1" s="1"/>
  <c r="AH466" i="1" s="1"/>
  <c r="AF161" i="1"/>
  <c r="AG161" i="1"/>
  <c r="AH161" i="1" s="1"/>
  <c r="AF197" i="1"/>
  <c r="AG197" i="1" s="1"/>
  <c r="AH197" i="1" s="1"/>
  <c r="AG307" i="1"/>
  <c r="AH307" i="1" s="1"/>
  <c r="AG113" i="1"/>
  <c r="AH113" i="1" s="1"/>
  <c r="AF113" i="1"/>
  <c r="AF355" i="1"/>
  <c r="AG355" i="1"/>
  <c r="AH355" i="1" s="1"/>
  <c r="AG302" i="1"/>
  <c r="AH302" i="1" s="1"/>
  <c r="U464" i="1"/>
  <c r="AC464" i="1"/>
  <c r="AD464" i="1" s="1"/>
  <c r="AB464" i="1"/>
  <c r="AG101" i="1"/>
  <c r="AH101" i="1" s="1"/>
  <c r="AF101" i="1"/>
  <c r="AF82" i="1"/>
  <c r="AG82" i="1" s="1"/>
  <c r="AH82" i="1" s="1"/>
  <c r="AF379" i="1"/>
  <c r="AG379" i="1"/>
  <c r="AH379" i="1" s="1"/>
  <c r="AB397" i="1"/>
  <c r="AC397" i="1" s="1"/>
  <c r="AD397" i="1" s="1"/>
  <c r="U397" i="1"/>
  <c r="AG447" i="1"/>
  <c r="AH447" i="1" s="1"/>
  <c r="AF447" i="1"/>
  <c r="AF400" i="1"/>
  <c r="AG400" i="1"/>
  <c r="AH400" i="1" s="1"/>
  <c r="AF88" i="1"/>
  <c r="AG88" i="1" s="1"/>
  <c r="AH88" i="1" s="1"/>
  <c r="AF309" i="1"/>
  <c r="AG309" i="1" s="1"/>
  <c r="AH309" i="1" s="1"/>
  <c r="AG13" i="1"/>
  <c r="AH13" i="1" s="1"/>
  <c r="AF109" i="1"/>
  <c r="AG109" i="1"/>
  <c r="AH109" i="1" s="1"/>
  <c r="AG395" i="1"/>
  <c r="AH395" i="1" s="1"/>
  <c r="AG375" i="1"/>
  <c r="AH375" i="1" s="1"/>
  <c r="AF468" i="1"/>
  <c r="AG468" i="1" s="1"/>
  <c r="AH468" i="1" s="1"/>
  <c r="AG399" i="1"/>
  <c r="AH399" i="1" s="1"/>
  <c r="AF399" i="1"/>
  <c r="AF402" i="1"/>
  <c r="AG402" i="1"/>
  <c r="AH402" i="1" s="1"/>
  <c r="AF370" i="1"/>
  <c r="AG370" i="1" s="1"/>
  <c r="AH370" i="1" s="1"/>
  <c r="AF435" i="1"/>
  <c r="AG435" i="1" s="1"/>
  <c r="AH435" i="1" s="1"/>
  <c r="AF224" i="1"/>
  <c r="AG224" i="1" s="1"/>
  <c r="AH224" i="1" s="1"/>
  <c r="AF21" i="1"/>
  <c r="AG21" i="1"/>
  <c r="AH21" i="1" s="1"/>
  <c r="AG506" i="1"/>
  <c r="AH506" i="1" s="1"/>
  <c r="U416" i="1"/>
  <c r="AC416" i="1"/>
  <c r="AD416" i="1" s="1"/>
  <c r="AG285" i="1"/>
  <c r="AH285" i="1" s="1"/>
  <c r="AF285" i="1"/>
  <c r="AF269" i="1"/>
  <c r="AG269" i="1" s="1"/>
  <c r="AH269" i="1" s="1"/>
  <c r="AF443" i="1"/>
  <c r="AG443" i="1"/>
  <c r="AH443" i="1" s="1"/>
  <c r="AF477" i="1"/>
  <c r="AG477" i="1"/>
  <c r="AH477" i="1" s="1"/>
  <c r="AG381" i="1"/>
  <c r="AH381" i="1" s="1"/>
  <c r="AF26" i="1"/>
  <c r="AG26" i="1"/>
  <c r="AH26" i="1" s="1"/>
  <c r="U192" i="1"/>
  <c r="AB192" i="1"/>
  <c r="AF231" i="1"/>
  <c r="AG231" i="1" s="1"/>
  <c r="AH231" i="1" s="1"/>
  <c r="AF95" i="1"/>
  <c r="AG95" i="1" s="1"/>
  <c r="AH95" i="1" s="1"/>
  <c r="AF255" i="1"/>
  <c r="AG255" i="1"/>
  <c r="AH255" i="1" s="1"/>
  <c r="AG920" i="1"/>
  <c r="AH920" i="1" s="1"/>
  <c r="U491" i="1"/>
  <c r="AC491" i="1"/>
  <c r="AD491" i="1" s="1"/>
  <c r="AB491" i="1"/>
  <c r="AF37" i="1"/>
  <c r="AG37" i="1" s="1"/>
  <c r="AH37" i="1" s="1"/>
  <c r="AC364" i="1"/>
  <c r="AD364" i="1" s="1"/>
  <c r="AB364" i="1"/>
  <c r="AF188" i="1"/>
  <c r="AG188" i="1" s="1"/>
  <c r="AH188" i="1" s="1"/>
  <c r="AF100" i="1"/>
  <c r="AG100" i="1" s="1"/>
  <c r="AH100" i="1" s="1"/>
  <c r="AG17" i="1"/>
  <c r="AH17" i="1" s="1"/>
  <c r="AF17" i="1"/>
  <c r="U180" i="1"/>
  <c r="AB180" i="1"/>
  <c r="AC180" i="1"/>
  <c r="AD180" i="1" s="1"/>
  <c r="AF214" i="1"/>
  <c r="AG214" i="1" s="1"/>
  <c r="AH214" i="1" s="1"/>
  <c r="AC318" i="1"/>
  <c r="AD318" i="1" s="1"/>
  <c r="U318" i="1"/>
  <c r="U480" i="1"/>
  <c r="AC480" i="1"/>
  <c r="AD480" i="1" s="1"/>
  <c r="AG157" i="1"/>
  <c r="AH157" i="1" s="1"/>
  <c r="AF52" i="1"/>
  <c r="AG52" i="1"/>
  <c r="AH52" i="1" s="1"/>
  <c r="U456" i="1"/>
  <c r="AB456" i="1"/>
  <c r="AF102" i="1"/>
  <c r="AG102" i="1"/>
  <c r="AH102" i="1" s="1"/>
  <c r="AF489" i="1"/>
  <c r="AG489" i="1" s="1"/>
  <c r="AH489" i="1" s="1"/>
  <c r="AG378" i="1"/>
  <c r="AH378" i="1" s="1"/>
  <c r="AF393" i="1"/>
  <c r="AG393" i="1" s="1"/>
  <c r="AH393" i="1" s="1"/>
  <c r="AF385" i="1"/>
  <c r="AG385" i="1" s="1"/>
  <c r="AH385" i="1" s="1"/>
  <c r="AF117" i="1"/>
  <c r="AG117" i="1"/>
  <c r="AH117" i="1" s="1"/>
  <c r="AG99" i="1"/>
  <c r="AH99" i="1" s="1"/>
  <c r="AF99" i="1"/>
  <c r="AF424" i="1"/>
  <c r="AG424" i="1" s="1"/>
  <c r="AH424" i="1" s="1"/>
  <c r="AB416" i="1"/>
  <c r="AG48" i="1"/>
  <c r="AH48" i="1" s="1"/>
  <c r="AG248" i="1"/>
  <c r="AH248" i="1" s="1"/>
  <c r="AB215" i="1"/>
  <c r="U215" i="1"/>
  <c r="AC215" i="1"/>
  <c r="AD215" i="1" s="1"/>
  <c r="AC273" i="1"/>
  <c r="AD273" i="1" s="1"/>
  <c r="U273" i="1"/>
  <c r="AG461" i="1"/>
  <c r="AH461" i="1" s="1"/>
  <c r="AF205" i="1"/>
  <c r="AG205" i="1"/>
  <c r="AH205" i="1" s="1"/>
  <c r="AF332" i="1"/>
  <c r="AG332" i="1" s="1"/>
  <c r="AH332" i="1" s="1"/>
  <c r="AB293" i="1"/>
  <c r="U293" i="1"/>
  <c r="U106" i="1"/>
  <c r="AC63" i="1"/>
  <c r="AD63" i="1" s="1"/>
  <c r="AB16" i="1"/>
  <c r="U16" i="1"/>
  <c r="AG16" i="1" s="1"/>
  <c r="AH16" i="1" s="1"/>
  <c r="AG184" i="1"/>
  <c r="AH184" i="1" s="1"/>
  <c r="AB504" i="1"/>
  <c r="AC504" i="1"/>
  <c r="AD504" i="1" s="1"/>
  <c r="AF444" i="1"/>
  <c r="AG444" i="1"/>
  <c r="AH444" i="1" s="1"/>
  <c r="AF326" i="1"/>
  <c r="AG326" i="1"/>
  <c r="AH326" i="1" s="1"/>
  <c r="AC437" i="1"/>
  <c r="AD437" i="1" s="1"/>
  <c r="AG343" i="1"/>
  <c r="AH343" i="1" s="1"/>
  <c r="AB312" i="1"/>
  <c r="AC312" i="1"/>
  <c r="AD312" i="1" s="1"/>
  <c r="U312" i="1"/>
  <c r="AF381" i="1"/>
  <c r="U469" i="1"/>
  <c r="AC469" i="1"/>
  <c r="AD469" i="1" s="1"/>
  <c r="AB329" i="1"/>
  <c r="AF358" i="1"/>
  <c r="AG358" i="1" s="1"/>
  <c r="AH358" i="1" s="1"/>
  <c r="AG286" i="1"/>
  <c r="AH286" i="1" s="1"/>
  <c r="AF228" i="1"/>
  <c r="AG228" i="1"/>
  <c r="AH228" i="1" s="1"/>
  <c r="AC419" i="1"/>
  <c r="AD419" i="1" s="1"/>
  <c r="AF210" i="1"/>
  <c r="AG210" i="1" s="1"/>
  <c r="AH210" i="1" s="1"/>
  <c r="AC199" i="1"/>
  <c r="AD199" i="1" s="1"/>
  <c r="U199" i="1"/>
  <c r="AF298" i="1"/>
  <c r="AG298" i="1" s="1"/>
  <c r="AH298" i="1" s="1"/>
  <c r="AC474" i="1"/>
  <c r="AD474" i="1" s="1"/>
  <c r="AF84" i="1"/>
  <c r="AG84" i="1" s="1"/>
  <c r="AH84" i="1" s="1"/>
  <c r="AF170" i="1"/>
  <c r="AG170" i="1" s="1"/>
  <c r="AH170" i="1" s="1"/>
  <c r="AB253" i="1"/>
  <c r="AC253" i="1"/>
  <c r="AD253" i="1" s="1"/>
  <c r="AF398" i="1"/>
  <c r="AG398" i="1"/>
  <c r="AH398" i="1" s="1"/>
  <c r="AG93" i="1"/>
  <c r="AH93" i="1" s="1"/>
  <c r="AG497" i="1"/>
  <c r="AH497" i="1" s="1"/>
  <c r="U415" i="1"/>
  <c r="AB415" i="1"/>
  <c r="AC415" i="1" s="1"/>
  <c r="AD415" i="1" s="1"/>
  <c r="AF139" i="1"/>
  <c r="AG139" i="1" s="1"/>
  <c r="AH139" i="1" s="1"/>
  <c r="AF267" i="1"/>
  <c r="AG267" i="1" s="1"/>
  <c r="AH267" i="1" s="1"/>
  <c r="AB503" i="1"/>
  <c r="AG449" i="1"/>
  <c r="AH449" i="1" s="1"/>
  <c r="AF86" i="1"/>
  <c r="AG86" i="1" s="1"/>
  <c r="AH86" i="1" s="1"/>
  <c r="AB511" i="1"/>
  <c r="U511" i="1"/>
  <c r="AC511" i="1"/>
  <c r="AD511" i="1" s="1"/>
  <c r="AF68" i="1"/>
  <c r="AG68" i="1" s="1"/>
  <c r="AH68" i="1" s="1"/>
  <c r="AG245" i="1"/>
  <c r="AH245" i="1" s="1"/>
  <c r="AG335" i="1"/>
  <c r="AH335" i="1" s="1"/>
  <c r="AF467" i="1"/>
  <c r="AG467" i="1"/>
  <c r="AH467" i="1" s="1"/>
  <c r="AF463" i="1"/>
  <c r="AF134" i="1"/>
  <c r="AG134" i="1" s="1"/>
  <c r="AH134" i="1" s="1"/>
  <c r="AG472" i="1"/>
  <c r="AH472" i="1" s="1"/>
  <c r="AG127" i="1"/>
  <c r="AH127" i="1" s="1"/>
  <c r="AF478" i="1"/>
  <c r="AG478" i="1" s="1"/>
  <c r="AH478" i="1" s="1"/>
  <c r="AG50" i="1"/>
  <c r="AH50" i="1" s="1"/>
  <c r="U209" i="1"/>
  <c r="AC209" i="1"/>
  <c r="AD209" i="1" s="1"/>
  <c r="AG490" i="1"/>
  <c r="AH490" i="1" s="1"/>
  <c r="AB131" i="1"/>
  <c r="AC131" i="1"/>
  <c r="AD131" i="1" s="1"/>
  <c r="AF81" i="1"/>
  <c r="AG81" i="1" s="1"/>
  <c r="AH81" i="1" s="1"/>
  <c r="AF303" i="1"/>
  <c r="AG303" i="1"/>
  <c r="AH303" i="1" s="1"/>
  <c r="AF488" i="1"/>
  <c r="AG488" i="1" s="1"/>
  <c r="AH488" i="1" s="1"/>
  <c r="AF311" i="1"/>
  <c r="AG311" i="1" s="1"/>
  <c r="AH311" i="1" s="1"/>
  <c r="AC493" i="1"/>
  <c r="AD493" i="1" s="1"/>
  <c r="U493" i="1"/>
  <c r="U329" i="1"/>
  <c r="AG18" i="1"/>
  <c r="AH18" i="1" s="1"/>
  <c r="AF18" i="1"/>
  <c r="AC41" i="1"/>
  <c r="AD41" i="1" s="1"/>
  <c r="AF409" i="1"/>
  <c r="AG409" i="1" s="1"/>
  <c r="AH409" i="1" s="1"/>
  <c r="AF470" i="1"/>
  <c r="AG470" i="1"/>
  <c r="AH470" i="1" s="1"/>
  <c r="AF283" i="1"/>
  <c r="AG283" i="1"/>
  <c r="AH283" i="1" s="1"/>
  <c r="U481" i="1"/>
  <c r="AB481" i="1"/>
  <c r="AC481" i="1"/>
  <c r="AD481" i="1" s="1"/>
  <c r="AF42" i="1"/>
  <c r="AG42" i="1" s="1"/>
  <c r="AH42" i="1" s="1"/>
  <c r="AG174" i="1"/>
  <c r="AH174" i="1" s="1"/>
  <c r="AG321" i="1"/>
  <c r="AH321" i="1" s="1"/>
  <c r="AG356" i="1"/>
  <c r="AH356" i="1" s="1"/>
  <c r="AF356" i="1"/>
  <c r="AB146" i="1"/>
  <c r="AC146" i="1"/>
  <c r="AD146" i="1" s="1"/>
  <c r="U146" i="1"/>
  <c r="AG475" i="1"/>
  <c r="AH475" i="1" s="1"/>
  <c r="AG465" i="1"/>
  <c r="AH465" i="1" s="1"/>
  <c r="AC456" i="1"/>
  <c r="AD456" i="1" s="1"/>
  <c r="AF105" i="1"/>
  <c r="AG105" i="1" s="1"/>
  <c r="AH105" i="1" s="1"/>
  <c r="U382" i="1"/>
  <c r="AB382" i="1"/>
  <c r="AC382" i="1" s="1"/>
  <c r="AD382" i="1" s="1"/>
  <c r="AG473" i="1"/>
  <c r="AH473" i="1" s="1"/>
  <c r="AG327" i="1"/>
  <c r="AH327" i="1" s="1"/>
  <c r="AF412" i="1"/>
  <c r="AG412" i="1" s="1"/>
  <c r="AH412" i="1" s="1"/>
  <c r="AB470" i="1"/>
  <c r="AF237" i="1"/>
  <c r="AG237" i="1" s="1"/>
  <c r="AH237" i="1" s="1"/>
  <c r="AF96" i="1"/>
  <c r="AG96" i="1" s="1"/>
  <c r="AH96" i="1" s="1"/>
  <c r="AF497" i="1"/>
  <c r="AF159" i="1"/>
  <c r="AG159" i="1"/>
  <c r="AH159" i="1" s="1"/>
  <c r="AG288" i="1"/>
  <c r="AH288" i="1" s="1"/>
  <c r="AG169" i="1"/>
  <c r="AH169" i="1" s="1"/>
  <c r="AF250" i="1"/>
  <c r="AG181" i="1"/>
  <c r="AH181" i="1" s="1"/>
  <c r="AG54" i="1"/>
  <c r="AH54" i="1" s="1"/>
  <c r="U337" i="1"/>
  <c r="AC337" i="1"/>
  <c r="AD337" i="1" s="1"/>
  <c r="AG324" i="1"/>
  <c r="AH324" i="1" s="1"/>
  <c r="AF296" i="1"/>
  <c r="AG296" i="1" s="1"/>
  <c r="AH296" i="1" s="1"/>
  <c r="U98" i="1"/>
  <c r="U89" i="1"/>
  <c r="AC89" i="1"/>
  <c r="AD89" i="1" s="1"/>
  <c r="AF266" i="1"/>
  <c r="AG266" i="1" s="1"/>
  <c r="AH266" i="1" s="1"/>
  <c r="AF372" i="1"/>
  <c r="AG372" i="1" s="1"/>
  <c r="AH372" i="1" s="1"/>
  <c r="AG394" i="1"/>
  <c r="AH394" i="1" s="1"/>
  <c r="AG383" i="1"/>
  <c r="AH383" i="1" s="1"/>
  <c r="AF383" i="1"/>
  <c r="AF264" i="1"/>
  <c r="AG264" i="1" s="1"/>
  <c r="AH264" i="1" s="1"/>
  <c r="AG396" i="1"/>
  <c r="AH396" i="1" s="1"/>
  <c r="AF136" i="1"/>
  <c r="AG136" i="1" s="1"/>
  <c r="AH136" i="1" s="1"/>
  <c r="AG259" i="1"/>
  <c r="AH259" i="1" s="1"/>
  <c r="AF259" i="1"/>
  <c r="AF93" i="1"/>
  <c r="AF394" i="1"/>
  <c r="U90" i="1"/>
  <c r="AB90" i="1"/>
  <c r="AC90" i="1" s="1"/>
  <c r="AD90" i="1" s="1"/>
  <c r="AC340" i="1"/>
  <c r="AD340" i="1" s="1"/>
  <c r="AF59" i="1"/>
  <c r="AG59" i="1" s="1"/>
  <c r="AH59" i="1" s="1"/>
  <c r="AB320" i="1"/>
  <c r="U320" i="1"/>
  <c r="AC320" i="1"/>
  <c r="AD320" i="1" s="1"/>
  <c r="AF186" i="1"/>
  <c r="AG186" i="1"/>
  <c r="AH186" i="1" s="1"/>
  <c r="AC192" i="1"/>
  <c r="AD192" i="1" s="1"/>
  <c r="AC512" i="1"/>
  <c r="AD512" i="1" s="1"/>
  <c r="U512" i="1"/>
  <c r="AB512" i="1"/>
  <c r="AG276" i="1"/>
  <c r="AH276" i="1" s="1"/>
  <c r="AG87" i="1"/>
  <c r="AH87" i="1" s="1"/>
  <c r="AG144" i="1"/>
  <c r="AH144" i="1" s="1"/>
  <c r="AG119" i="1"/>
  <c r="AH119" i="1" s="1"/>
  <c r="AF119" i="1"/>
  <c r="AF509" i="1"/>
  <c r="AG509" i="1" s="1"/>
  <c r="AH509" i="1" s="1"/>
  <c r="AG329" i="1"/>
  <c r="AH329" i="1" s="1"/>
  <c r="U364" i="1"/>
  <c r="AF506" i="1"/>
  <c r="AG455" i="1"/>
  <c r="AH455" i="1" s="1"/>
  <c r="AC426" i="1"/>
  <c r="AD426" i="1" s="1"/>
  <c r="U426" i="1"/>
  <c r="AF483" i="1"/>
  <c r="AG483" i="1" s="1"/>
  <c r="AH483" i="1" s="1"/>
  <c r="AF274" i="1"/>
  <c r="AG274" i="1" s="1"/>
  <c r="AH274" i="1" s="1"/>
  <c r="U510" i="1"/>
  <c r="AC510" i="1"/>
  <c r="AD510" i="1" s="1"/>
  <c r="AB510" i="1"/>
  <c r="AG141" i="1"/>
  <c r="AH141" i="1" s="1"/>
  <c r="AF141" i="1"/>
  <c r="U254" i="1"/>
  <c r="AG254" i="1" s="1"/>
  <c r="AH254" i="1" s="1"/>
  <c r="AB77" i="1"/>
  <c r="AC77" i="1"/>
  <c r="AD77" i="1" s="1"/>
  <c r="AF183" i="1"/>
  <c r="AG183" i="1" s="1"/>
  <c r="AH183" i="1" s="1"/>
  <c r="AB317" i="1"/>
  <c r="AC317" i="1"/>
  <c r="AD317" i="1" s="1"/>
  <c r="U317" i="1"/>
  <c r="AG27" i="1"/>
  <c r="AH27" i="1" s="1"/>
  <c r="U371" i="1"/>
  <c r="AB448" i="1"/>
  <c r="AC448" i="1" s="1"/>
  <c r="AD448" i="1" s="1"/>
  <c r="AB384" i="1"/>
  <c r="AC384" i="1" s="1"/>
  <c r="AD384" i="1" s="1"/>
  <c r="AB58" i="1"/>
  <c r="AC58" i="1" s="1"/>
  <c r="AD58" i="1" s="1"/>
  <c r="AB372" i="1"/>
  <c r="AB188" i="1"/>
  <c r="AC246" i="1"/>
  <c r="AD246" i="1" s="1"/>
  <c r="AB311" i="1"/>
  <c r="AF194" i="1"/>
  <c r="AG194" i="1" s="1"/>
  <c r="AH194" i="1" s="1"/>
  <c r="U333" i="1"/>
  <c r="AG333" i="1" s="1"/>
  <c r="AH333" i="1" s="1"/>
  <c r="U478" i="1"/>
  <c r="AB74" i="1"/>
  <c r="AC74" i="1" s="1"/>
  <c r="AD74" i="1" s="1"/>
  <c r="AB41" i="1"/>
  <c r="AB172" i="1"/>
  <c r="U372" i="1"/>
  <c r="AB129" i="1"/>
  <c r="AC369" i="1"/>
  <c r="AD369" i="1" s="1"/>
  <c r="AC66" i="1"/>
  <c r="AD66" i="1" s="1"/>
  <c r="AF142" i="1"/>
  <c r="AG142" i="1"/>
  <c r="AH142" i="1" s="1"/>
  <c r="U116" i="1"/>
  <c r="AC171" i="1"/>
  <c r="AD171" i="1" s="1"/>
  <c r="U171" i="1"/>
  <c r="AB346" i="1"/>
  <c r="AC346" i="1"/>
  <c r="AD346" i="1" s="1"/>
  <c r="AG499" i="1"/>
  <c r="AH499" i="1" s="1"/>
  <c r="AF501" i="1"/>
  <c r="AG501" i="1" s="1"/>
  <c r="AH501" i="1" s="1"/>
  <c r="AG282" i="1"/>
  <c r="AH282" i="1" s="1"/>
  <c r="AF282" i="1"/>
  <c r="AC257" i="1"/>
  <c r="AD257" i="1" s="1"/>
  <c r="U257" i="1"/>
  <c r="AB292" i="1"/>
  <c r="AC292" i="1"/>
  <c r="AD292" i="1" s="1"/>
  <c r="AC305" i="1"/>
  <c r="AD305" i="1" s="1"/>
  <c r="AB153" i="1"/>
  <c r="U153" i="1"/>
  <c r="AG153" i="1" s="1"/>
  <c r="AH153" i="1" s="1"/>
  <c r="AB141" i="1"/>
  <c r="U141" i="1"/>
  <c r="U251" i="1"/>
  <c r="AC251" i="1"/>
  <c r="AD251" i="1" s="1"/>
  <c r="AC406" i="1"/>
  <c r="AD406" i="1" s="1"/>
  <c r="AB406" i="1"/>
  <c r="U229" i="1"/>
  <c r="AB229" i="1"/>
  <c r="AC229" i="1"/>
  <c r="AD229" i="1" s="1"/>
  <c r="AF920" i="1"/>
  <c r="AF560" i="1"/>
  <c r="AG560" i="1" s="1"/>
  <c r="AH560" i="1" s="1"/>
  <c r="AB91" i="1"/>
  <c r="AC91" i="1" s="1"/>
  <c r="AD91" i="1" s="1"/>
  <c r="AC36" i="1"/>
  <c r="AD36" i="1" s="1"/>
  <c r="U233" i="1"/>
  <c r="AG233" i="1" s="1"/>
  <c r="AH233" i="1" s="1"/>
  <c r="AB103" i="1"/>
  <c r="AC103" i="1"/>
  <c r="AD103" i="1" s="1"/>
  <c r="U103" i="1"/>
  <c r="AF939" i="1"/>
  <c r="AG939" i="1" s="1"/>
  <c r="AH939" i="1" s="1"/>
  <c r="AG916" i="1"/>
  <c r="AH916" i="1" s="1"/>
  <c r="AF916" i="1"/>
  <c r="AF887" i="1"/>
  <c r="AG887" i="1"/>
  <c r="AH887" i="1" s="1"/>
  <c r="AF316" i="1"/>
  <c r="AG316" i="1" s="1"/>
  <c r="AH316" i="1" s="1"/>
  <c r="AC164" i="1"/>
  <c r="AD164" i="1" s="1"/>
  <c r="AC319" i="1"/>
  <c r="AD319" i="1" s="1"/>
  <c r="U319" i="1"/>
  <c r="AF157" i="1"/>
  <c r="AF116" i="1"/>
  <c r="AG116" i="1" s="1"/>
  <c r="AH116" i="1" s="1"/>
  <c r="AC148" i="1"/>
  <c r="AD148" i="1" s="1"/>
  <c r="AB148" i="1"/>
  <c r="AC330" i="1"/>
  <c r="AD330" i="1" s="1"/>
  <c r="U330" i="1"/>
  <c r="AB330" i="1"/>
  <c r="AB205" i="1"/>
  <c r="U111" i="1"/>
  <c r="AB111" i="1"/>
  <c r="AG900" i="1"/>
  <c r="AH900" i="1" s="1"/>
  <c r="AF900" i="1"/>
  <c r="AB208" i="1"/>
  <c r="U208" i="1"/>
  <c r="U19" i="1"/>
  <c r="AC331" i="1"/>
  <c r="AD331" i="1" s="1"/>
  <c r="U331" i="1"/>
  <c r="U167" i="1"/>
  <c r="AC167" i="1"/>
  <c r="AD167" i="1" s="1"/>
  <c r="AB167" i="1"/>
  <c r="AF239" i="1"/>
  <c r="AG239" i="1"/>
  <c r="AH239" i="1" s="1"/>
  <c r="AF135" i="1"/>
  <c r="AG135" i="1"/>
  <c r="AH135" i="1" s="1"/>
  <c r="AF913" i="1"/>
  <c r="AG913" i="1" s="1"/>
  <c r="AH913" i="1" s="1"/>
  <c r="U249" i="1"/>
  <c r="AC249" i="1"/>
  <c r="AD249" i="1" s="1"/>
  <c r="U231" i="1"/>
  <c r="AB231" i="1"/>
  <c r="U440" i="1"/>
  <c r="AB250" i="1"/>
  <c r="U250" i="1"/>
  <c r="AG250" i="1" s="1"/>
  <c r="AH250" i="1" s="1"/>
  <c r="AB69" i="1"/>
  <c r="AC69" i="1"/>
  <c r="AD69" i="1" s="1"/>
  <c r="U64" i="1"/>
  <c r="AC168" i="1"/>
  <c r="AD168" i="1" s="1"/>
  <c r="U168" i="1"/>
  <c r="AF152" i="1"/>
  <c r="AG152" i="1" s="1"/>
  <c r="AH152" i="1" s="1"/>
  <c r="AB28" i="1"/>
  <c r="U28" i="1"/>
  <c r="AG28" i="1" s="1"/>
  <c r="AH28" i="1" s="1"/>
  <c r="AG853" i="1"/>
  <c r="AH853" i="1" s="1"/>
  <c r="AF681" i="1"/>
  <c r="AG681" i="1"/>
  <c r="AH681" i="1" s="1"/>
  <c r="AF720" i="1"/>
  <c r="AG720" i="1" s="1"/>
  <c r="AH720" i="1" s="1"/>
  <c r="AB333" i="1"/>
  <c r="AC366" i="1"/>
  <c r="AD366" i="1" s="1"/>
  <c r="AG65" i="1"/>
  <c r="AH65" i="1" s="1"/>
  <c r="AF143" i="1"/>
  <c r="AG143" i="1"/>
  <c r="AH143" i="1" s="1"/>
  <c r="AG34" i="1"/>
  <c r="AH34" i="1" s="1"/>
  <c r="AB183" i="1"/>
  <c r="AB287" i="1"/>
  <c r="AC287" i="1"/>
  <c r="AD287" i="1" s="1"/>
  <c r="AB55" i="1"/>
  <c r="AC55" i="1" s="1"/>
  <c r="AD55" i="1" s="1"/>
  <c r="U55" i="1"/>
  <c r="U301" i="1"/>
  <c r="AG301" i="1" s="1"/>
  <c r="AH301" i="1" s="1"/>
  <c r="AC342" i="1"/>
  <c r="AD342" i="1" s="1"/>
  <c r="U91" i="1"/>
  <c r="AB132" i="1"/>
  <c r="AC132" i="1"/>
  <c r="AD132" i="1" s="1"/>
  <c r="U164" i="1"/>
  <c r="AB360" i="1"/>
  <c r="AC360" i="1"/>
  <c r="AD360" i="1" s="1"/>
  <c r="U177" i="1"/>
  <c r="AC177" i="1"/>
  <c r="AD177" i="1" s="1"/>
  <c r="U104" i="1"/>
  <c r="AC104" i="1"/>
  <c r="AD104" i="1" s="1"/>
  <c r="AG182" i="1"/>
  <c r="AH182" i="1" s="1"/>
  <c r="AF182" i="1"/>
  <c r="U152" i="1"/>
  <c r="AB152" i="1"/>
  <c r="AB114" i="1"/>
  <c r="AC114" i="1" s="1"/>
  <c r="AD114" i="1" s="1"/>
  <c r="AB196" i="1"/>
  <c r="U196" i="1"/>
  <c r="AC196" i="1"/>
  <c r="AD196" i="1" s="1"/>
  <c r="AG926" i="1"/>
  <c r="AH926" i="1" s="1"/>
  <c r="AG664" i="1"/>
  <c r="AH664" i="1" s="1"/>
  <c r="AG950" i="1"/>
  <c r="AH950" i="1" s="1"/>
  <c r="AF907" i="1"/>
  <c r="AG907" i="1"/>
  <c r="AH907" i="1" s="1"/>
  <c r="AF785" i="1"/>
  <c r="U280" i="1"/>
  <c r="AC280" i="1"/>
  <c r="AD280" i="1" s="1"/>
  <c r="AB280" i="1"/>
  <c r="AG361" i="1"/>
  <c r="AH361" i="1" s="1"/>
  <c r="AG252" i="1"/>
  <c r="AH252" i="1" s="1"/>
  <c r="U448" i="1"/>
  <c r="AG277" i="1"/>
  <c r="AH277" i="1" s="1"/>
  <c r="AF339" i="1"/>
  <c r="AG339" i="1" s="1"/>
  <c r="AH339" i="1" s="1"/>
  <c r="AB354" i="1"/>
  <c r="AB457" i="1"/>
  <c r="AC457" i="1"/>
  <c r="AD457" i="1" s="1"/>
  <c r="U433" i="1"/>
  <c r="U67" i="1"/>
  <c r="AC295" i="1"/>
  <c r="AD295" i="1" s="1"/>
  <c r="U295" i="1"/>
  <c r="U323" i="1"/>
  <c r="AC323" i="1"/>
  <c r="AD323" i="1" s="1"/>
  <c r="AG265" i="1"/>
  <c r="AH265" i="1" s="1"/>
  <c r="U32" i="1"/>
  <c r="AC32" i="1"/>
  <c r="AD32" i="1" s="1"/>
  <c r="U41" i="1"/>
  <c r="AC220" i="1"/>
  <c r="AD220" i="1" s="1"/>
  <c r="U220" i="1"/>
  <c r="U225" i="1"/>
  <c r="AC225" i="1"/>
  <c r="AD225" i="1" s="1"/>
  <c r="AB414" i="1"/>
  <c r="AC414" i="1"/>
  <c r="AD414" i="1" s="1"/>
  <c r="AF890" i="1"/>
  <c r="AG890" i="1"/>
  <c r="AH890" i="1" s="1"/>
  <c r="AG877" i="1"/>
  <c r="AH877" i="1" s="1"/>
  <c r="AF877" i="1"/>
  <c r="AG859" i="1"/>
  <c r="AH859" i="1" s="1"/>
  <c r="AF859" i="1"/>
  <c r="AF635" i="1"/>
  <c r="AC172" i="1"/>
  <c r="AD172" i="1" s="1"/>
  <c r="AC111" i="1"/>
  <c r="AD111" i="1" s="1"/>
  <c r="AB319" i="1"/>
  <c r="AG275" i="1"/>
  <c r="AH275" i="1" s="1"/>
  <c r="AC129" i="1"/>
  <c r="AD129" i="1" s="1"/>
  <c r="AG357" i="1"/>
  <c r="AH357" i="1" s="1"/>
  <c r="AB323" i="1"/>
  <c r="AC223" i="1"/>
  <c r="AD223" i="1" s="1"/>
  <c r="AC19" i="1"/>
  <c r="AD19" i="1" s="1"/>
  <c r="AC25" i="1"/>
  <c r="AD25" i="1" s="1"/>
  <c r="AG345" i="1"/>
  <c r="AH345" i="1" s="1"/>
  <c r="AC430" i="1"/>
  <c r="AD430" i="1" s="1"/>
  <c r="U288" i="1"/>
  <c r="AC158" i="1"/>
  <c r="AD158" i="1" s="1"/>
  <c r="U158" i="1"/>
  <c r="AB158" i="1"/>
  <c r="AC14" i="1"/>
  <c r="AD14" i="1" s="1"/>
  <c r="U14" i="1"/>
  <c r="AB257" i="1"/>
  <c r="U292" i="1"/>
  <c r="AC212" i="1"/>
  <c r="AD212" i="1" s="1"/>
  <c r="AB165" i="1"/>
  <c r="AC165" i="1"/>
  <c r="AD165" i="1" s="1"/>
  <c r="U165" i="1"/>
  <c r="AB56" i="1"/>
  <c r="AC56" i="1" s="1"/>
  <c r="AD56" i="1" s="1"/>
  <c r="AB251" i="1"/>
  <c r="AB235" i="1"/>
  <c r="U235" i="1"/>
  <c r="AC235" i="1"/>
  <c r="AD235" i="1" s="1"/>
  <c r="U157" i="1"/>
  <c r="AB204" i="1"/>
  <c r="U204" i="1"/>
  <c r="AC204" i="1"/>
  <c r="AD204" i="1" s="1"/>
  <c r="AF946" i="1"/>
  <c r="AG946" i="1"/>
  <c r="AH946" i="1" s="1"/>
  <c r="AG902" i="1"/>
  <c r="AH902" i="1" s="1"/>
  <c r="AF942" i="1"/>
  <c r="AG942" i="1" s="1"/>
  <c r="AH942" i="1" s="1"/>
  <c r="AF812" i="1"/>
  <c r="AG812" i="1" s="1"/>
  <c r="AH812" i="1" s="1"/>
  <c r="AF909" i="1"/>
  <c r="AG909" i="1" s="1"/>
  <c r="AH909" i="1" s="1"/>
  <c r="AF868" i="1"/>
  <c r="AG868" i="1" s="1"/>
  <c r="AH868" i="1" s="1"/>
  <c r="AF821" i="1"/>
  <c r="AG821" i="1" s="1"/>
  <c r="AH821" i="1" s="1"/>
  <c r="AB959" i="1"/>
  <c r="AF908" i="1"/>
  <c r="AG908" i="1"/>
  <c r="AH908" i="1" s="1"/>
  <c r="AF585" i="1"/>
  <c r="AG585" i="1"/>
  <c r="AH585" i="1" s="1"/>
  <c r="AG948" i="1"/>
  <c r="AH948" i="1" s="1"/>
  <c r="AF696" i="1"/>
  <c r="AG696" i="1" s="1"/>
  <c r="AH696" i="1" s="1"/>
  <c r="AC901" i="1"/>
  <c r="AD901" i="1" s="1"/>
  <c r="AF559" i="1"/>
  <c r="AG559" i="1" s="1"/>
  <c r="AH559" i="1" s="1"/>
  <c r="AF519" i="1"/>
  <c r="AG519" i="1"/>
  <c r="AH519" i="1" s="1"/>
  <c r="AF965" i="1"/>
  <c r="AG965" i="1" s="1"/>
  <c r="AH965" i="1" s="1"/>
  <c r="AF736" i="1"/>
  <c r="AG736" i="1"/>
  <c r="AH736" i="1" s="1"/>
  <c r="AF567" i="1"/>
  <c r="AG567" i="1" s="1"/>
  <c r="AH567" i="1" s="1"/>
  <c r="U670" i="1"/>
  <c r="AB670" i="1"/>
  <c r="AC670" i="1"/>
  <c r="AD670" i="1" s="1"/>
  <c r="AF753" i="1"/>
  <c r="AG753" i="1" s="1"/>
  <c r="AH753" i="1" s="1"/>
  <c r="AB611" i="1"/>
  <c r="U611" i="1"/>
  <c r="AC611" i="1"/>
  <c r="AD611" i="1" s="1"/>
  <c r="AG633" i="1"/>
  <c r="AH633" i="1" s="1"/>
  <c r="AF518" i="1"/>
  <c r="AG518" i="1"/>
  <c r="AH518" i="1" s="1"/>
  <c r="AG552" i="1"/>
  <c r="AH552" i="1" s="1"/>
  <c r="AC799" i="1"/>
  <c r="AD799" i="1" s="1"/>
  <c r="U799" i="1"/>
  <c r="AB799" i="1"/>
  <c r="AB858" i="1"/>
  <c r="AC858" i="1"/>
  <c r="AD858" i="1" s="1"/>
  <c r="U858" i="1"/>
  <c r="AB876" i="1"/>
  <c r="AC876" i="1"/>
  <c r="AD876" i="1" s="1"/>
  <c r="U876" i="1"/>
  <c r="AF963" i="1"/>
  <c r="AG963" i="1" s="1"/>
  <c r="AH963" i="1" s="1"/>
  <c r="AF563" i="1"/>
  <c r="AG563" i="1" s="1"/>
  <c r="AH563" i="1" s="1"/>
  <c r="AC654" i="1"/>
  <c r="AD654" i="1" s="1"/>
  <c r="AB654" i="1"/>
  <c r="U654" i="1"/>
  <c r="U785" i="1"/>
  <c r="AG785" i="1" s="1"/>
  <c r="AH785" i="1" s="1"/>
  <c r="AB785" i="1"/>
  <c r="AB967" i="1"/>
  <c r="U967" i="1"/>
  <c r="U575" i="1"/>
  <c r="AB575" i="1"/>
  <c r="AC575" i="1"/>
  <c r="AD575" i="1" s="1"/>
  <c r="AF933" i="1"/>
  <c r="AG933" i="1"/>
  <c r="AH933" i="1" s="1"/>
  <c r="AF789" i="1"/>
  <c r="AG789" i="1" s="1"/>
  <c r="AH789" i="1" s="1"/>
  <c r="AF938" i="1"/>
  <c r="AG938" i="1"/>
  <c r="AH938" i="1" s="1"/>
  <c r="AF570" i="1"/>
  <c r="AG570" i="1"/>
  <c r="AH570" i="1" s="1"/>
  <c r="AG533" i="1"/>
  <c r="AH533" i="1" s="1"/>
  <c r="AF533" i="1"/>
  <c r="AG568" i="1"/>
  <c r="AH568" i="1" s="1"/>
  <c r="AB579" i="1"/>
  <c r="U579" i="1"/>
  <c r="AC579" i="1"/>
  <c r="AD579" i="1" s="1"/>
  <c r="AG597" i="1"/>
  <c r="AH597" i="1" s="1"/>
  <c r="AF990" i="1"/>
  <c r="AG990" i="1"/>
  <c r="AH990" i="1" s="1"/>
  <c r="AF981" i="1"/>
  <c r="AG981" i="1" s="1"/>
  <c r="AH981" i="1" s="1"/>
  <c r="AB851" i="1"/>
  <c r="U851" i="1"/>
  <c r="AC872" i="1"/>
  <c r="AD872" i="1" s="1"/>
  <c r="U872" i="1"/>
  <c r="AB904" i="1"/>
  <c r="AC904" i="1"/>
  <c r="AD904" i="1" s="1"/>
  <c r="AG643" i="1"/>
  <c r="AH643" i="1" s="1"/>
  <c r="AF643" i="1"/>
  <c r="U675" i="1"/>
  <c r="AB675" i="1"/>
  <c r="AC675" i="1"/>
  <c r="AD675" i="1" s="1"/>
  <c r="U723" i="1"/>
  <c r="AB723" i="1"/>
  <c r="AF776" i="1"/>
  <c r="AG776" i="1" s="1"/>
  <c r="AH776" i="1" s="1"/>
  <c r="V989" i="1"/>
  <c r="T989" i="1"/>
  <c r="T951" i="1"/>
  <c r="V951" i="1"/>
  <c r="AG601" i="1"/>
  <c r="AH601" i="1" s="1"/>
  <c r="AG790" i="1"/>
  <c r="AH790" i="1" s="1"/>
  <c r="AF912" i="1"/>
  <c r="AG912" i="1"/>
  <c r="AH912" i="1" s="1"/>
  <c r="AF534" i="1"/>
  <c r="AG534" i="1"/>
  <c r="AH534" i="1" s="1"/>
  <c r="AF622" i="1"/>
  <c r="AG622" i="1" s="1"/>
  <c r="AH622" i="1" s="1"/>
  <c r="U641" i="1"/>
  <c r="AC641" i="1"/>
  <c r="AD641" i="1" s="1"/>
  <c r="AF689" i="1"/>
  <c r="AG689" i="1" s="1"/>
  <c r="AH689" i="1" s="1"/>
  <c r="AF674" i="1"/>
  <c r="AG674" i="1"/>
  <c r="AH674" i="1" s="1"/>
  <c r="AF702" i="1"/>
  <c r="AG702" i="1" s="1"/>
  <c r="AH702" i="1" s="1"/>
  <c r="AF723" i="1"/>
  <c r="AG723" i="1"/>
  <c r="AH723" i="1" s="1"/>
  <c r="AC883" i="1"/>
  <c r="AD883" i="1" s="1"/>
  <c r="AB883" i="1"/>
  <c r="U883" i="1"/>
  <c r="U798" i="1"/>
  <c r="AC798" i="1"/>
  <c r="AD798" i="1" s="1"/>
  <c r="AC706" i="1"/>
  <c r="AD706" i="1" s="1"/>
  <c r="AB706" i="1"/>
  <c r="U706" i="1"/>
  <c r="U564" i="1"/>
  <c r="AC564" i="1"/>
  <c r="AD564" i="1" s="1"/>
  <c r="AB564" i="1"/>
  <c r="T955" i="1"/>
  <c r="V955" i="1"/>
  <c r="AF802" i="1"/>
  <c r="AG802" i="1"/>
  <c r="AH802" i="1" s="1"/>
  <c r="AF528" i="1"/>
  <c r="AG528" i="1" s="1"/>
  <c r="AH528" i="1" s="1"/>
  <c r="AF711" i="1"/>
  <c r="AG711" i="1" s="1"/>
  <c r="AH711" i="1" s="1"/>
  <c r="AB889" i="1"/>
  <c r="AC889" i="1"/>
  <c r="AD889" i="1" s="1"/>
  <c r="AF576" i="1"/>
  <c r="AG576" i="1"/>
  <c r="AH576" i="1" s="1"/>
  <c r="AF561" i="1"/>
  <c r="AG561" i="1"/>
  <c r="AH561" i="1" s="1"/>
  <c r="AB628" i="1"/>
  <c r="AC628" i="1"/>
  <c r="AD628" i="1" s="1"/>
  <c r="U628" i="1"/>
  <c r="AF737" i="1"/>
  <c r="AG737" i="1"/>
  <c r="AH737" i="1" s="1"/>
  <c r="AF771" i="1"/>
  <c r="AG771" i="1"/>
  <c r="AH771" i="1" s="1"/>
  <c r="T992" i="1"/>
  <c r="AB992" i="1" s="1"/>
  <c r="AB53" i="1"/>
  <c r="AC53" i="1"/>
  <c r="AD53" i="1" s="1"/>
  <c r="AF810" i="1"/>
  <c r="AG810" i="1" s="1"/>
  <c r="AH810" i="1" s="1"/>
  <c r="AG841" i="1"/>
  <c r="AH841" i="1" s="1"/>
  <c r="AG881" i="1"/>
  <c r="AH881" i="1" s="1"/>
  <c r="AF609" i="1"/>
  <c r="AG609" i="1" s="1"/>
  <c r="AH609" i="1" s="1"/>
  <c r="AF633" i="1"/>
  <c r="AF915" i="1"/>
  <c r="AG915" i="1"/>
  <c r="AH915" i="1" s="1"/>
  <c r="AF869" i="1"/>
  <c r="AG869" i="1"/>
  <c r="AH869" i="1" s="1"/>
  <c r="AC851" i="1"/>
  <c r="AD851" i="1" s="1"/>
  <c r="AF823" i="1"/>
  <c r="AG823" i="1" s="1"/>
  <c r="AH823" i="1" s="1"/>
  <c r="AF791" i="1"/>
  <c r="AG791" i="1" s="1"/>
  <c r="AH791" i="1" s="1"/>
  <c r="AC959" i="1"/>
  <c r="AD959" i="1" s="1"/>
  <c r="AF878" i="1"/>
  <c r="AG520" i="1"/>
  <c r="AH520" i="1" s="1"/>
  <c r="AG642" i="1"/>
  <c r="AH642" i="1" s="1"/>
  <c r="AF642" i="1"/>
  <c r="AF531" i="1"/>
  <c r="AG531" i="1"/>
  <c r="AH531" i="1" s="1"/>
  <c r="U617" i="1"/>
  <c r="AC617" i="1"/>
  <c r="AD617" i="1" s="1"/>
  <c r="AB617" i="1"/>
  <c r="AF726" i="1"/>
  <c r="AG726" i="1"/>
  <c r="AH726" i="1" s="1"/>
  <c r="AF679" i="1"/>
  <c r="AG679" i="1" s="1"/>
  <c r="AH679" i="1" s="1"/>
  <c r="U919" i="1"/>
  <c r="AC919" i="1"/>
  <c r="AD919" i="1" s="1"/>
  <c r="AG616" i="1"/>
  <c r="AH616" i="1" s="1"/>
  <c r="AF540" i="1"/>
  <c r="AG540" i="1"/>
  <c r="AH540" i="1" s="1"/>
  <c r="AG572" i="1"/>
  <c r="AH572" i="1" s="1"/>
  <c r="AF744" i="1"/>
  <c r="AG744" i="1"/>
  <c r="AH744" i="1" s="1"/>
  <c r="AF647" i="1"/>
  <c r="AG647" i="1"/>
  <c r="AH647" i="1" s="1"/>
  <c r="AF555" i="1"/>
  <c r="AG555" i="1"/>
  <c r="AH555" i="1" s="1"/>
  <c r="AF619" i="1"/>
  <c r="AG619" i="1" s="1"/>
  <c r="AH619" i="1" s="1"/>
  <c r="AC486" i="1"/>
  <c r="AD486" i="1" s="1"/>
  <c r="U316" i="1"/>
  <c r="AB242" i="1"/>
  <c r="AC242" i="1"/>
  <c r="AD242" i="1" s="1"/>
  <c r="U347" i="1"/>
  <c r="AG347" i="1" s="1"/>
  <c r="AH347" i="1" s="1"/>
  <c r="U31" i="1"/>
  <c r="AG31" i="1" s="1"/>
  <c r="AH31" i="1" s="1"/>
  <c r="AC40" i="1"/>
  <c r="AD40" i="1" s="1"/>
  <c r="U179" i="1"/>
  <c r="AG179" i="1" s="1"/>
  <c r="AH179" i="1" s="1"/>
  <c r="AG862" i="1"/>
  <c r="AH862" i="1" s="1"/>
  <c r="AG523" i="1"/>
  <c r="AH523" i="1" s="1"/>
  <c r="AG863" i="1"/>
  <c r="AH863" i="1" s="1"/>
  <c r="AF829" i="1"/>
  <c r="AG829" i="1"/>
  <c r="AH829" i="1" s="1"/>
  <c r="AG692" i="1"/>
  <c r="AH692" i="1" s="1"/>
  <c r="AG897" i="1"/>
  <c r="AH897" i="1" s="1"/>
  <c r="AF648" i="1"/>
  <c r="AF542" i="1"/>
  <c r="AG542" i="1"/>
  <c r="AH542" i="1" s="1"/>
  <c r="AG640" i="1"/>
  <c r="AH640" i="1" s="1"/>
  <c r="AC593" i="1"/>
  <c r="AD593" i="1" s="1"/>
  <c r="AB593" i="1"/>
  <c r="AF661" i="1"/>
  <c r="AG661" i="1" s="1"/>
  <c r="AH661" i="1" s="1"/>
  <c r="AB872" i="1"/>
  <c r="AF543" i="1"/>
  <c r="AG543" i="1" s="1"/>
  <c r="AH543" i="1" s="1"/>
  <c r="AF615" i="1"/>
  <c r="AG615" i="1"/>
  <c r="AH615" i="1" s="1"/>
  <c r="U980" i="1"/>
  <c r="AC980" i="1"/>
  <c r="AD980" i="1" s="1"/>
  <c r="AG918" i="1"/>
  <c r="AH918" i="1" s="1"/>
  <c r="AF892" i="1"/>
  <c r="AG892" i="1"/>
  <c r="AH892" i="1" s="1"/>
  <c r="AG929" i="1"/>
  <c r="AH929" i="1" s="1"/>
  <c r="U904" i="1"/>
  <c r="AF943" i="1"/>
  <c r="AG943" i="1" s="1"/>
  <c r="AH943" i="1" s="1"/>
  <c r="AF581" i="1"/>
  <c r="AG581" i="1"/>
  <c r="AH581" i="1" s="1"/>
  <c r="AG598" i="1"/>
  <c r="AH598" i="1" s="1"/>
  <c r="AF571" i="1"/>
  <c r="AG571" i="1"/>
  <c r="AH571" i="1" s="1"/>
  <c r="AG594" i="1"/>
  <c r="AH594" i="1" s="1"/>
  <c r="AF594" i="1"/>
  <c r="AF530" i="1"/>
  <c r="AG530" i="1"/>
  <c r="AH530" i="1" s="1"/>
  <c r="AF516" i="1"/>
  <c r="AG516" i="1"/>
  <c r="AH516" i="1" s="1"/>
  <c r="AF606" i="1"/>
  <c r="AG606" i="1" s="1"/>
  <c r="AH606" i="1" s="1"/>
  <c r="AG694" i="1"/>
  <c r="AH694" i="1" s="1"/>
  <c r="AB915" i="1"/>
  <c r="AC967" i="1"/>
  <c r="AD967" i="1" s="1"/>
  <c r="AB957" i="1"/>
  <c r="AC957" i="1"/>
  <c r="AD957" i="1" s="1"/>
  <c r="U957" i="1"/>
  <c r="AC826" i="1"/>
  <c r="AD826" i="1" s="1"/>
  <c r="AB826" i="1"/>
  <c r="AG624" i="1"/>
  <c r="AH624" i="1" s="1"/>
  <c r="AF624" i="1"/>
  <c r="AC733" i="1"/>
  <c r="AD733" i="1" s="1"/>
  <c r="AB733" i="1"/>
  <c r="U733" i="1"/>
  <c r="AB671" i="1"/>
  <c r="AC671" i="1"/>
  <c r="AD671" i="1" s="1"/>
  <c r="U671" i="1"/>
  <c r="U1000" i="1"/>
  <c r="AC1000" i="1"/>
  <c r="AD1000" i="1" s="1"/>
  <c r="AF871" i="1"/>
  <c r="AG871" i="1"/>
  <c r="AH871" i="1" s="1"/>
  <c r="AF834" i="1"/>
  <c r="AG834" i="1"/>
  <c r="AH834" i="1" s="1"/>
  <c r="AF811" i="1"/>
  <c r="AG811" i="1"/>
  <c r="AH811" i="1" s="1"/>
  <c r="AF800" i="1"/>
  <c r="AG800" i="1" s="1"/>
  <c r="AH800" i="1" s="1"/>
  <c r="AG604" i="1"/>
  <c r="AH604" i="1" s="1"/>
  <c r="AF532" i="1"/>
  <c r="AG532" i="1"/>
  <c r="AH532" i="1" s="1"/>
  <c r="AF658" i="1"/>
  <c r="AG658" i="1"/>
  <c r="AH658" i="1" s="1"/>
  <c r="AC569" i="1"/>
  <c r="AD569" i="1" s="1"/>
  <c r="AB569" i="1"/>
  <c r="AG709" i="1"/>
  <c r="AH709" i="1" s="1"/>
  <c r="AG721" i="1"/>
  <c r="AH721" i="1" s="1"/>
  <c r="AF686" i="1"/>
  <c r="AG686" i="1"/>
  <c r="AH686" i="1" s="1"/>
  <c r="AG653" i="1"/>
  <c r="AH653" i="1" s="1"/>
  <c r="AG777" i="1"/>
  <c r="AH777" i="1" s="1"/>
  <c r="AB884" i="1"/>
  <c r="AC884" i="1"/>
  <c r="AD884" i="1" s="1"/>
  <c r="AB933" i="1"/>
  <c r="AB917" i="1"/>
  <c r="U917" i="1"/>
  <c r="AG917" i="1" s="1"/>
  <c r="AH917" i="1" s="1"/>
  <c r="U819" i="1"/>
  <c r="AG819" i="1" s="1"/>
  <c r="AH819" i="1" s="1"/>
  <c r="AB819" i="1"/>
  <c r="AG684" i="1"/>
  <c r="AH684" i="1" s="1"/>
  <c r="AG526" i="1"/>
  <c r="AH526" i="1" s="1"/>
  <c r="U766" i="1"/>
  <c r="AC766" i="1"/>
  <c r="AD766" i="1" s="1"/>
  <c r="AB766" i="1"/>
  <c r="AB599" i="1"/>
  <c r="U599" i="1"/>
  <c r="AC599" i="1"/>
  <c r="AD599" i="1" s="1"/>
  <c r="AB614" i="1"/>
  <c r="U614" i="1"/>
  <c r="AC614" i="1"/>
  <c r="AD614" i="1" s="1"/>
  <c r="V968" i="1"/>
  <c r="T968" i="1"/>
  <c r="T964" i="1"/>
  <c r="V964" i="1"/>
  <c r="AB926" i="1"/>
  <c r="AG701" i="1"/>
  <c r="AH701" i="1" s="1"/>
  <c r="AF893" i="1"/>
  <c r="AG893" i="1"/>
  <c r="AH893" i="1" s="1"/>
  <c r="AF578" i="1"/>
  <c r="AG578" i="1" s="1"/>
  <c r="AH578" i="1" s="1"/>
  <c r="AF866" i="1"/>
  <c r="AG866" i="1"/>
  <c r="AH866" i="1" s="1"/>
  <c r="AF846" i="1"/>
  <c r="AG846" i="1"/>
  <c r="AH846" i="1" s="1"/>
  <c r="AG557" i="1"/>
  <c r="AH557" i="1" s="1"/>
  <c r="AF646" i="1"/>
  <c r="AG646" i="1" s="1"/>
  <c r="AH646" i="1" s="1"/>
  <c r="AG554" i="1"/>
  <c r="AH554" i="1" s="1"/>
  <c r="AG545" i="1"/>
  <c r="AH545" i="1" s="1"/>
  <c r="AF547" i="1"/>
  <c r="AG547" i="1"/>
  <c r="AH547" i="1" s="1"/>
  <c r="AG693" i="1"/>
  <c r="AH693" i="1" s="1"/>
  <c r="U793" i="1"/>
  <c r="AG793" i="1" s="1"/>
  <c r="AH793" i="1" s="1"/>
  <c r="AB793" i="1"/>
  <c r="AB909" i="1"/>
  <c r="U909" i="1"/>
  <c r="AB832" i="1"/>
  <c r="U832" i="1"/>
  <c r="AG832" i="1" s="1"/>
  <c r="AH832" i="1" s="1"/>
  <c r="AC840" i="1"/>
  <c r="AD840" i="1" s="1"/>
  <c r="AB840" i="1"/>
  <c r="AB844" i="1"/>
  <c r="AC844" i="1"/>
  <c r="AD844" i="1" s="1"/>
  <c r="U844" i="1"/>
  <c r="U635" i="1"/>
  <c r="AG635" i="1" s="1"/>
  <c r="AH635" i="1" s="1"/>
  <c r="AB635" i="1"/>
  <c r="AG773" i="1"/>
  <c r="AH773" i="1" s="1"/>
  <c r="AB994" i="1"/>
  <c r="AC994" i="1"/>
  <c r="AD994" i="1" s="1"/>
  <c r="U994" i="1"/>
  <c r="AC962" i="1"/>
  <c r="AD962" i="1" s="1"/>
  <c r="U962" i="1"/>
  <c r="T991" i="1"/>
  <c r="V991" i="1"/>
  <c r="T985" i="1"/>
  <c r="V985" i="1"/>
  <c r="V975" i="1"/>
  <c r="T975" i="1"/>
  <c r="AB975" i="1" s="1"/>
  <c r="AB919" i="1"/>
  <c r="AF843" i="1"/>
  <c r="AG843" i="1" s="1"/>
  <c r="AH843" i="1" s="1"/>
  <c r="AF910" i="1"/>
  <c r="AG910" i="1"/>
  <c r="AH910" i="1" s="1"/>
  <c r="AG886" i="1"/>
  <c r="AH886" i="1" s="1"/>
  <c r="AF852" i="1"/>
  <c r="AG852" i="1"/>
  <c r="AH852" i="1" s="1"/>
  <c r="AF607" i="1"/>
  <c r="AG607" i="1" s="1"/>
  <c r="AH607" i="1" s="1"/>
  <c r="AG521" i="1"/>
  <c r="AH521" i="1" s="1"/>
  <c r="AG535" i="1"/>
  <c r="AH535" i="1" s="1"/>
  <c r="AF602" i="1"/>
  <c r="AG602" i="1"/>
  <c r="AH602" i="1" s="1"/>
  <c r="AG634" i="1"/>
  <c r="AH634" i="1" s="1"/>
  <c r="AF682" i="1"/>
  <c r="AG682" i="1" s="1"/>
  <c r="AH682" i="1" s="1"/>
  <c r="AF703" i="1"/>
  <c r="AG703" i="1"/>
  <c r="AH703" i="1" s="1"/>
  <c r="AG704" i="1"/>
  <c r="AH704" i="1" s="1"/>
  <c r="AB864" i="1"/>
  <c r="U864" i="1"/>
  <c r="AG864" i="1" s="1"/>
  <c r="AH864" i="1" s="1"/>
  <c r="AB878" i="1"/>
  <c r="U878" i="1"/>
  <c r="AG878" i="1" s="1"/>
  <c r="AH878" i="1" s="1"/>
  <c r="AC517" i="1"/>
  <c r="AD517" i="1" s="1"/>
  <c r="U517" i="1"/>
  <c r="AB517" i="1"/>
  <c r="AC608" i="1"/>
  <c r="AD608" i="1" s="1"/>
  <c r="AB608" i="1"/>
  <c r="AB680" i="1"/>
  <c r="AC680" i="1"/>
  <c r="AD680" i="1" s="1"/>
  <c r="AF970" i="1"/>
  <c r="AG970" i="1" s="1"/>
  <c r="AH970" i="1" s="1"/>
  <c r="T995" i="1"/>
  <c r="AF818" i="1"/>
  <c r="AG818" i="1"/>
  <c r="AH818" i="1" s="1"/>
  <c r="AF873" i="1"/>
  <c r="AG873" i="1"/>
  <c r="AH873" i="1" s="1"/>
  <c r="AF827" i="1"/>
  <c r="AG827" i="1" s="1"/>
  <c r="AH827" i="1" s="1"/>
  <c r="AG794" i="1"/>
  <c r="AH794" i="1" s="1"/>
  <c r="AF808" i="1"/>
  <c r="AG808" i="1"/>
  <c r="AH808" i="1" s="1"/>
  <c r="AF529" i="1"/>
  <c r="AG529" i="1"/>
  <c r="AH529" i="1" s="1"/>
  <c r="U609" i="1"/>
  <c r="AB609" i="1"/>
  <c r="U665" i="1"/>
  <c r="AG665" i="1" s="1"/>
  <c r="AH665" i="1" s="1"/>
  <c r="AB665" i="1"/>
  <c r="AG705" i="1"/>
  <c r="AH705" i="1" s="1"/>
  <c r="AG667" i="1"/>
  <c r="AH667" i="1" s="1"/>
  <c r="AC936" i="1"/>
  <c r="AD936" i="1" s="1"/>
  <c r="U936" i="1"/>
  <c r="AB936" i="1"/>
  <c r="AB833" i="1"/>
  <c r="AC833" i="1"/>
  <c r="AD833" i="1" s="1"/>
  <c r="U833" i="1"/>
  <c r="U691" i="1"/>
  <c r="AG691" i="1" s="1"/>
  <c r="AH691" i="1" s="1"/>
  <c r="AB691" i="1"/>
  <c r="AC734" i="1"/>
  <c r="AD734" i="1" s="1"/>
  <c r="U734" i="1"/>
  <c r="AC662" i="1"/>
  <c r="AD662" i="1" s="1"/>
  <c r="AB662" i="1"/>
  <c r="AG735" i="1"/>
  <c r="AH735" i="1" s="1"/>
  <c r="AF735" i="1"/>
  <c r="V998" i="1"/>
  <c r="T998" i="1"/>
  <c r="U973" i="1"/>
  <c r="AC973" i="1"/>
  <c r="AD973" i="1" s="1"/>
  <c r="T905" i="1"/>
  <c r="V905" i="1"/>
  <c r="V987" i="1"/>
  <c r="T987" i="1"/>
  <c r="AB985" i="1"/>
  <c r="AC983" i="1"/>
  <c r="AD983" i="1" s="1"/>
  <c r="U983" i="1"/>
  <c r="AB949" i="1"/>
  <c r="T924" i="1"/>
  <c r="AG780" i="1"/>
  <c r="AH780" i="1" s="1"/>
  <c r="AB728" i="1"/>
  <c r="AC728" i="1"/>
  <c r="AD728" i="1" s="1"/>
  <c r="AB976" i="1"/>
  <c r="U976" i="1"/>
  <c r="AC976" i="1"/>
  <c r="AD976" i="1" s="1"/>
  <c r="V937" i="1"/>
  <c r="T937" i="1"/>
  <c r="AF558" i="1"/>
  <c r="AG558" i="1"/>
  <c r="AH558" i="1" s="1"/>
  <c r="AB553" i="1"/>
  <c r="AB707" i="1"/>
  <c r="U961" i="1"/>
  <c r="AB961" i="1"/>
  <c r="AC961" i="1"/>
  <c r="AD961" i="1" s="1"/>
  <c r="R894" i="1"/>
  <c r="S894" i="1" s="1"/>
  <c r="T949" i="1"/>
  <c r="V888" i="1"/>
  <c r="AF553" i="1"/>
  <c r="AG553" i="1"/>
  <c r="AH553" i="1" s="1"/>
  <c r="U690" i="1"/>
  <c r="AC690" i="1"/>
  <c r="AD690" i="1" s="1"/>
  <c r="AB720" i="1"/>
  <c r="U720" i="1"/>
  <c r="V993" i="1"/>
  <c r="T993" i="1"/>
  <c r="V982" i="1"/>
  <c r="T982" i="1"/>
  <c r="AB982" i="1" s="1"/>
  <c r="AC977" i="1"/>
  <c r="AD977" i="1" s="1"/>
  <c r="U977" i="1"/>
  <c r="V945" i="1"/>
  <c r="T945" i="1"/>
  <c r="T932" i="1"/>
  <c r="V932" i="1"/>
  <c r="V906" i="1"/>
  <c r="T906" i="1"/>
  <c r="T958" i="1"/>
  <c r="AF566" i="1"/>
  <c r="AG566" i="1" s="1"/>
  <c r="AH566" i="1" s="1"/>
  <c r="AF651" i="1"/>
  <c r="AG651" i="1"/>
  <c r="AH651" i="1" s="1"/>
  <c r="T999" i="1"/>
  <c r="V999" i="1"/>
  <c r="V956" i="1"/>
  <c r="T956" i="1"/>
  <c r="AB945" i="1"/>
  <c r="AB916" i="1"/>
  <c r="AC745" i="1"/>
  <c r="AD745" i="1" s="1"/>
  <c r="U745" i="1"/>
  <c r="AF775" i="1"/>
  <c r="AG775" i="1" s="1"/>
  <c r="AH775" i="1" s="1"/>
  <c r="U722" i="1"/>
  <c r="AC722" i="1"/>
  <c r="AD722" i="1" s="1"/>
  <c r="AB616" i="1"/>
  <c r="U616" i="1"/>
  <c r="AB739" i="1"/>
  <c r="U739" i="1"/>
  <c r="AG739" i="1" s="1"/>
  <c r="AH739" i="1" s="1"/>
  <c r="AB1000" i="1"/>
  <c r="AB998" i="1"/>
  <c r="T997" i="1"/>
  <c r="AB997" i="1" s="1"/>
  <c r="T978" i="1"/>
  <c r="T947" i="1"/>
  <c r="V947" i="1"/>
  <c r="V941" i="1"/>
  <c r="T941" i="1"/>
  <c r="V934" i="1"/>
  <c r="T934" i="1"/>
  <c r="V928" i="1"/>
  <c r="T928" i="1"/>
  <c r="R923" i="1"/>
  <c r="S923" i="1" s="1"/>
  <c r="AB901" i="1"/>
  <c r="AB898" i="1"/>
  <c r="AB894" i="1"/>
  <c r="AB880" i="1"/>
  <c r="AG759" i="1"/>
  <c r="AH759" i="1" s="1"/>
  <c r="U672" i="1"/>
  <c r="AB672" i="1"/>
  <c r="AC672" i="1"/>
  <c r="AD672" i="1" s="1"/>
  <c r="AG769" i="1"/>
  <c r="AH769" i="1" s="1"/>
  <c r="AC688" i="1"/>
  <c r="AD688" i="1" s="1"/>
  <c r="AB688" i="1"/>
  <c r="AF974" i="1"/>
  <c r="AG974" i="1" s="1"/>
  <c r="AH974" i="1" s="1"/>
  <c r="U986" i="1"/>
  <c r="AC986" i="1"/>
  <c r="AD986" i="1" s="1"/>
  <c r="AB986" i="1"/>
  <c r="T984" i="1"/>
  <c r="AB977" i="1"/>
  <c r="U969" i="1"/>
  <c r="AC969" i="1"/>
  <c r="AD969" i="1" s="1"/>
  <c r="AB969" i="1"/>
  <c r="V960" i="1"/>
  <c r="T960" i="1"/>
  <c r="AB954" i="1"/>
  <c r="R933" i="1"/>
  <c r="S933" i="1" s="1"/>
  <c r="T923" i="1"/>
  <c r="V923" i="1"/>
  <c r="V911" i="1"/>
  <c r="T911" i="1"/>
  <c r="AB892" i="1"/>
  <c r="AB870" i="1"/>
  <c r="AF565" i="1"/>
  <c r="AG565" i="1"/>
  <c r="AH565" i="1" s="1"/>
  <c r="U603" i="1"/>
  <c r="AC603" i="1"/>
  <c r="AD603" i="1" s="1"/>
  <c r="AF762" i="1"/>
  <c r="AG762" i="1"/>
  <c r="AH762" i="1" s="1"/>
  <c r="U648" i="1"/>
  <c r="AG648" i="1" s="1"/>
  <c r="AH648" i="1" s="1"/>
  <c r="AB648" i="1"/>
  <c r="AB983" i="1"/>
  <c r="T896" i="1"/>
  <c r="AB896" i="1"/>
  <c r="V891" i="1"/>
  <c r="T891" i="1"/>
  <c r="AB875" i="1"/>
  <c r="AG750" i="1"/>
  <c r="AH750" i="1" s="1"/>
  <c r="AC676" i="1"/>
  <c r="AD676" i="1" s="1"/>
  <c r="U676" i="1"/>
  <c r="AC979" i="1"/>
  <c r="AD979" i="1" s="1"/>
  <c r="U979" i="1"/>
  <c r="U966" i="1"/>
  <c r="AC966" i="1"/>
  <c r="AD966" i="1" s="1"/>
  <c r="AB966" i="1"/>
  <c r="R955" i="1"/>
  <c r="S955" i="1" s="1"/>
  <c r="R919" i="1"/>
  <c r="S919" i="1" s="1"/>
  <c r="AB912" i="1"/>
  <c r="T903" i="1"/>
  <c r="V903" i="1"/>
  <c r="V880" i="1"/>
  <c r="V870" i="1"/>
  <c r="T874" i="1"/>
  <c r="AB874" i="1" s="1"/>
  <c r="V882" i="1"/>
  <c r="AB636" i="1"/>
  <c r="U636" i="1"/>
  <c r="AG636" i="1" s="1"/>
  <c r="AH636" i="1" s="1"/>
  <c r="R805" i="1"/>
  <c r="S805" i="1" s="1"/>
  <c r="R750" i="1"/>
  <c r="S750" i="1" s="1"/>
  <c r="T724" i="1"/>
  <c r="R800" i="1"/>
  <c r="S800" i="1" s="1"/>
  <c r="T717" i="1"/>
  <c r="R822" i="1"/>
  <c r="S822" i="1" s="1"/>
  <c r="R819" i="1"/>
  <c r="S819" i="1" s="1"/>
  <c r="V717" i="1"/>
  <c r="R784" i="1"/>
  <c r="S784" i="1" s="1"/>
  <c r="R731" i="1"/>
  <c r="S731" i="1" s="1"/>
  <c r="R683" i="1"/>
  <c r="S683" i="1" s="1"/>
  <c r="T623" i="1"/>
  <c r="T685" i="1"/>
  <c r="AB659" i="1"/>
  <c r="T639" i="1"/>
  <c r="AC660" i="1"/>
  <c r="AD660" i="1" s="1"/>
  <c r="U660" i="1"/>
  <c r="T659" i="1"/>
  <c r="R694" i="1"/>
  <c r="S694" i="1" s="1"/>
  <c r="R666" i="1"/>
  <c r="S666" i="1" s="1"/>
  <c r="R786" i="1"/>
  <c r="S786" i="1" s="1"/>
  <c r="R765" i="1"/>
  <c r="S765" i="1" s="1"/>
  <c r="R753" i="1"/>
  <c r="S753" i="1" s="1"/>
  <c r="R751" i="1"/>
  <c r="S751" i="1" s="1"/>
  <c r="R728" i="1"/>
  <c r="S728" i="1" s="1"/>
  <c r="T716" i="1"/>
  <c r="R710" i="1"/>
  <c r="S710" i="1" s="1"/>
  <c r="R613" i="1"/>
  <c r="S613" i="1" s="1"/>
  <c r="V677" i="1"/>
  <c r="R667" i="1"/>
  <c r="S667" i="1" s="1"/>
  <c r="T562" i="1"/>
  <c r="R539" i="1"/>
  <c r="S539" i="1" s="1"/>
  <c r="AA452" i="1"/>
  <c r="AB452" i="1" s="1"/>
  <c r="AC452" i="1" s="1"/>
  <c r="AD452" i="1" s="1"/>
  <c r="AB261" i="1"/>
  <c r="T514" i="1"/>
  <c r="V514" i="1"/>
  <c r="R548" i="1"/>
  <c r="S548" i="1" s="1"/>
  <c r="AB433" i="1"/>
  <c r="AC433" i="1" s="1"/>
  <c r="AD433" i="1" s="1"/>
  <c r="R533" i="1"/>
  <c r="S533" i="1" s="1"/>
  <c r="AB651" i="1"/>
  <c r="R670" i="1"/>
  <c r="S670" i="1" s="1"/>
  <c r="T652" i="1"/>
  <c r="V652" i="1"/>
  <c r="V621" i="1"/>
  <c r="T621" i="1"/>
  <c r="V558" i="1"/>
  <c r="AA438" i="1"/>
  <c r="AB438" i="1" s="1"/>
  <c r="AC438" i="1" s="1"/>
  <c r="AD438" i="1" s="1"/>
  <c r="AB440" i="1"/>
  <c r="AC440" i="1" s="1"/>
  <c r="AD440" i="1" s="1"/>
  <c r="AB303" i="1"/>
  <c r="R500" i="1"/>
  <c r="S500" i="1" s="1"/>
  <c r="R477" i="1"/>
  <c r="S477" i="1" s="1"/>
  <c r="AB450" i="1"/>
  <c r="AC450" i="1" s="1"/>
  <c r="AD450" i="1" s="1"/>
  <c r="AA440" i="1"/>
  <c r="R346" i="1"/>
  <c r="S346" i="1" s="1"/>
  <c r="R502" i="1"/>
  <c r="S502" i="1" s="1"/>
  <c r="T494" i="1"/>
  <c r="T451" i="1"/>
  <c r="AB445" i="1"/>
  <c r="AC445" i="1" s="1"/>
  <c r="AD445" i="1" s="1"/>
  <c r="R453" i="1"/>
  <c r="S453" i="1" s="1"/>
  <c r="R436" i="1"/>
  <c r="S436" i="1" s="1"/>
  <c r="R433" i="1"/>
  <c r="S433" i="1" s="1"/>
  <c r="R431" i="1"/>
  <c r="S431" i="1" s="1"/>
  <c r="T427" i="1"/>
  <c r="AA391" i="1"/>
  <c r="AB391" i="1" s="1"/>
  <c r="AC391" i="1" s="1"/>
  <c r="AD391" i="1" s="1"/>
  <c r="AB371" i="1"/>
  <c r="AC371" i="1" s="1"/>
  <c r="AD371" i="1" s="1"/>
  <c r="AB362" i="1"/>
  <c r="T446" i="1"/>
  <c r="AB442" i="1"/>
  <c r="AC442" i="1" s="1"/>
  <c r="AD442" i="1" s="1"/>
  <c r="AA439" i="1"/>
  <c r="AB439" i="1" s="1"/>
  <c r="AC439" i="1" s="1"/>
  <c r="AD439" i="1" s="1"/>
  <c r="AA434" i="1"/>
  <c r="AB434" i="1" s="1"/>
  <c r="AC434" i="1" s="1"/>
  <c r="AD434" i="1" s="1"/>
  <c r="AA431" i="1"/>
  <c r="AB431" i="1" s="1"/>
  <c r="AC431" i="1" s="1"/>
  <c r="AD431" i="1" s="1"/>
  <c r="AA420" i="1"/>
  <c r="AB420" i="1" s="1"/>
  <c r="AC420" i="1" s="1"/>
  <c r="AD420" i="1" s="1"/>
  <c r="AA387" i="1"/>
  <c r="AB387" i="1" s="1"/>
  <c r="AC387" i="1" s="1"/>
  <c r="AD387" i="1" s="1"/>
  <c r="AB337" i="1"/>
  <c r="AA450" i="1"/>
  <c r="AA448" i="1"/>
  <c r="R435" i="1"/>
  <c r="S435" i="1" s="1"/>
  <c r="AC417" i="1"/>
  <c r="AD417" i="1" s="1"/>
  <c r="AA404" i="1"/>
  <c r="AB404" i="1" s="1"/>
  <c r="AC404" i="1" s="1"/>
  <c r="AD404" i="1" s="1"/>
  <c r="AB386" i="1"/>
  <c r="AC386" i="1" s="1"/>
  <c r="AD386" i="1" s="1"/>
  <c r="AB220" i="1"/>
  <c r="AB359" i="1"/>
  <c r="AB331" i="1"/>
  <c r="AB417" i="1"/>
  <c r="AB368" i="1"/>
  <c r="R422" i="1"/>
  <c r="S422" i="1" s="1"/>
  <c r="T352" i="1"/>
  <c r="R339" i="1"/>
  <c r="S339" i="1" s="1"/>
  <c r="AB332" i="1"/>
  <c r="AB325" i="1"/>
  <c r="AF315" i="1"/>
  <c r="AG315" i="1" s="1"/>
  <c r="AH315" i="1" s="1"/>
  <c r="AB277" i="1"/>
  <c r="R443" i="1"/>
  <c r="S443" i="1" s="1"/>
  <c r="AA403" i="1"/>
  <c r="AB403" i="1" s="1"/>
  <c r="AC403" i="1" s="1"/>
  <c r="AD403" i="1" s="1"/>
  <c r="AA380" i="1"/>
  <c r="AB380" i="1" s="1"/>
  <c r="AC380" i="1" s="1"/>
  <c r="AD380" i="1" s="1"/>
  <c r="AB248" i="1"/>
  <c r="AB252" i="1"/>
  <c r="AB246" i="1"/>
  <c r="AB213" i="1"/>
  <c r="AB194" i="1"/>
  <c r="AB263" i="1"/>
  <c r="AB202" i="1"/>
  <c r="AB189" i="1"/>
  <c r="R273" i="1"/>
  <c r="S273" i="1" s="1"/>
  <c r="AB170" i="1"/>
  <c r="AB214" i="1"/>
  <c r="AB203" i="1"/>
  <c r="AB190" i="1"/>
  <c r="R220" i="1"/>
  <c r="S220" i="1" s="1"/>
  <c r="AA107" i="1"/>
  <c r="AB107" i="1" s="1"/>
  <c r="AC107" i="1" s="1"/>
  <c r="AD107" i="1" s="1"/>
  <c r="AB135" i="1"/>
  <c r="AB33" i="1"/>
  <c r="AA110" i="1"/>
  <c r="AB110" i="1" s="1"/>
  <c r="AC110" i="1" s="1"/>
  <c r="AD110" i="1" s="1"/>
  <c r="AA106" i="1"/>
  <c r="AB106" i="1" s="1"/>
  <c r="AC106" i="1" s="1"/>
  <c r="AD106" i="1" s="1"/>
  <c r="AA79" i="1"/>
  <c r="AB79" i="1" s="1"/>
  <c r="AC79" i="1" s="1"/>
  <c r="AD79" i="1" s="1"/>
  <c r="AA73" i="1"/>
  <c r="AB73" i="1" s="1"/>
  <c r="AC73" i="1" s="1"/>
  <c r="AD73" i="1" s="1"/>
  <c r="AA49" i="1"/>
  <c r="AB49" i="1" s="1"/>
  <c r="AC49" i="1" s="1"/>
  <c r="AD49" i="1" s="1"/>
  <c r="AA76" i="1"/>
  <c r="AB76" i="1" s="1"/>
  <c r="AC76" i="1" s="1"/>
  <c r="AD76" i="1" s="1"/>
  <c r="R62" i="1"/>
  <c r="S62" i="1" s="1"/>
  <c r="AB35" i="1"/>
  <c r="R74" i="1"/>
  <c r="S74" i="1" s="1"/>
  <c r="R105" i="1"/>
  <c r="S105" i="1" s="1"/>
  <c r="T20" i="1"/>
  <c r="AA98" i="1"/>
  <c r="AB98" i="1" s="1"/>
  <c r="AC98" i="1" s="1"/>
  <c r="AD98" i="1" s="1"/>
  <c r="AA67" i="1"/>
  <c r="AB67" i="1" s="1"/>
  <c r="AC67" i="1" s="1"/>
  <c r="AD67" i="1" s="1"/>
  <c r="AA64" i="1"/>
  <c r="AB64" i="1" s="1"/>
  <c r="AC64" i="1" s="1"/>
  <c r="AD64" i="1" s="1"/>
  <c r="AA39" i="1"/>
  <c r="AB39" i="1" s="1"/>
  <c r="AC39" i="1" s="1"/>
  <c r="AD39" i="1" s="1"/>
  <c r="AF445" i="1" l="1"/>
  <c r="AG445" i="1" s="1"/>
  <c r="AH445" i="1" s="1"/>
  <c r="AF371" i="1"/>
  <c r="AG371" i="1"/>
  <c r="AH371" i="1" s="1"/>
  <c r="AF448" i="1"/>
  <c r="AG448" i="1" s="1"/>
  <c r="AH448" i="1" s="1"/>
  <c r="AF386" i="1"/>
  <c r="AG386" i="1" s="1"/>
  <c r="AH386" i="1" s="1"/>
  <c r="AF98" i="1"/>
  <c r="AG98" i="1"/>
  <c r="AH98" i="1" s="1"/>
  <c r="AF450" i="1"/>
  <c r="AG450" i="1"/>
  <c r="AH450" i="1" s="1"/>
  <c r="AF74" i="1"/>
  <c r="AG74" i="1" s="1"/>
  <c r="AH74" i="1" s="1"/>
  <c r="AF58" i="1"/>
  <c r="AG58" i="1" s="1"/>
  <c r="AH58" i="1" s="1"/>
  <c r="AF397" i="1"/>
  <c r="AG397" i="1" s="1"/>
  <c r="AH397" i="1" s="1"/>
  <c r="AF384" i="1"/>
  <c r="AG384" i="1" s="1"/>
  <c r="AH384" i="1" s="1"/>
  <c r="AF90" i="1"/>
  <c r="AG90" i="1"/>
  <c r="AH90" i="1" s="1"/>
  <c r="AF79" i="1"/>
  <c r="AG79" i="1" s="1"/>
  <c r="AH79" i="1" s="1"/>
  <c r="AF387" i="1"/>
  <c r="AG387" i="1" s="1"/>
  <c r="AH387" i="1" s="1"/>
  <c r="AF56" i="1"/>
  <c r="AG56" i="1"/>
  <c r="AH56" i="1" s="1"/>
  <c r="AF440" i="1"/>
  <c r="AG440" i="1"/>
  <c r="AH440" i="1" s="1"/>
  <c r="AG91" i="1"/>
  <c r="AH91" i="1" s="1"/>
  <c r="AF91" i="1"/>
  <c r="AF106" i="1"/>
  <c r="AG106" i="1"/>
  <c r="AH106" i="1" s="1"/>
  <c r="AF64" i="1"/>
  <c r="AG64" i="1" s="1"/>
  <c r="AH64" i="1" s="1"/>
  <c r="AF433" i="1"/>
  <c r="AG433" i="1"/>
  <c r="AH433" i="1" s="1"/>
  <c r="AG110" i="1"/>
  <c r="AH110" i="1" s="1"/>
  <c r="AF110" i="1"/>
  <c r="AF391" i="1"/>
  <c r="AG391" i="1" s="1"/>
  <c r="AH391" i="1" s="1"/>
  <c r="AF380" i="1"/>
  <c r="AG380" i="1"/>
  <c r="AH380" i="1" s="1"/>
  <c r="AF76" i="1"/>
  <c r="AG76" i="1"/>
  <c r="AH76" i="1" s="1"/>
  <c r="AF434" i="1"/>
  <c r="AG434" i="1" s="1"/>
  <c r="AH434" i="1" s="1"/>
  <c r="AF67" i="1"/>
  <c r="AG67" i="1" s="1"/>
  <c r="AH67" i="1" s="1"/>
  <c r="AF415" i="1"/>
  <c r="AG415" i="1"/>
  <c r="AH415" i="1" s="1"/>
  <c r="AF722" i="1"/>
  <c r="AG722" i="1"/>
  <c r="AH722" i="1" s="1"/>
  <c r="U937" i="1"/>
  <c r="AC937" i="1"/>
  <c r="AD937" i="1" s="1"/>
  <c r="AF844" i="1"/>
  <c r="AG844" i="1"/>
  <c r="AH844" i="1" s="1"/>
  <c r="AF614" i="1"/>
  <c r="AG614" i="1" s="1"/>
  <c r="AH614" i="1" s="1"/>
  <c r="AF420" i="1"/>
  <c r="AG420" i="1" s="1"/>
  <c r="AH420" i="1" s="1"/>
  <c r="U923" i="1"/>
  <c r="AB923" i="1"/>
  <c r="AC923" i="1"/>
  <c r="AD923" i="1" s="1"/>
  <c r="AC934" i="1"/>
  <c r="AD934" i="1" s="1"/>
  <c r="U934" i="1"/>
  <c r="AB958" i="1"/>
  <c r="AC958" i="1"/>
  <c r="AD958" i="1" s="1"/>
  <c r="U958" i="1"/>
  <c r="AF593" i="1"/>
  <c r="AG593" i="1" s="1"/>
  <c r="AH593" i="1" s="1"/>
  <c r="AF438" i="1"/>
  <c r="AG438" i="1" s="1"/>
  <c r="AH438" i="1" s="1"/>
  <c r="AF671" i="1"/>
  <c r="AG671" i="1"/>
  <c r="AH671" i="1" s="1"/>
  <c r="AF220" i="1"/>
  <c r="AG220" i="1" s="1"/>
  <c r="AH220" i="1" s="1"/>
  <c r="AB20" i="1"/>
  <c r="AC20" i="1"/>
  <c r="AD20" i="1" s="1"/>
  <c r="U20" i="1"/>
  <c r="AF676" i="1"/>
  <c r="AG676" i="1" s="1"/>
  <c r="AH676" i="1" s="1"/>
  <c r="AF734" i="1"/>
  <c r="AG734" i="1" s="1"/>
  <c r="AH734" i="1" s="1"/>
  <c r="AF617" i="1"/>
  <c r="AG617" i="1" s="1"/>
  <c r="AH617" i="1" s="1"/>
  <c r="AG19" i="1"/>
  <c r="AH19" i="1" s="1"/>
  <c r="AF19" i="1"/>
  <c r="AF251" i="1"/>
  <c r="AG251" i="1" s="1"/>
  <c r="AH251" i="1" s="1"/>
  <c r="AG39" i="1"/>
  <c r="AH39" i="1" s="1"/>
  <c r="AF39" i="1"/>
  <c r="U652" i="1"/>
  <c r="AC652" i="1"/>
  <c r="AD652" i="1" s="1"/>
  <c r="AB652" i="1"/>
  <c r="AC716" i="1"/>
  <c r="AD716" i="1" s="1"/>
  <c r="AB716" i="1"/>
  <c r="U716" i="1"/>
  <c r="U659" i="1"/>
  <c r="AC659" i="1"/>
  <c r="AD659" i="1" s="1"/>
  <c r="AF603" i="1"/>
  <c r="AG603" i="1" s="1"/>
  <c r="AH603" i="1" s="1"/>
  <c r="AG986" i="1"/>
  <c r="AH986" i="1" s="1"/>
  <c r="AF986" i="1"/>
  <c r="AB928" i="1"/>
  <c r="U928" i="1"/>
  <c r="AC928" i="1"/>
  <c r="AD928" i="1" s="1"/>
  <c r="AB947" i="1"/>
  <c r="AC947" i="1"/>
  <c r="AD947" i="1" s="1"/>
  <c r="U947" i="1"/>
  <c r="AF961" i="1"/>
  <c r="AG961" i="1" s="1"/>
  <c r="AH961" i="1" s="1"/>
  <c r="AB934" i="1"/>
  <c r="AF833" i="1"/>
  <c r="AG833" i="1"/>
  <c r="AH833" i="1" s="1"/>
  <c r="AF517" i="1"/>
  <c r="AG517" i="1" s="1"/>
  <c r="AH517" i="1" s="1"/>
  <c r="AF766" i="1"/>
  <c r="AG766" i="1" s="1"/>
  <c r="AH766" i="1" s="1"/>
  <c r="AF1000" i="1"/>
  <c r="AG1000" i="1"/>
  <c r="AH1000" i="1" s="1"/>
  <c r="AF980" i="1"/>
  <c r="AG980" i="1"/>
  <c r="AH980" i="1" s="1"/>
  <c r="AF40" i="1"/>
  <c r="AG40" i="1" s="1"/>
  <c r="AH40" i="1" s="1"/>
  <c r="AF564" i="1"/>
  <c r="AG564" i="1" s="1"/>
  <c r="AH564" i="1" s="1"/>
  <c r="AF212" i="1"/>
  <c r="AG212" i="1" s="1"/>
  <c r="AH212" i="1" s="1"/>
  <c r="AF129" i="1"/>
  <c r="AG129" i="1"/>
  <c r="AH129" i="1" s="1"/>
  <c r="AF225" i="1"/>
  <c r="AG225" i="1" s="1"/>
  <c r="AH225" i="1" s="1"/>
  <c r="AF323" i="1"/>
  <c r="AG323" i="1" s="1"/>
  <c r="AH323" i="1" s="1"/>
  <c r="AF280" i="1"/>
  <c r="AG280" i="1"/>
  <c r="AH280" i="1" s="1"/>
  <c r="AF287" i="1"/>
  <c r="AG287" i="1"/>
  <c r="AH287" i="1" s="1"/>
  <c r="AF164" i="1"/>
  <c r="AG164" i="1" s="1"/>
  <c r="AH164" i="1" s="1"/>
  <c r="AF253" i="1"/>
  <c r="AG253" i="1" s="1"/>
  <c r="AH253" i="1" s="1"/>
  <c r="AF312" i="1"/>
  <c r="AG312" i="1"/>
  <c r="AH312" i="1" s="1"/>
  <c r="AF504" i="1"/>
  <c r="AG504" i="1" s="1"/>
  <c r="AH504" i="1" s="1"/>
  <c r="AF273" i="1"/>
  <c r="AG273" i="1" s="1"/>
  <c r="AH273" i="1" s="1"/>
  <c r="AG883" i="1"/>
  <c r="AH883" i="1" s="1"/>
  <c r="AF883" i="1"/>
  <c r="AF901" i="1"/>
  <c r="AG901" i="1"/>
  <c r="AH901" i="1" s="1"/>
  <c r="AF430" i="1"/>
  <c r="AG430" i="1"/>
  <c r="AH430" i="1" s="1"/>
  <c r="AF132" i="1"/>
  <c r="AG132" i="1" s="1"/>
  <c r="AH132" i="1" s="1"/>
  <c r="AF167" i="1"/>
  <c r="AG167" i="1" s="1"/>
  <c r="AH167" i="1" s="1"/>
  <c r="AF148" i="1"/>
  <c r="AG148" i="1"/>
  <c r="AH148" i="1" s="1"/>
  <c r="AF317" i="1"/>
  <c r="AG317" i="1"/>
  <c r="AH317" i="1" s="1"/>
  <c r="AF382" i="1"/>
  <c r="AG382" i="1"/>
  <c r="AH382" i="1" s="1"/>
  <c r="AF146" i="1"/>
  <c r="AG146" i="1" s="1"/>
  <c r="AH146" i="1" s="1"/>
  <c r="AF481" i="1"/>
  <c r="AG481" i="1"/>
  <c r="AH481" i="1" s="1"/>
  <c r="AF215" i="1"/>
  <c r="AG215" i="1" s="1"/>
  <c r="AH215" i="1" s="1"/>
  <c r="AF318" i="1"/>
  <c r="AG318" i="1" s="1"/>
  <c r="AH318" i="1" s="1"/>
  <c r="AC903" i="1"/>
  <c r="AD903" i="1" s="1"/>
  <c r="U903" i="1"/>
  <c r="AB903" i="1"/>
  <c r="AG641" i="1"/>
  <c r="AH641" i="1" s="1"/>
  <c r="AF641" i="1"/>
  <c r="AF904" i="1"/>
  <c r="AG904" i="1"/>
  <c r="AH904" i="1" s="1"/>
  <c r="AF799" i="1"/>
  <c r="AG799" i="1" s="1"/>
  <c r="AH799" i="1" s="1"/>
  <c r="AF196" i="1"/>
  <c r="AG196" i="1" s="1"/>
  <c r="AH196" i="1" s="1"/>
  <c r="AG104" i="1"/>
  <c r="AH104" i="1" s="1"/>
  <c r="AF104" i="1"/>
  <c r="AF305" i="1"/>
  <c r="AG305" i="1"/>
  <c r="AH305" i="1" s="1"/>
  <c r="AF512" i="1"/>
  <c r="AG512" i="1" s="1"/>
  <c r="AH512" i="1" s="1"/>
  <c r="AG340" i="1"/>
  <c r="AH340" i="1" s="1"/>
  <c r="AF340" i="1"/>
  <c r="AF41" i="1"/>
  <c r="AG41" i="1" s="1"/>
  <c r="AH41" i="1" s="1"/>
  <c r="AF131" i="1"/>
  <c r="AG131" i="1" s="1"/>
  <c r="AH131" i="1" s="1"/>
  <c r="AF199" i="1"/>
  <c r="AG199" i="1" s="1"/>
  <c r="AH199" i="1" s="1"/>
  <c r="AF491" i="1"/>
  <c r="AG491" i="1" s="1"/>
  <c r="AH491" i="1" s="1"/>
  <c r="AF416" i="1"/>
  <c r="AG416" i="1" s="1"/>
  <c r="AH416" i="1" s="1"/>
  <c r="AF341" i="1"/>
  <c r="AG341" i="1"/>
  <c r="AH341" i="1" s="1"/>
  <c r="AF826" i="1"/>
  <c r="AG826" i="1" s="1"/>
  <c r="AH826" i="1" s="1"/>
  <c r="AF204" i="1"/>
  <c r="AG204" i="1" s="1"/>
  <c r="AH204" i="1" s="1"/>
  <c r="AF25" i="1"/>
  <c r="AG25" i="1" s="1"/>
  <c r="AH25" i="1" s="1"/>
  <c r="AF168" i="1"/>
  <c r="AG168" i="1" s="1"/>
  <c r="AH168" i="1" s="1"/>
  <c r="AF406" i="1"/>
  <c r="AG406" i="1"/>
  <c r="AH406" i="1" s="1"/>
  <c r="AF292" i="1"/>
  <c r="AG292" i="1" s="1"/>
  <c r="AH292" i="1" s="1"/>
  <c r="AF66" i="1"/>
  <c r="AG66" i="1" s="1"/>
  <c r="AH66" i="1" s="1"/>
  <c r="AF426" i="1"/>
  <c r="AG426" i="1"/>
  <c r="AH426" i="1" s="1"/>
  <c r="AF192" i="1"/>
  <c r="AG192" i="1"/>
  <c r="AH192" i="1" s="1"/>
  <c r="AG437" i="1"/>
  <c r="AH437" i="1" s="1"/>
  <c r="AF437" i="1"/>
  <c r="AF464" i="1"/>
  <c r="AG464" i="1" s="1"/>
  <c r="AH464" i="1" s="1"/>
  <c r="AF331" i="1"/>
  <c r="AG331" i="1"/>
  <c r="AH331" i="1" s="1"/>
  <c r="AF346" i="1"/>
  <c r="AG346" i="1"/>
  <c r="AH346" i="1" s="1"/>
  <c r="AF510" i="1"/>
  <c r="AG510" i="1" s="1"/>
  <c r="AH510" i="1" s="1"/>
  <c r="AF469" i="1"/>
  <c r="AG469" i="1" s="1"/>
  <c r="AH469" i="1" s="1"/>
  <c r="AF180" i="1"/>
  <c r="AG180" i="1" s="1"/>
  <c r="AH180" i="1" s="1"/>
  <c r="AF508" i="1"/>
  <c r="AG508" i="1"/>
  <c r="AH508" i="1" s="1"/>
  <c r="AG452" i="1"/>
  <c r="AH452" i="1" s="1"/>
  <c r="AF452" i="1"/>
  <c r="U978" i="1"/>
  <c r="AC978" i="1"/>
  <c r="AD978" i="1" s="1"/>
  <c r="AF690" i="1"/>
  <c r="AG690" i="1" s="1"/>
  <c r="AH690" i="1" s="1"/>
  <c r="AC905" i="1"/>
  <c r="AD905" i="1" s="1"/>
  <c r="U905" i="1"/>
  <c r="U992" i="1"/>
  <c r="AC992" i="1"/>
  <c r="AD992" i="1" s="1"/>
  <c r="U494" i="1"/>
  <c r="AB494" i="1"/>
  <c r="AC494" i="1"/>
  <c r="AD494" i="1" s="1"/>
  <c r="AC896" i="1"/>
  <c r="AD896" i="1" s="1"/>
  <c r="U896" i="1"/>
  <c r="AC997" i="1"/>
  <c r="AD997" i="1" s="1"/>
  <c r="U997" i="1"/>
  <c r="AF977" i="1"/>
  <c r="AG977" i="1"/>
  <c r="AH977" i="1" s="1"/>
  <c r="AF662" i="1"/>
  <c r="AG662" i="1"/>
  <c r="AH662" i="1" s="1"/>
  <c r="AF680" i="1"/>
  <c r="AG680" i="1"/>
  <c r="AH680" i="1" s="1"/>
  <c r="AF851" i="1"/>
  <c r="AG851" i="1" s="1"/>
  <c r="AH851" i="1" s="1"/>
  <c r="AF107" i="1"/>
  <c r="AG107" i="1" s="1"/>
  <c r="AH107" i="1" s="1"/>
  <c r="U352" i="1"/>
  <c r="AC352" i="1"/>
  <c r="AD352" i="1" s="1"/>
  <c r="AB352" i="1"/>
  <c r="U562" i="1"/>
  <c r="AC562" i="1"/>
  <c r="AD562" i="1" s="1"/>
  <c r="AB562" i="1"/>
  <c r="U639" i="1"/>
  <c r="AB639" i="1"/>
  <c r="AC639" i="1"/>
  <c r="AD639" i="1" s="1"/>
  <c r="AC906" i="1"/>
  <c r="AD906" i="1" s="1"/>
  <c r="AB906" i="1"/>
  <c r="U906" i="1"/>
  <c r="AF976" i="1"/>
  <c r="AG976" i="1" s="1"/>
  <c r="AH976" i="1" s="1"/>
  <c r="AF876" i="1"/>
  <c r="AG876" i="1"/>
  <c r="AH876" i="1" s="1"/>
  <c r="AF403" i="1"/>
  <c r="AG403" i="1" s="1"/>
  <c r="AH403" i="1" s="1"/>
  <c r="AF983" i="1"/>
  <c r="AG983" i="1"/>
  <c r="AH983" i="1" s="1"/>
  <c r="AF919" i="1"/>
  <c r="AG919" i="1" s="1"/>
  <c r="AH919" i="1" s="1"/>
  <c r="AF670" i="1"/>
  <c r="AG670" i="1"/>
  <c r="AH670" i="1" s="1"/>
  <c r="AF172" i="1"/>
  <c r="AG172" i="1"/>
  <c r="AH172" i="1" s="1"/>
  <c r="AF342" i="1"/>
  <c r="AG342" i="1"/>
  <c r="AH342" i="1" s="1"/>
  <c r="AG369" i="1"/>
  <c r="AH369" i="1" s="1"/>
  <c r="AF369" i="1"/>
  <c r="U984" i="1"/>
  <c r="AC984" i="1"/>
  <c r="AD984" i="1" s="1"/>
  <c r="U998" i="1"/>
  <c r="AC998" i="1"/>
  <c r="AD998" i="1" s="1"/>
  <c r="AF608" i="1"/>
  <c r="AG608" i="1"/>
  <c r="AH608" i="1" s="1"/>
  <c r="U985" i="1"/>
  <c r="AC985" i="1"/>
  <c r="AD985" i="1" s="1"/>
  <c r="AF957" i="1"/>
  <c r="AG957" i="1"/>
  <c r="AH957" i="1" s="1"/>
  <c r="AF959" i="1"/>
  <c r="AG959" i="1" s="1"/>
  <c r="AH959" i="1" s="1"/>
  <c r="AF889" i="1"/>
  <c r="AG889" i="1" s="1"/>
  <c r="AH889" i="1" s="1"/>
  <c r="AF798" i="1"/>
  <c r="AG798" i="1" s="1"/>
  <c r="AH798" i="1" s="1"/>
  <c r="AF675" i="1"/>
  <c r="AG675" i="1" s="1"/>
  <c r="AH675" i="1" s="1"/>
  <c r="AF872" i="1"/>
  <c r="AG872" i="1"/>
  <c r="AH872" i="1" s="1"/>
  <c r="AF579" i="1"/>
  <c r="AG579" i="1"/>
  <c r="AH579" i="1" s="1"/>
  <c r="AF654" i="1"/>
  <c r="AG654" i="1" s="1"/>
  <c r="AH654" i="1" s="1"/>
  <c r="AF223" i="1"/>
  <c r="AG223" i="1" s="1"/>
  <c r="AH223" i="1" s="1"/>
  <c r="AF32" i="1"/>
  <c r="AG32" i="1" s="1"/>
  <c r="AH32" i="1" s="1"/>
  <c r="AF114" i="1"/>
  <c r="AG114" i="1" s="1"/>
  <c r="AH114" i="1" s="1"/>
  <c r="AG77" i="1"/>
  <c r="AH77" i="1" s="1"/>
  <c r="AF77" i="1"/>
  <c r="AF337" i="1"/>
  <c r="AG337" i="1" s="1"/>
  <c r="AH337" i="1" s="1"/>
  <c r="AF456" i="1"/>
  <c r="AG456" i="1" s="1"/>
  <c r="AH456" i="1" s="1"/>
  <c r="AF209" i="1"/>
  <c r="AG209" i="1"/>
  <c r="AH209" i="1" s="1"/>
  <c r="AG511" i="1"/>
  <c r="AH511" i="1" s="1"/>
  <c r="AF511" i="1"/>
  <c r="AF419" i="1"/>
  <c r="AG419" i="1"/>
  <c r="AH419" i="1" s="1"/>
  <c r="AF63" i="1"/>
  <c r="AG63" i="1" s="1"/>
  <c r="AH63" i="1" s="1"/>
  <c r="AF969" i="1"/>
  <c r="AG969" i="1"/>
  <c r="AH969" i="1" s="1"/>
  <c r="AC956" i="1"/>
  <c r="AD956" i="1" s="1"/>
  <c r="U956" i="1"/>
  <c r="U924" i="1"/>
  <c r="AC924" i="1"/>
  <c r="AD924" i="1" s="1"/>
  <c r="AF962" i="1"/>
  <c r="AG962" i="1" s="1"/>
  <c r="AH962" i="1" s="1"/>
  <c r="AF884" i="1"/>
  <c r="AG884" i="1"/>
  <c r="AH884" i="1" s="1"/>
  <c r="AF660" i="1"/>
  <c r="AG660" i="1" s="1"/>
  <c r="AH660" i="1" s="1"/>
  <c r="AF569" i="1"/>
  <c r="AG569" i="1"/>
  <c r="AH569" i="1" s="1"/>
  <c r="AF404" i="1"/>
  <c r="AG404" i="1" s="1"/>
  <c r="AH404" i="1" s="1"/>
  <c r="AB427" i="1"/>
  <c r="U427" i="1"/>
  <c r="AC427" i="1"/>
  <c r="AD427" i="1" s="1"/>
  <c r="AC982" i="1"/>
  <c r="AD982" i="1" s="1"/>
  <c r="U982" i="1"/>
  <c r="AG973" i="1"/>
  <c r="AH973" i="1" s="1"/>
  <c r="AF973" i="1"/>
  <c r="AF994" i="1"/>
  <c r="AG994" i="1"/>
  <c r="AH994" i="1" s="1"/>
  <c r="AF242" i="1"/>
  <c r="AG242" i="1" s="1"/>
  <c r="AH242" i="1" s="1"/>
  <c r="AF295" i="1"/>
  <c r="AG295" i="1" s="1"/>
  <c r="AH295" i="1" s="1"/>
  <c r="AF417" i="1"/>
  <c r="AG417" i="1" s="1"/>
  <c r="AH417" i="1" s="1"/>
  <c r="AF840" i="1"/>
  <c r="AG840" i="1"/>
  <c r="AH840" i="1" s="1"/>
  <c r="AF599" i="1"/>
  <c r="AG599" i="1" s="1"/>
  <c r="AH599" i="1" s="1"/>
  <c r="AG53" i="1"/>
  <c r="AH53" i="1" s="1"/>
  <c r="AF53" i="1"/>
  <c r="AF14" i="1"/>
  <c r="AG14" i="1" s="1"/>
  <c r="AH14" i="1" s="1"/>
  <c r="AF439" i="1"/>
  <c r="AG439" i="1" s="1"/>
  <c r="AH439" i="1" s="1"/>
  <c r="AB685" i="1"/>
  <c r="AC685" i="1"/>
  <c r="AD685" i="1" s="1"/>
  <c r="U685" i="1"/>
  <c r="AC874" i="1"/>
  <c r="AD874" i="1" s="1"/>
  <c r="U874" i="1"/>
  <c r="AB956" i="1"/>
  <c r="U999" i="1"/>
  <c r="AC999" i="1"/>
  <c r="AD999" i="1" s="1"/>
  <c r="AB999" i="1"/>
  <c r="AC993" i="1"/>
  <c r="AD993" i="1" s="1"/>
  <c r="AB993" i="1"/>
  <c r="U993" i="1"/>
  <c r="AF442" i="1"/>
  <c r="AG442" i="1"/>
  <c r="AH442" i="1" s="1"/>
  <c r="AB984" i="1"/>
  <c r="AF745" i="1"/>
  <c r="AG745" i="1" s="1"/>
  <c r="AH745" i="1" s="1"/>
  <c r="AG728" i="1"/>
  <c r="AH728" i="1" s="1"/>
  <c r="AF728" i="1"/>
  <c r="U995" i="1"/>
  <c r="AC995" i="1"/>
  <c r="AD995" i="1" s="1"/>
  <c r="U964" i="1"/>
  <c r="AC964" i="1"/>
  <c r="AD964" i="1" s="1"/>
  <c r="AB964" i="1"/>
  <c r="U955" i="1"/>
  <c r="AB955" i="1"/>
  <c r="AC955" i="1"/>
  <c r="AD955" i="1" s="1"/>
  <c r="AC951" i="1"/>
  <c r="AD951" i="1" s="1"/>
  <c r="AB951" i="1"/>
  <c r="U951" i="1"/>
  <c r="AF858" i="1"/>
  <c r="AG858" i="1" s="1"/>
  <c r="AH858" i="1" s="1"/>
  <c r="AF165" i="1"/>
  <c r="AG165" i="1"/>
  <c r="AH165" i="1" s="1"/>
  <c r="AF414" i="1"/>
  <c r="AG414" i="1" s="1"/>
  <c r="AH414" i="1" s="1"/>
  <c r="AF457" i="1"/>
  <c r="AG457" i="1" s="1"/>
  <c r="AH457" i="1" s="1"/>
  <c r="AF360" i="1"/>
  <c r="AG360" i="1" s="1"/>
  <c r="AH360" i="1" s="1"/>
  <c r="AF69" i="1"/>
  <c r="AG69" i="1"/>
  <c r="AH69" i="1" s="1"/>
  <c r="AG257" i="1"/>
  <c r="AH257" i="1" s="1"/>
  <c r="AF257" i="1"/>
  <c r="AF246" i="1"/>
  <c r="AG246" i="1"/>
  <c r="AH246" i="1" s="1"/>
  <c r="AF320" i="1"/>
  <c r="AG320" i="1"/>
  <c r="AH320" i="1" s="1"/>
  <c r="AF474" i="1"/>
  <c r="AG474" i="1"/>
  <c r="AH474" i="1" s="1"/>
  <c r="AF480" i="1"/>
  <c r="AG480" i="1" s="1"/>
  <c r="AH480" i="1" s="1"/>
  <c r="AF364" i="1"/>
  <c r="AG364" i="1" s="1"/>
  <c r="AH364" i="1" s="1"/>
  <c r="U451" i="1"/>
  <c r="AB451" i="1"/>
  <c r="AC451" i="1" s="1"/>
  <c r="AD451" i="1" s="1"/>
  <c r="AF979" i="1"/>
  <c r="AG979" i="1" s="1"/>
  <c r="AH979" i="1" s="1"/>
  <c r="AB924" i="1"/>
  <c r="AC975" i="1"/>
  <c r="AD975" i="1" s="1"/>
  <c r="U975" i="1"/>
  <c r="AF49" i="1"/>
  <c r="AG49" i="1"/>
  <c r="AH49" i="1" s="1"/>
  <c r="AF431" i="1"/>
  <c r="AG431" i="1"/>
  <c r="AH431" i="1" s="1"/>
  <c r="AF111" i="1"/>
  <c r="AG111" i="1" s="1"/>
  <c r="AH111" i="1" s="1"/>
  <c r="AF73" i="1"/>
  <c r="AG73" i="1" s="1"/>
  <c r="AH73" i="1" s="1"/>
  <c r="AB937" i="1"/>
  <c r="AF936" i="1"/>
  <c r="AG936" i="1"/>
  <c r="AH936" i="1" s="1"/>
  <c r="AF706" i="1"/>
  <c r="AG706" i="1" s="1"/>
  <c r="AH706" i="1" s="1"/>
  <c r="AF575" i="1"/>
  <c r="AG575" i="1"/>
  <c r="AH575" i="1" s="1"/>
  <c r="AF177" i="1"/>
  <c r="AG177" i="1"/>
  <c r="AH177" i="1" s="1"/>
  <c r="AF103" i="1"/>
  <c r="AG103" i="1"/>
  <c r="AH103" i="1" s="1"/>
  <c r="U621" i="1"/>
  <c r="AC621" i="1"/>
  <c r="AD621" i="1" s="1"/>
  <c r="AB621" i="1"/>
  <c r="AB717" i="1"/>
  <c r="AC717" i="1"/>
  <c r="AD717" i="1" s="1"/>
  <c r="U717" i="1"/>
  <c r="AF688" i="1"/>
  <c r="AG688" i="1"/>
  <c r="AH688" i="1" s="1"/>
  <c r="U941" i="1"/>
  <c r="AB941" i="1"/>
  <c r="AC941" i="1"/>
  <c r="AD941" i="1" s="1"/>
  <c r="AC623" i="1"/>
  <c r="AD623" i="1" s="1"/>
  <c r="U623" i="1"/>
  <c r="AB623" i="1"/>
  <c r="AB905" i="1"/>
  <c r="AB960" i="1"/>
  <c r="AC960" i="1"/>
  <c r="AD960" i="1" s="1"/>
  <c r="U960" i="1"/>
  <c r="AB932" i="1"/>
  <c r="AC932" i="1"/>
  <c r="AD932" i="1" s="1"/>
  <c r="U932" i="1"/>
  <c r="AC949" i="1"/>
  <c r="AD949" i="1" s="1"/>
  <c r="U949" i="1"/>
  <c r="U987" i="1"/>
  <c r="AB987" i="1"/>
  <c r="AC987" i="1"/>
  <c r="AD987" i="1" s="1"/>
  <c r="AB446" i="1"/>
  <c r="AC446" i="1"/>
  <c r="AD446" i="1" s="1"/>
  <c r="U446" i="1"/>
  <c r="U514" i="1"/>
  <c r="AB514" i="1"/>
  <c r="AC514" i="1"/>
  <c r="AD514" i="1" s="1"/>
  <c r="U724" i="1"/>
  <c r="AB724" i="1"/>
  <c r="AC724" i="1"/>
  <c r="AD724" i="1" s="1"/>
  <c r="AF966" i="1"/>
  <c r="AG966" i="1"/>
  <c r="AH966" i="1" s="1"/>
  <c r="AC891" i="1"/>
  <c r="AD891" i="1" s="1"/>
  <c r="U891" i="1"/>
  <c r="AB891" i="1"/>
  <c r="AB911" i="1"/>
  <c r="AC911" i="1"/>
  <c r="AD911" i="1" s="1"/>
  <c r="U911" i="1"/>
  <c r="AF672" i="1"/>
  <c r="AG672" i="1"/>
  <c r="AH672" i="1" s="1"/>
  <c r="AC945" i="1"/>
  <c r="AD945" i="1" s="1"/>
  <c r="U945" i="1"/>
  <c r="AB995" i="1"/>
  <c r="U991" i="1"/>
  <c r="AB991" i="1"/>
  <c r="AC991" i="1"/>
  <c r="AD991" i="1" s="1"/>
  <c r="AC968" i="1"/>
  <c r="AD968" i="1" s="1"/>
  <c r="AB968" i="1"/>
  <c r="U968" i="1"/>
  <c r="AF733" i="1"/>
  <c r="AG733" i="1" s="1"/>
  <c r="AH733" i="1" s="1"/>
  <c r="AF967" i="1"/>
  <c r="AG967" i="1" s="1"/>
  <c r="AH967" i="1" s="1"/>
  <c r="AF486" i="1"/>
  <c r="AG486" i="1" s="1"/>
  <c r="AH486" i="1" s="1"/>
  <c r="AB978" i="1"/>
  <c r="AF628" i="1"/>
  <c r="AG628" i="1"/>
  <c r="AH628" i="1" s="1"/>
  <c r="AB989" i="1"/>
  <c r="U989" i="1"/>
  <c r="AC989" i="1"/>
  <c r="AD989" i="1" s="1"/>
  <c r="AF611" i="1"/>
  <c r="AG611" i="1" s="1"/>
  <c r="AH611" i="1" s="1"/>
  <c r="AF235" i="1"/>
  <c r="AG235" i="1"/>
  <c r="AH235" i="1" s="1"/>
  <c r="AF158" i="1"/>
  <c r="AG158" i="1"/>
  <c r="AH158" i="1" s="1"/>
  <c r="AG55" i="1"/>
  <c r="AH55" i="1" s="1"/>
  <c r="AF55" i="1"/>
  <c r="AF366" i="1"/>
  <c r="AG366" i="1"/>
  <c r="AH366" i="1" s="1"/>
  <c r="AF249" i="1"/>
  <c r="AG249" i="1" s="1"/>
  <c r="AH249" i="1" s="1"/>
  <c r="AF330" i="1"/>
  <c r="AG330" i="1" s="1"/>
  <c r="AH330" i="1" s="1"/>
  <c r="AF319" i="1"/>
  <c r="AG319" i="1" s="1"/>
  <c r="AH319" i="1" s="1"/>
  <c r="AF36" i="1"/>
  <c r="AG36" i="1"/>
  <c r="AH36" i="1" s="1"/>
  <c r="AF229" i="1"/>
  <c r="AG229" i="1" s="1"/>
  <c r="AH229" i="1" s="1"/>
  <c r="AF171" i="1"/>
  <c r="AG171" i="1"/>
  <c r="AH171" i="1" s="1"/>
  <c r="AG89" i="1"/>
  <c r="AH89" i="1" s="1"/>
  <c r="AF89" i="1"/>
  <c r="AF493" i="1"/>
  <c r="AG493" i="1"/>
  <c r="AH493" i="1" s="1"/>
  <c r="AF451" i="1" l="1"/>
  <c r="AG451" i="1" s="1"/>
  <c r="AH451" i="1" s="1"/>
  <c r="AF685" i="1"/>
  <c r="AG685" i="1" s="1"/>
  <c r="AH685" i="1" s="1"/>
  <c r="AF956" i="1"/>
  <c r="AG956" i="1" s="1"/>
  <c r="AH956" i="1" s="1"/>
  <c r="AF514" i="1"/>
  <c r="AG514" i="1" s="1"/>
  <c r="AH514" i="1" s="1"/>
  <c r="AF999" i="1"/>
  <c r="AG999" i="1" s="1"/>
  <c r="AH999" i="1" s="1"/>
  <c r="AF896" i="1"/>
  <c r="AG896" i="1"/>
  <c r="AH896" i="1" s="1"/>
  <c r="AF891" i="1"/>
  <c r="AG891" i="1"/>
  <c r="AH891" i="1" s="1"/>
  <c r="AG989" i="1"/>
  <c r="AH989" i="1" s="1"/>
  <c r="AF989" i="1"/>
  <c r="AG911" i="1"/>
  <c r="AH911" i="1" s="1"/>
  <c r="AF911" i="1"/>
  <c r="AF987" i="1"/>
  <c r="AG987" i="1"/>
  <c r="AH987" i="1" s="1"/>
  <c r="AF621" i="1"/>
  <c r="AG621" i="1"/>
  <c r="AH621" i="1" s="1"/>
  <c r="AG955" i="1"/>
  <c r="AH955" i="1" s="1"/>
  <c r="AF955" i="1"/>
  <c r="AF982" i="1"/>
  <c r="AG982" i="1" s="1"/>
  <c r="AH982" i="1" s="1"/>
  <c r="AF985" i="1"/>
  <c r="AG985" i="1" s="1"/>
  <c r="AH985" i="1" s="1"/>
  <c r="AF20" i="1"/>
  <c r="AG20" i="1" s="1"/>
  <c r="AH20" i="1" s="1"/>
  <c r="AF937" i="1"/>
  <c r="AG937" i="1" s="1"/>
  <c r="AH937" i="1" s="1"/>
  <c r="AF562" i="1"/>
  <c r="AG562" i="1" s="1"/>
  <c r="AH562" i="1" s="1"/>
  <c r="AF997" i="1"/>
  <c r="AG997" i="1"/>
  <c r="AH997" i="1" s="1"/>
  <c r="AF903" i="1"/>
  <c r="AG903" i="1"/>
  <c r="AH903" i="1" s="1"/>
  <c r="AF652" i="1"/>
  <c r="AG652" i="1" s="1"/>
  <c r="AH652" i="1" s="1"/>
  <c r="AG905" i="1"/>
  <c r="AH905" i="1" s="1"/>
  <c r="AF905" i="1"/>
  <c r="AF947" i="1"/>
  <c r="AG947" i="1"/>
  <c r="AH947" i="1" s="1"/>
  <c r="AF659" i="1"/>
  <c r="AG659" i="1" s="1"/>
  <c r="AH659" i="1" s="1"/>
  <c r="AF958" i="1"/>
  <c r="AG958" i="1" s="1"/>
  <c r="AH958" i="1" s="1"/>
  <c r="AF928" i="1"/>
  <c r="AG928" i="1" s="1"/>
  <c r="AH928" i="1" s="1"/>
  <c r="AF993" i="1"/>
  <c r="AG993" i="1"/>
  <c r="AH993" i="1" s="1"/>
  <c r="AF964" i="1"/>
  <c r="AG964" i="1"/>
  <c r="AH964" i="1" s="1"/>
  <c r="AG352" i="1"/>
  <c r="AH352" i="1" s="1"/>
  <c r="AF352" i="1"/>
  <c r="AF717" i="1"/>
  <c r="AG717" i="1" s="1"/>
  <c r="AH717" i="1" s="1"/>
  <c r="AF639" i="1"/>
  <c r="AG639" i="1"/>
  <c r="AH639" i="1" s="1"/>
  <c r="AF978" i="1"/>
  <c r="AG978" i="1"/>
  <c r="AH978" i="1" s="1"/>
  <c r="AF427" i="1"/>
  <c r="AG427" i="1" s="1"/>
  <c r="AH427" i="1" s="1"/>
  <c r="AF949" i="1"/>
  <c r="AG949" i="1" s="1"/>
  <c r="AH949" i="1" s="1"/>
  <c r="AF906" i="1"/>
  <c r="AG906" i="1"/>
  <c r="AH906" i="1" s="1"/>
  <c r="AF623" i="1"/>
  <c r="AG623" i="1"/>
  <c r="AH623" i="1" s="1"/>
  <c r="AF975" i="1"/>
  <c r="AG975" i="1" s="1"/>
  <c r="AH975" i="1" s="1"/>
  <c r="AF924" i="1"/>
  <c r="AG924" i="1" s="1"/>
  <c r="AH924" i="1" s="1"/>
  <c r="AF984" i="1"/>
  <c r="AG984" i="1"/>
  <c r="AH984" i="1" s="1"/>
  <c r="AF934" i="1"/>
  <c r="AG934" i="1"/>
  <c r="AH934" i="1" s="1"/>
  <c r="AF960" i="1"/>
  <c r="AG960" i="1" s="1"/>
  <c r="AH960" i="1" s="1"/>
  <c r="AF945" i="1"/>
  <c r="AG945" i="1" s="1"/>
  <c r="AH945" i="1" s="1"/>
  <c r="AF998" i="1"/>
  <c r="AG998" i="1"/>
  <c r="AH998" i="1" s="1"/>
  <c r="AF494" i="1"/>
  <c r="AG494" i="1" s="1"/>
  <c r="AH494" i="1" s="1"/>
  <c r="AG968" i="1"/>
  <c r="AH968" i="1" s="1"/>
  <c r="AF968" i="1"/>
  <c r="AG446" i="1"/>
  <c r="AH446" i="1" s="1"/>
  <c r="AF446" i="1"/>
  <c r="AF932" i="1"/>
  <c r="AG932" i="1"/>
  <c r="AH932" i="1" s="1"/>
  <c r="AF995" i="1"/>
  <c r="AG995" i="1" s="1"/>
  <c r="AH995" i="1" s="1"/>
  <c r="AG991" i="1"/>
  <c r="AH991" i="1" s="1"/>
  <c r="AF991" i="1"/>
  <c r="AF724" i="1"/>
  <c r="AG724" i="1" s="1"/>
  <c r="AH724" i="1" s="1"/>
  <c r="AF941" i="1"/>
  <c r="AG941" i="1"/>
  <c r="AH941" i="1" s="1"/>
  <c r="AF951" i="1"/>
  <c r="AG951" i="1" s="1"/>
  <c r="AH951" i="1" s="1"/>
  <c r="AF874" i="1"/>
  <c r="AG874" i="1" s="1"/>
  <c r="AH874" i="1" s="1"/>
  <c r="AG992" i="1"/>
  <c r="AH992" i="1" s="1"/>
  <c r="AF992" i="1"/>
  <c r="AF716" i="1"/>
  <c r="AG716" i="1"/>
  <c r="AH716" i="1" s="1"/>
  <c r="AF923" i="1"/>
  <c r="AG923" i="1" s="1"/>
  <c r="AH923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<sst xmlns="http://schemas.openxmlformats.org/spreadsheetml/2006/main" count="128" uniqueCount="107">
  <si>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</si>
  <si>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</si>
  <si>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</si>
  <si>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</si>
  <si>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</si>
  <si>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</si>
  <si>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</si>
  <si>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</si>
  <si>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</si>
  <si>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</si>
  <si>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</si>
  <si>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</si>
  <si>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</si>
  <si>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</si>
  <si>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</si>
  <si>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</si>
  <si>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</si>
  <si>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</si>
  <si>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</si>
  <si>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</si>
  <si>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</si>
  <si>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</si>
  <si>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</si>
  <si>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</si>
  <si>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</si>
  <si>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</si>
  <si>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</si>
  <si>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</si>
  <si>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</si>
  <si>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</si>
  <si>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</si>
  <si>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</si>
  <si>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</si>
  <si>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</si>
  <si>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</si>
  <si>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</si>
  <si>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</si>
  <si>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</si>
  <si>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</si>
  <si>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</si>
  <si>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</si>
  <si>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</si>
  <si>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</si>
  <si>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</si>
  <si>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</si>
  <si>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</si>
  <si>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</si>
  <si>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</si>
  <si>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</si>
  <si>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</si>
  <si>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</si>
  <si>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</si>
  <si>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</si>
  <si>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</si>
  <si>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</si>
  <si>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</si>
  <si>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</si>
  <si>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</si>
  <si>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</si>
  <si>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</si>
  <si>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</si>
  <si>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</si>
  <si>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</si>
  <si>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</si>
  <si>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</si>
  <si>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</si>
  <si>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</si>
  <si>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</si>
  <si>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</si>
  <si>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</si>
  <si>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</si>
  <si>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</si>
  <si>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</si>
  <si>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</si>
  <si>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</si>
  <si>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</si>
  <si>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</si>
  <si>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</si>
  <si>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</si>
  <si>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</si>
  <si>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</si>
  <si>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</si>
  <si>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</si>
  <si>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</si>
  <si>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</si>
  <si>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</si>
  <si>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</si>
  <si>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</si>
  <si>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</si>
  <si>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</si>
  <si>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</si>
  <si>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</si>
  <si>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</si>
  <si>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</si>
  <si>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</si>
  <si>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</si>
  <si>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</si>
  <si>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</si>
  <si>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Japan Time</t>
    <phoneticPr fontId="2"/>
  </si>
  <si>
    <t>Time (UTC)</t>
    <phoneticPr fontId="2"/>
  </si>
  <si>
    <t xml:space="preserve"> Relaxation proc.</t>
  </si>
  <si>
    <t xml:space="preserve"> ON</t>
  </si>
  <si>
    <t>KH13-3_insitu_test</t>
  </si>
  <si>
    <t>UnitNo:10</t>
  </si>
  <si>
    <t>D:\FUJIKI\論文 準備中\FRRF dataset\鋤柄 1307\KH_13_3_FRRF\in-situ_bin\藤木解析\130416\fr212433.bin</t>
  </si>
  <si>
    <t>測定日：2013/04/16</t>
  </si>
  <si>
    <t>F013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</si>
</sst>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  <numFmt numFmtId="192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180" fontId="3" fillId="0" borderId="7" xfId="0" applyNumberFormat="1" applyFont="1" applyBorder="1"/>
    <xf numFmtId="0" fontId="3" fillId="0" borderId="7" xfId="0" applyFont="1" applyBorder="1"/>
    <xf numFmtId="180" fontId="3" fillId="0" borderId="8" xfId="0" applyNumberFormat="1" applyFont="1" applyBorder="1"/>
    <xf numFmtId="0" fontId="3" fillId="0" borderId="9" xfId="0" applyFont="1" applyBorder="1"/>
    <xf numFmtId="20" fontId="3" fillId="0" borderId="10" xfId="0" applyNumberFormat="1" applyFont="1" applyBorder="1"/>
    <xf numFmtId="192" fontId="3" fillId="0" borderId="10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0.4</c:v>
                </c:pt>
                <c:pt idx="25">
                  <c:v>1.1000000000000001</c:v>
                </c:pt>
                <c:pt idx="26">
                  <c:v>3.3</c:v>
                </c:pt>
                <c:pt idx="27">
                  <c:v>2.9</c:v>
                </c:pt>
                <c:pt idx="28">
                  <c:v>4.4000000000000004</c:v>
                </c:pt>
                <c:pt idx="29">
                  <c:v>5.5</c:v>
                </c:pt>
                <c:pt idx="30">
                  <c:v>6.4</c:v>
                </c:pt>
                <c:pt idx="31">
                  <c:v>6.9</c:v>
                </c:pt>
                <c:pt idx="32">
                  <c:v>8</c:v>
                </c:pt>
                <c:pt idx="33">
                  <c:v>8.6999999999999993</c:v>
                </c:pt>
                <c:pt idx="34">
                  <c:v>10</c:v>
                </c:pt>
                <c:pt idx="35">
                  <c:v>10.4</c:v>
                </c:pt>
                <c:pt idx="36">
                  <c:v>12.4</c:v>
                </c:pt>
                <c:pt idx="37">
                  <c:v>12.4</c:v>
                </c:pt>
                <c:pt idx="38">
                  <c:v>13.7</c:v>
                </c:pt>
                <c:pt idx="39">
                  <c:v>14.4</c:v>
                </c:pt>
                <c:pt idx="40">
                  <c:v>15.5</c:v>
                </c:pt>
                <c:pt idx="41">
                  <c:v>16.399999999999999</c:v>
                </c:pt>
                <c:pt idx="42">
                  <c:v>17.5</c:v>
                </c:pt>
                <c:pt idx="43">
                  <c:v>17.8</c:v>
                </c:pt>
                <c:pt idx="44">
                  <c:v>19.3</c:v>
                </c:pt>
                <c:pt idx="45">
                  <c:v>19.899999999999999</c:v>
                </c:pt>
                <c:pt idx="46">
                  <c:v>21.7</c:v>
                </c:pt>
                <c:pt idx="47">
                  <c:v>20.9</c:v>
                </c:pt>
                <c:pt idx="48">
                  <c:v>23.5</c:v>
                </c:pt>
                <c:pt idx="49">
                  <c:v>23.1</c:v>
                </c:pt>
                <c:pt idx="50">
                  <c:v>25</c:v>
                </c:pt>
                <c:pt idx="51">
                  <c:v>25.7</c:v>
                </c:pt>
                <c:pt idx="52">
                  <c:v>26.8</c:v>
                </c:pt>
                <c:pt idx="53">
                  <c:v>26.8</c:v>
                </c:pt>
                <c:pt idx="54">
                  <c:v>29.3</c:v>
                </c:pt>
                <c:pt idx="55">
                  <c:v>28.6</c:v>
                </c:pt>
                <c:pt idx="56">
                  <c:v>30.1</c:v>
                </c:pt>
                <c:pt idx="57">
                  <c:v>31.3</c:v>
                </c:pt>
                <c:pt idx="58">
                  <c:v>32.1</c:v>
                </c:pt>
                <c:pt idx="59">
                  <c:v>33</c:v>
                </c:pt>
                <c:pt idx="60">
                  <c:v>33.700000000000003</c:v>
                </c:pt>
                <c:pt idx="61">
                  <c:v>35.200000000000003</c:v>
                </c:pt>
                <c:pt idx="62">
                  <c:v>35.700000000000003</c:v>
                </c:pt>
                <c:pt idx="63">
                  <c:v>36.6</c:v>
                </c:pt>
                <c:pt idx="64">
                  <c:v>37.299999999999997</c:v>
                </c:pt>
                <c:pt idx="65">
                  <c:v>39.200000000000003</c:v>
                </c:pt>
                <c:pt idx="66">
                  <c:v>39.200000000000003</c:v>
                </c:pt>
                <c:pt idx="67">
                  <c:v>40.6</c:v>
                </c:pt>
                <c:pt idx="68">
                  <c:v>41.5</c:v>
                </c:pt>
                <c:pt idx="69">
                  <c:v>42.3</c:v>
                </c:pt>
                <c:pt idx="70">
                  <c:v>42.8</c:v>
                </c:pt>
                <c:pt idx="71">
                  <c:v>44.8</c:v>
                </c:pt>
                <c:pt idx="72">
                  <c:v>44.4</c:v>
                </c:pt>
                <c:pt idx="73">
                  <c:v>46.3</c:v>
                </c:pt>
                <c:pt idx="74">
                  <c:v>47</c:v>
                </c:pt>
                <c:pt idx="75">
                  <c:v>47.7</c:v>
                </c:pt>
                <c:pt idx="76">
                  <c:v>48.6</c:v>
                </c:pt>
                <c:pt idx="77">
                  <c:v>50.1</c:v>
                </c:pt>
                <c:pt idx="78">
                  <c:v>50.4</c:v>
                </c:pt>
                <c:pt idx="79">
                  <c:v>51.7</c:v>
                </c:pt>
                <c:pt idx="80">
                  <c:v>52.6</c:v>
                </c:pt>
                <c:pt idx="81">
                  <c:v>53</c:v>
                </c:pt>
                <c:pt idx="82">
                  <c:v>54.6</c:v>
                </c:pt>
                <c:pt idx="83">
                  <c:v>54.6</c:v>
                </c:pt>
                <c:pt idx="84">
                  <c:v>57</c:v>
                </c:pt>
                <c:pt idx="85">
                  <c:v>56.6</c:v>
                </c:pt>
                <c:pt idx="86">
                  <c:v>58.1</c:v>
                </c:pt>
                <c:pt idx="87">
                  <c:v>59.2</c:v>
                </c:pt>
                <c:pt idx="88">
                  <c:v>59.6</c:v>
                </c:pt>
                <c:pt idx="89">
                  <c:v>61.4</c:v>
                </c:pt>
                <c:pt idx="90">
                  <c:v>61</c:v>
                </c:pt>
                <c:pt idx="91">
                  <c:v>63.4</c:v>
                </c:pt>
                <c:pt idx="92">
                  <c:v>63.4</c:v>
                </c:pt>
                <c:pt idx="93">
                  <c:v>64.8</c:v>
                </c:pt>
                <c:pt idx="94">
                  <c:v>65.7</c:v>
                </c:pt>
                <c:pt idx="95">
                  <c:v>65.7</c:v>
                </c:pt>
                <c:pt idx="96">
                  <c:v>67.900000000000006</c:v>
                </c:pt>
                <c:pt idx="97">
                  <c:v>67.599999999999994</c:v>
                </c:pt>
                <c:pt idx="98">
                  <c:v>69.8</c:v>
                </c:pt>
                <c:pt idx="99">
                  <c:v>69.599999999999994</c:v>
                </c:pt>
                <c:pt idx="100">
                  <c:v>71.2</c:v>
                </c:pt>
                <c:pt idx="101">
                  <c:v>72.5</c:v>
                </c:pt>
                <c:pt idx="102">
                  <c:v>72.099999999999994</c:v>
                </c:pt>
                <c:pt idx="103">
                  <c:v>74.5</c:v>
                </c:pt>
                <c:pt idx="104">
                  <c:v>74.5</c:v>
                </c:pt>
                <c:pt idx="105">
                  <c:v>75.900000000000006</c:v>
                </c:pt>
                <c:pt idx="106">
                  <c:v>76.900000000000006</c:v>
                </c:pt>
                <c:pt idx="107">
                  <c:v>77.400000000000006</c:v>
                </c:pt>
                <c:pt idx="108">
                  <c:v>79</c:v>
                </c:pt>
                <c:pt idx="109">
                  <c:v>78.7</c:v>
                </c:pt>
                <c:pt idx="110">
                  <c:v>80.900000000000006</c:v>
                </c:pt>
                <c:pt idx="111">
                  <c:v>80.900000000000006</c:v>
                </c:pt>
                <c:pt idx="112">
                  <c:v>82.5</c:v>
                </c:pt>
                <c:pt idx="113">
                  <c:v>83</c:v>
                </c:pt>
                <c:pt idx="114">
                  <c:v>84.1</c:v>
                </c:pt>
                <c:pt idx="115">
                  <c:v>84.9</c:v>
                </c:pt>
                <c:pt idx="116">
                  <c:v>86.3</c:v>
                </c:pt>
                <c:pt idx="117">
                  <c:v>86.5</c:v>
                </c:pt>
                <c:pt idx="118">
                  <c:v>87.6</c:v>
                </c:pt>
                <c:pt idx="119">
                  <c:v>88.7</c:v>
                </c:pt>
                <c:pt idx="120">
                  <c:v>89.2</c:v>
                </c:pt>
                <c:pt idx="121">
                  <c:v>90.7</c:v>
                </c:pt>
                <c:pt idx="122">
                  <c:v>91.2</c:v>
                </c:pt>
                <c:pt idx="123">
                  <c:v>92.7</c:v>
                </c:pt>
                <c:pt idx="124">
                  <c:v>92.9</c:v>
                </c:pt>
                <c:pt idx="125">
                  <c:v>94.7</c:v>
                </c:pt>
                <c:pt idx="126">
                  <c:v>95.1</c:v>
                </c:pt>
                <c:pt idx="127">
                  <c:v>96.3</c:v>
                </c:pt>
                <c:pt idx="128">
                  <c:v>96.9</c:v>
                </c:pt>
                <c:pt idx="129">
                  <c:v>98</c:v>
                </c:pt>
                <c:pt idx="130">
                  <c:v>99.4</c:v>
                </c:pt>
                <c:pt idx="131">
                  <c:v>99.4</c:v>
                </c:pt>
                <c:pt idx="132">
                  <c:v>100.7</c:v>
                </c:pt>
                <c:pt idx="133">
                  <c:v>101.6</c:v>
                </c:pt>
                <c:pt idx="134">
                  <c:v>102.7</c:v>
                </c:pt>
                <c:pt idx="135">
                  <c:v>103.8</c:v>
                </c:pt>
                <c:pt idx="136">
                  <c:v>104.4</c:v>
                </c:pt>
                <c:pt idx="137">
                  <c:v>105.6</c:v>
                </c:pt>
                <c:pt idx="138">
                  <c:v>106.5</c:v>
                </c:pt>
                <c:pt idx="139">
                  <c:v>107.5</c:v>
                </c:pt>
                <c:pt idx="140">
                  <c:v>108.4</c:v>
                </c:pt>
                <c:pt idx="141">
                  <c:v>109.6</c:v>
                </c:pt>
                <c:pt idx="142">
                  <c:v>109.8</c:v>
                </c:pt>
                <c:pt idx="143">
                  <c:v>111.8</c:v>
                </c:pt>
                <c:pt idx="144">
                  <c:v>111.8</c:v>
                </c:pt>
                <c:pt idx="145">
                  <c:v>113.6</c:v>
                </c:pt>
                <c:pt idx="146">
                  <c:v>113.8</c:v>
                </c:pt>
                <c:pt idx="147">
                  <c:v>114.4</c:v>
                </c:pt>
                <c:pt idx="148">
                  <c:v>116.7</c:v>
                </c:pt>
                <c:pt idx="149">
                  <c:v>116.2</c:v>
                </c:pt>
                <c:pt idx="150">
                  <c:v>118.4</c:v>
                </c:pt>
                <c:pt idx="151">
                  <c:v>118.6</c:v>
                </c:pt>
                <c:pt idx="152">
                  <c:v>119.7</c:v>
                </c:pt>
                <c:pt idx="153">
                  <c:v>121.1</c:v>
                </c:pt>
                <c:pt idx="154">
                  <c:v>121.5</c:v>
                </c:pt>
                <c:pt idx="155">
                  <c:v>122.6</c:v>
                </c:pt>
                <c:pt idx="156">
                  <c:v>124</c:v>
                </c:pt>
                <c:pt idx="157">
                  <c:v>123.8</c:v>
                </c:pt>
                <c:pt idx="158">
                  <c:v>125.8</c:v>
                </c:pt>
                <c:pt idx="159">
                  <c:v>126.4</c:v>
                </c:pt>
                <c:pt idx="160">
                  <c:v>127.1</c:v>
                </c:pt>
                <c:pt idx="161">
                  <c:v>128.4</c:v>
                </c:pt>
                <c:pt idx="162">
                  <c:v>129.5</c:v>
                </c:pt>
                <c:pt idx="163">
                  <c:v>129.69999999999999</c:v>
                </c:pt>
                <c:pt idx="164">
                  <c:v>131.9</c:v>
                </c:pt>
                <c:pt idx="165">
                  <c:v>131.5</c:v>
                </c:pt>
                <c:pt idx="166">
                  <c:v>133.9</c:v>
                </c:pt>
                <c:pt idx="167">
                  <c:v>133.9</c:v>
                </c:pt>
                <c:pt idx="168">
                  <c:v>135</c:v>
                </c:pt>
                <c:pt idx="169">
                  <c:v>136</c:v>
                </c:pt>
                <c:pt idx="170">
                  <c:v>136.80000000000001</c:v>
                </c:pt>
                <c:pt idx="171">
                  <c:v>138.1</c:v>
                </c:pt>
                <c:pt idx="172">
                  <c:v>139.1</c:v>
                </c:pt>
                <c:pt idx="173">
                  <c:v>139.1</c:v>
                </c:pt>
                <c:pt idx="174">
                  <c:v>141.30000000000001</c:v>
                </c:pt>
                <c:pt idx="175">
                  <c:v>141.5</c:v>
                </c:pt>
                <c:pt idx="176">
                  <c:v>143</c:v>
                </c:pt>
                <c:pt idx="177">
                  <c:v>143.69999999999999</c:v>
                </c:pt>
                <c:pt idx="178">
                  <c:v>144.19999999999999</c:v>
                </c:pt>
                <c:pt idx="179">
                  <c:v>146.80000000000001</c:v>
                </c:pt>
                <c:pt idx="180">
                  <c:v>145.69999999999999</c:v>
                </c:pt>
                <c:pt idx="181">
                  <c:v>148.1</c:v>
                </c:pt>
                <c:pt idx="182">
                  <c:v>149</c:v>
                </c:pt>
                <c:pt idx="183">
                  <c:v>149.30000000000001</c:v>
                </c:pt>
                <c:pt idx="184">
                  <c:v>150.80000000000001</c:v>
                </c:pt>
                <c:pt idx="185">
                  <c:v>151</c:v>
                </c:pt>
                <c:pt idx="186">
                  <c:v>152.6</c:v>
                </c:pt>
                <c:pt idx="187">
                  <c:v>153.5</c:v>
                </c:pt>
                <c:pt idx="188">
                  <c:v>154.1</c:v>
                </c:pt>
                <c:pt idx="189">
                  <c:v>155.69999999999999</c:v>
                </c:pt>
                <c:pt idx="190">
                  <c:v>156.4</c:v>
                </c:pt>
                <c:pt idx="191">
                  <c:v>157</c:v>
                </c:pt>
                <c:pt idx="192">
                  <c:v>159</c:v>
                </c:pt>
                <c:pt idx="193">
                  <c:v>159</c:v>
                </c:pt>
                <c:pt idx="194">
                  <c:v>160.5</c:v>
                </c:pt>
                <c:pt idx="195">
                  <c:v>161.5</c:v>
                </c:pt>
                <c:pt idx="196">
                  <c:v>162.1</c:v>
                </c:pt>
                <c:pt idx="197">
                  <c:v>163.19999999999999</c:v>
                </c:pt>
                <c:pt idx="198">
                  <c:v>164.3</c:v>
                </c:pt>
                <c:pt idx="199">
                  <c:v>164.5</c:v>
                </c:pt>
                <c:pt idx="200">
                  <c:v>166.5</c:v>
                </c:pt>
                <c:pt idx="201">
                  <c:v>166.8</c:v>
                </c:pt>
                <c:pt idx="202">
                  <c:v>168.1</c:v>
                </c:pt>
                <c:pt idx="203">
                  <c:v>168.8</c:v>
                </c:pt>
                <c:pt idx="204">
                  <c:v>169.9</c:v>
                </c:pt>
                <c:pt idx="205">
                  <c:v>171.4</c:v>
                </c:pt>
                <c:pt idx="206">
                  <c:v>171.6</c:v>
                </c:pt>
                <c:pt idx="207">
                  <c:v>173.4</c:v>
                </c:pt>
                <c:pt idx="208">
                  <c:v>173.4</c:v>
                </c:pt>
                <c:pt idx="209">
                  <c:v>174.8</c:v>
                </c:pt>
                <c:pt idx="210">
                  <c:v>175.9</c:v>
                </c:pt>
                <c:pt idx="211">
                  <c:v>176.7</c:v>
                </c:pt>
                <c:pt idx="212">
                  <c:v>177.8</c:v>
                </c:pt>
                <c:pt idx="213">
                  <c:v>178.3</c:v>
                </c:pt>
                <c:pt idx="214">
                  <c:v>179.9</c:v>
                </c:pt>
                <c:pt idx="215">
                  <c:v>180.7</c:v>
                </c:pt>
                <c:pt idx="216">
                  <c:v>181.6</c:v>
                </c:pt>
                <c:pt idx="217">
                  <c:v>182.7</c:v>
                </c:pt>
                <c:pt idx="218">
                  <c:v>183.4</c:v>
                </c:pt>
                <c:pt idx="219">
                  <c:v>184.7</c:v>
                </c:pt>
                <c:pt idx="220">
                  <c:v>185.6</c:v>
                </c:pt>
                <c:pt idx="221">
                  <c:v>186.3</c:v>
                </c:pt>
                <c:pt idx="222">
                  <c:v>188</c:v>
                </c:pt>
                <c:pt idx="223">
                  <c:v>188.1</c:v>
                </c:pt>
                <c:pt idx="224">
                  <c:v>189.4</c:v>
                </c:pt>
                <c:pt idx="225">
                  <c:v>190.1</c:v>
                </c:pt>
                <c:pt idx="226">
                  <c:v>191.4</c:v>
                </c:pt>
                <c:pt idx="227">
                  <c:v>191.8</c:v>
                </c:pt>
                <c:pt idx="228">
                  <c:v>193.6</c:v>
                </c:pt>
                <c:pt idx="229">
                  <c:v>194.1</c:v>
                </c:pt>
                <c:pt idx="230">
                  <c:v>195.2</c:v>
                </c:pt>
                <c:pt idx="231">
                  <c:v>196.1</c:v>
                </c:pt>
                <c:pt idx="232">
                  <c:v>197.2</c:v>
                </c:pt>
                <c:pt idx="233">
                  <c:v>198.3</c:v>
                </c:pt>
                <c:pt idx="234">
                  <c:v>198.9</c:v>
                </c:pt>
                <c:pt idx="235">
                  <c:v>199.8</c:v>
                </c:pt>
                <c:pt idx="236">
                  <c:v>201.1</c:v>
                </c:pt>
                <c:pt idx="237">
                  <c:v>201.1</c:v>
                </c:pt>
                <c:pt idx="238">
                  <c:v>201.8</c:v>
                </c:pt>
                <c:pt idx="239">
                  <c:v>201.2</c:v>
                </c:pt>
                <c:pt idx="240">
                  <c:v>201.1</c:v>
                </c:pt>
                <c:pt idx="241">
                  <c:v>199.4</c:v>
                </c:pt>
                <c:pt idx="242">
                  <c:v>199.4</c:v>
                </c:pt>
                <c:pt idx="243">
                  <c:v>198</c:v>
                </c:pt>
                <c:pt idx="244">
                  <c:v>196.5</c:v>
                </c:pt>
                <c:pt idx="245">
                  <c:v>196</c:v>
                </c:pt>
                <c:pt idx="246">
                  <c:v>194.7</c:v>
                </c:pt>
                <c:pt idx="247">
                  <c:v>193.8</c:v>
                </c:pt>
                <c:pt idx="248">
                  <c:v>192.7</c:v>
                </c:pt>
                <c:pt idx="249">
                  <c:v>191.8</c:v>
                </c:pt>
                <c:pt idx="250">
                  <c:v>190.5</c:v>
                </c:pt>
                <c:pt idx="251">
                  <c:v>190</c:v>
                </c:pt>
                <c:pt idx="252">
                  <c:v>188.3</c:v>
                </c:pt>
                <c:pt idx="253">
                  <c:v>188.3</c:v>
                </c:pt>
                <c:pt idx="254">
                  <c:v>186.1</c:v>
                </c:pt>
                <c:pt idx="255">
                  <c:v>185.9</c:v>
                </c:pt>
                <c:pt idx="256">
                  <c:v>184.5</c:v>
                </c:pt>
                <c:pt idx="257">
                  <c:v>183.6</c:v>
                </c:pt>
                <c:pt idx="258">
                  <c:v>183</c:v>
                </c:pt>
                <c:pt idx="259">
                  <c:v>181</c:v>
                </c:pt>
                <c:pt idx="260">
                  <c:v>181</c:v>
                </c:pt>
                <c:pt idx="261">
                  <c:v>179.2</c:v>
                </c:pt>
                <c:pt idx="262">
                  <c:v>178.7</c:v>
                </c:pt>
                <c:pt idx="263">
                  <c:v>177</c:v>
                </c:pt>
                <c:pt idx="264">
                  <c:v>176.7</c:v>
                </c:pt>
                <c:pt idx="265">
                  <c:v>175.8</c:v>
                </c:pt>
                <c:pt idx="266">
                  <c:v>174.3</c:v>
                </c:pt>
                <c:pt idx="267">
                  <c:v>173.6</c:v>
                </c:pt>
                <c:pt idx="268">
                  <c:v>172.5</c:v>
                </c:pt>
                <c:pt idx="269">
                  <c:v>171</c:v>
                </c:pt>
                <c:pt idx="270">
                  <c:v>171</c:v>
                </c:pt>
                <c:pt idx="271">
                  <c:v>168.8</c:v>
                </c:pt>
                <c:pt idx="272">
                  <c:v>168.8</c:v>
                </c:pt>
                <c:pt idx="273">
                  <c:v>167</c:v>
                </c:pt>
                <c:pt idx="274">
                  <c:v>166.1</c:v>
                </c:pt>
                <c:pt idx="275">
                  <c:v>165.2</c:v>
                </c:pt>
                <c:pt idx="276">
                  <c:v>164.5</c:v>
                </c:pt>
                <c:pt idx="277">
                  <c:v>163</c:v>
                </c:pt>
                <c:pt idx="278">
                  <c:v>162.1</c:v>
                </c:pt>
                <c:pt idx="279">
                  <c:v>161.19999999999999</c:v>
                </c:pt>
                <c:pt idx="280">
                  <c:v>159.9</c:v>
                </c:pt>
                <c:pt idx="281">
                  <c:v>159.19999999999999</c:v>
                </c:pt>
                <c:pt idx="282">
                  <c:v>158.30000000000001</c:v>
                </c:pt>
                <c:pt idx="283">
                  <c:v>157.4</c:v>
                </c:pt>
                <c:pt idx="284">
                  <c:v>155.69999999999999</c:v>
                </c:pt>
                <c:pt idx="285">
                  <c:v>155.4</c:v>
                </c:pt>
                <c:pt idx="286">
                  <c:v>153.9</c:v>
                </c:pt>
                <c:pt idx="287">
                  <c:v>153.69999999999999</c:v>
                </c:pt>
                <c:pt idx="288">
                  <c:v>151.5</c:v>
                </c:pt>
                <c:pt idx="289">
                  <c:v>150.80000000000001</c:v>
                </c:pt>
                <c:pt idx="290">
                  <c:v>150.1</c:v>
                </c:pt>
                <c:pt idx="291">
                  <c:v>149</c:v>
                </c:pt>
                <c:pt idx="292">
                  <c:v>147.9</c:v>
                </c:pt>
                <c:pt idx="293">
                  <c:v>147</c:v>
                </c:pt>
                <c:pt idx="294">
                  <c:v>145.5</c:v>
                </c:pt>
                <c:pt idx="295">
                  <c:v>145.19999999999999</c:v>
                </c:pt>
                <c:pt idx="296">
                  <c:v>143.69999999999999</c:v>
                </c:pt>
                <c:pt idx="297">
                  <c:v>142.6</c:v>
                </c:pt>
                <c:pt idx="298">
                  <c:v>141.9</c:v>
                </c:pt>
                <c:pt idx="299">
                  <c:v>140.19999999999999</c:v>
                </c:pt>
                <c:pt idx="300">
                  <c:v>140.6</c:v>
                </c:pt>
                <c:pt idx="301">
                  <c:v>138.6</c:v>
                </c:pt>
                <c:pt idx="302">
                  <c:v>137.69999999999999</c:v>
                </c:pt>
                <c:pt idx="303">
                  <c:v>137.30000000000001</c:v>
                </c:pt>
                <c:pt idx="304">
                  <c:v>135.30000000000001</c:v>
                </c:pt>
                <c:pt idx="305">
                  <c:v>135.5</c:v>
                </c:pt>
                <c:pt idx="306">
                  <c:v>133</c:v>
                </c:pt>
                <c:pt idx="307">
                  <c:v>133.5</c:v>
                </c:pt>
                <c:pt idx="308">
                  <c:v>131.5</c:v>
                </c:pt>
                <c:pt idx="309">
                  <c:v>130.80000000000001</c:v>
                </c:pt>
                <c:pt idx="310">
                  <c:v>130</c:v>
                </c:pt>
                <c:pt idx="311">
                  <c:v>128.80000000000001</c:v>
                </c:pt>
                <c:pt idx="312">
                  <c:v>127.9</c:v>
                </c:pt>
                <c:pt idx="313">
                  <c:v>127.1</c:v>
                </c:pt>
                <c:pt idx="314">
                  <c:v>125.5</c:v>
                </c:pt>
                <c:pt idx="315">
                  <c:v>125.1</c:v>
                </c:pt>
                <c:pt idx="316">
                  <c:v>123.5</c:v>
                </c:pt>
                <c:pt idx="317">
                  <c:v>122.8</c:v>
                </c:pt>
                <c:pt idx="318">
                  <c:v>122</c:v>
                </c:pt>
                <c:pt idx="319">
                  <c:v>120.4</c:v>
                </c:pt>
                <c:pt idx="320">
                  <c:v>120</c:v>
                </c:pt>
                <c:pt idx="321">
                  <c:v>118.6</c:v>
                </c:pt>
                <c:pt idx="322">
                  <c:v>117.8</c:v>
                </c:pt>
                <c:pt idx="323">
                  <c:v>116.7</c:v>
                </c:pt>
                <c:pt idx="324">
                  <c:v>115.5</c:v>
                </c:pt>
                <c:pt idx="325">
                  <c:v>114.6</c:v>
                </c:pt>
                <c:pt idx="326">
                  <c:v>113.6</c:v>
                </c:pt>
                <c:pt idx="327">
                  <c:v>112.4</c:v>
                </c:pt>
                <c:pt idx="328">
                  <c:v>111.5</c:v>
                </c:pt>
                <c:pt idx="329">
                  <c:v>110.9</c:v>
                </c:pt>
                <c:pt idx="330">
                  <c:v>108.7</c:v>
                </c:pt>
                <c:pt idx="331">
                  <c:v>109.5</c:v>
                </c:pt>
                <c:pt idx="332">
                  <c:v>106.7</c:v>
                </c:pt>
                <c:pt idx="333">
                  <c:v>107.1</c:v>
                </c:pt>
                <c:pt idx="334">
                  <c:v>105.6</c:v>
                </c:pt>
                <c:pt idx="335">
                  <c:v>104.5</c:v>
                </c:pt>
                <c:pt idx="336">
                  <c:v>103.8</c:v>
                </c:pt>
                <c:pt idx="337">
                  <c:v>102.4</c:v>
                </c:pt>
                <c:pt idx="338">
                  <c:v>101.8</c:v>
                </c:pt>
                <c:pt idx="339">
                  <c:v>100.4</c:v>
                </c:pt>
                <c:pt idx="340">
                  <c:v>99.4</c:v>
                </c:pt>
                <c:pt idx="341">
                  <c:v>98.9</c:v>
                </c:pt>
                <c:pt idx="342">
                  <c:v>97.3</c:v>
                </c:pt>
                <c:pt idx="343">
                  <c:v>96.7</c:v>
                </c:pt>
                <c:pt idx="344">
                  <c:v>95.3</c:v>
                </c:pt>
                <c:pt idx="345">
                  <c:v>94.9</c:v>
                </c:pt>
                <c:pt idx="346">
                  <c:v>93.2</c:v>
                </c:pt>
                <c:pt idx="347">
                  <c:v>93.1</c:v>
                </c:pt>
                <c:pt idx="348">
                  <c:v>91.1</c:v>
                </c:pt>
                <c:pt idx="349">
                  <c:v>90.9</c:v>
                </c:pt>
                <c:pt idx="350">
                  <c:v>89.1</c:v>
                </c:pt>
                <c:pt idx="351">
                  <c:v>88.9</c:v>
                </c:pt>
                <c:pt idx="352">
                  <c:v>87.4</c:v>
                </c:pt>
                <c:pt idx="353">
                  <c:v>86.5</c:v>
                </c:pt>
                <c:pt idx="354">
                  <c:v>86.1</c:v>
                </c:pt>
                <c:pt idx="355">
                  <c:v>84</c:v>
                </c:pt>
                <c:pt idx="356">
                  <c:v>84.1</c:v>
                </c:pt>
                <c:pt idx="357">
                  <c:v>82.3</c:v>
                </c:pt>
                <c:pt idx="358">
                  <c:v>82.1</c:v>
                </c:pt>
                <c:pt idx="359">
                  <c:v>79.8</c:v>
                </c:pt>
                <c:pt idx="360">
                  <c:v>80.099999999999994</c:v>
                </c:pt>
                <c:pt idx="361">
                  <c:v>78.5</c:v>
                </c:pt>
                <c:pt idx="362">
                  <c:v>77.400000000000006</c:v>
                </c:pt>
                <c:pt idx="363">
                  <c:v>76.900000000000006</c:v>
                </c:pt>
                <c:pt idx="364">
                  <c:v>75.599999999999994</c:v>
                </c:pt>
                <c:pt idx="365">
                  <c:v>74.5</c:v>
                </c:pt>
                <c:pt idx="366">
                  <c:v>73.8</c:v>
                </c:pt>
                <c:pt idx="367">
                  <c:v>72.099999999999994</c:v>
                </c:pt>
                <c:pt idx="368">
                  <c:v>71.599999999999994</c:v>
                </c:pt>
                <c:pt idx="369">
                  <c:v>70.5</c:v>
                </c:pt>
                <c:pt idx="370">
                  <c:v>69.599999999999994</c:v>
                </c:pt>
                <c:pt idx="371">
                  <c:v>68.099999999999994</c:v>
                </c:pt>
                <c:pt idx="372">
                  <c:v>67.8</c:v>
                </c:pt>
                <c:pt idx="373">
                  <c:v>65.900000000000006</c:v>
                </c:pt>
                <c:pt idx="374">
                  <c:v>65.900000000000006</c:v>
                </c:pt>
                <c:pt idx="375">
                  <c:v>64.3</c:v>
                </c:pt>
                <c:pt idx="376">
                  <c:v>63.4</c:v>
                </c:pt>
                <c:pt idx="377">
                  <c:v>62.8</c:v>
                </c:pt>
                <c:pt idx="378">
                  <c:v>61.2</c:v>
                </c:pt>
                <c:pt idx="379">
                  <c:v>61</c:v>
                </c:pt>
                <c:pt idx="380">
                  <c:v>59.7</c:v>
                </c:pt>
                <c:pt idx="381">
                  <c:v>57.9</c:v>
                </c:pt>
                <c:pt idx="382">
                  <c:v>58.3</c:v>
                </c:pt>
                <c:pt idx="383">
                  <c:v>55.9</c:v>
                </c:pt>
                <c:pt idx="384">
                  <c:v>55.7</c:v>
                </c:pt>
                <c:pt idx="385">
                  <c:v>54.3</c:v>
                </c:pt>
                <c:pt idx="386">
                  <c:v>53.7</c:v>
                </c:pt>
                <c:pt idx="387">
                  <c:v>52.5</c:v>
                </c:pt>
                <c:pt idx="388">
                  <c:v>51.5</c:v>
                </c:pt>
                <c:pt idx="389">
                  <c:v>50.4</c:v>
                </c:pt>
                <c:pt idx="390">
                  <c:v>49.5</c:v>
                </c:pt>
                <c:pt idx="391">
                  <c:v>48.8</c:v>
                </c:pt>
                <c:pt idx="392">
                  <c:v>47.2</c:v>
                </c:pt>
                <c:pt idx="393">
                  <c:v>46.6</c:v>
                </c:pt>
                <c:pt idx="394">
                  <c:v>45.2</c:v>
                </c:pt>
                <c:pt idx="395">
                  <c:v>44.8</c:v>
                </c:pt>
                <c:pt idx="396">
                  <c:v>43.2</c:v>
                </c:pt>
                <c:pt idx="397">
                  <c:v>42.4</c:v>
                </c:pt>
                <c:pt idx="398">
                  <c:v>41.9</c:v>
                </c:pt>
                <c:pt idx="399">
                  <c:v>40.1</c:v>
                </c:pt>
                <c:pt idx="400">
                  <c:v>39.299999999999997</c:v>
                </c:pt>
                <c:pt idx="401">
                  <c:v>38.799999999999997</c:v>
                </c:pt>
                <c:pt idx="402">
                  <c:v>37</c:v>
                </c:pt>
                <c:pt idx="403">
                  <c:v>36.799999999999997</c:v>
                </c:pt>
                <c:pt idx="404">
                  <c:v>35.299999999999997</c:v>
                </c:pt>
                <c:pt idx="405">
                  <c:v>34.799999999999997</c:v>
                </c:pt>
                <c:pt idx="406">
                  <c:v>33.299999999999997</c:v>
                </c:pt>
                <c:pt idx="407">
                  <c:v>32.4</c:v>
                </c:pt>
                <c:pt idx="408">
                  <c:v>31.5</c:v>
                </c:pt>
                <c:pt idx="409">
                  <c:v>30.4</c:v>
                </c:pt>
                <c:pt idx="410">
                  <c:v>29.7</c:v>
                </c:pt>
                <c:pt idx="411">
                  <c:v>28.4</c:v>
                </c:pt>
                <c:pt idx="412">
                  <c:v>27.5</c:v>
                </c:pt>
                <c:pt idx="413">
                  <c:v>27</c:v>
                </c:pt>
                <c:pt idx="414">
                  <c:v>25.9</c:v>
                </c:pt>
                <c:pt idx="415">
                  <c:v>24.6</c:v>
                </c:pt>
                <c:pt idx="416">
                  <c:v>23.5</c:v>
                </c:pt>
                <c:pt idx="417">
                  <c:v>22.6</c:v>
                </c:pt>
                <c:pt idx="418">
                  <c:v>22.2</c:v>
                </c:pt>
                <c:pt idx="419">
                  <c:v>20.2</c:v>
                </c:pt>
                <c:pt idx="420">
                  <c:v>20</c:v>
                </c:pt>
                <c:pt idx="421">
                  <c:v>18.8</c:v>
                </c:pt>
                <c:pt idx="422">
                  <c:v>17.3</c:v>
                </c:pt>
                <c:pt idx="423">
                  <c:v>16.8</c:v>
                </c:pt>
                <c:pt idx="424">
                  <c:v>15.8</c:v>
                </c:pt>
                <c:pt idx="425">
                  <c:v>14.8</c:v>
                </c:pt>
                <c:pt idx="426">
                  <c:v>14</c:v>
                </c:pt>
                <c:pt idx="427">
                  <c:v>12.6</c:v>
                </c:pt>
                <c:pt idx="428">
                  <c:v>12</c:v>
                </c:pt>
                <c:pt idx="429">
                  <c:v>10.4</c:v>
                </c:pt>
                <c:pt idx="430">
                  <c:v>10</c:v>
                </c:pt>
                <c:pt idx="431">
                  <c:v>8.6</c:v>
                </c:pt>
                <c:pt idx="432">
                  <c:v>7.8</c:v>
                </c:pt>
                <c:pt idx="433">
                  <c:v>6.7</c:v>
                </c:pt>
                <c:pt idx="434">
                  <c:v>5.8</c:v>
                </c:pt>
                <c:pt idx="435">
                  <c:v>5.0999999999999996</c:v>
                </c:pt>
                <c:pt idx="436">
                  <c:v>3.8</c:v>
                </c:pt>
                <c:pt idx="437">
                  <c:v>2.9</c:v>
                </c:pt>
                <c:pt idx="438">
                  <c:v>1.8</c:v>
                </c:pt>
                <c:pt idx="439">
                  <c:v>0.9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0F-194C-B45E-FEA129DDD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185567"/>
        <c:axId val="1"/>
      </c:scatterChart>
      <c:valAx>
        <c:axId val="199618556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18556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-13.124719905039804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0.4</c:v>
                </c:pt>
                <c:pt idx="25">
                  <c:v>1.1000000000000001</c:v>
                </c:pt>
                <c:pt idx="26">
                  <c:v>3.3</c:v>
                </c:pt>
                <c:pt idx="27">
                  <c:v>2.9</c:v>
                </c:pt>
                <c:pt idx="28">
                  <c:v>4.4000000000000004</c:v>
                </c:pt>
                <c:pt idx="29">
                  <c:v>5.5</c:v>
                </c:pt>
                <c:pt idx="30">
                  <c:v>6.4</c:v>
                </c:pt>
                <c:pt idx="31">
                  <c:v>6.9</c:v>
                </c:pt>
                <c:pt idx="32">
                  <c:v>8</c:v>
                </c:pt>
                <c:pt idx="33">
                  <c:v>8.6999999999999993</c:v>
                </c:pt>
                <c:pt idx="34">
                  <c:v>10</c:v>
                </c:pt>
                <c:pt idx="35">
                  <c:v>10.4</c:v>
                </c:pt>
                <c:pt idx="36">
                  <c:v>12.4</c:v>
                </c:pt>
                <c:pt idx="37">
                  <c:v>12.4</c:v>
                </c:pt>
                <c:pt idx="38">
                  <c:v>13.7</c:v>
                </c:pt>
                <c:pt idx="39">
                  <c:v>14.4</c:v>
                </c:pt>
                <c:pt idx="40">
                  <c:v>15.5</c:v>
                </c:pt>
                <c:pt idx="41">
                  <c:v>16.399999999999999</c:v>
                </c:pt>
                <c:pt idx="42">
                  <c:v>17.5</c:v>
                </c:pt>
                <c:pt idx="43">
                  <c:v>17.8</c:v>
                </c:pt>
                <c:pt idx="44">
                  <c:v>19.3</c:v>
                </c:pt>
                <c:pt idx="45">
                  <c:v>19.899999999999999</c:v>
                </c:pt>
                <c:pt idx="46">
                  <c:v>21.7</c:v>
                </c:pt>
                <c:pt idx="47">
                  <c:v>20.9</c:v>
                </c:pt>
                <c:pt idx="48">
                  <c:v>23.5</c:v>
                </c:pt>
                <c:pt idx="49">
                  <c:v>23.1</c:v>
                </c:pt>
                <c:pt idx="50">
                  <c:v>25</c:v>
                </c:pt>
                <c:pt idx="51">
                  <c:v>25.7</c:v>
                </c:pt>
                <c:pt idx="52">
                  <c:v>26.8</c:v>
                </c:pt>
                <c:pt idx="53">
                  <c:v>26.8</c:v>
                </c:pt>
                <c:pt idx="54">
                  <c:v>29.3</c:v>
                </c:pt>
                <c:pt idx="55">
                  <c:v>28.6</c:v>
                </c:pt>
                <c:pt idx="56">
                  <c:v>30.1</c:v>
                </c:pt>
                <c:pt idx="57">
                  <c:v>31.3</c:v>
                </c:pt>
                <c:pt idx="58">
                  <c:v>32.1</c:v>
                </c:pt>
                <c:pt idx="59">
                  <c:v>33</c:v>
                </c:pt>
                <c:pt idx="60">
                  <c:v>33.700000000000003</c:v>
                </c:pt>
                <c:pt idx="61">
                  <c:v>35.200000000000003</c:v>
                </c:pt>
                <c:pt idx="62">
                  <c:v>35.700000000000003</c:v>
                </c:pt>
                <c:pt idx="63">
                  <c:v>36.6</c:v>
                </c:pt>
                <c:pt idx="64">
                  <c:v>37.299999999999997</c:v>
                </c:pt>
                <c:pt idx="65">
                  <c:v>39.200000000000003</c:v>
                </c:pt>
                <c:pt idx="66">
                  <c:v>39.200000000000003</c:v>
                </c:pt>
                <c:pt idx="67">
                  <c:v>40.6</c:v>
                </c:pt>
                <c:pt idx="68">
                  <c:v>41.5</c:v>
                </c:pt>
                <c:pt idx="69">
                  <c:v>42.3</c:v>
                </c:pt>
                <c:pt idx="70">
                  <c:v>42.8</c:v>
                </c:pt>
                <c:pt idx="71">
                  <c:v>44.8</c:v>
                </c:pt>
                <c:pt idx="72">
                  <c:v>44.4</c:v>
                </c:pt>
                <c:pt idx="73">
                  <c:v>46.3</c:v>
                </c:pt>
                <c:pt idx="74">
                  <c:v>47</c:v>
                </c:pt>
                <c:pt idx="75">
                  <c:v>47.7</c:v>
                </c:pt>
                <c:pt idx="76">
                  <c:v>48.6</c:v>
                </c:pt>
                <c:pt idx="77">
                  <c:v>50.1</c:v>
                </c:pt>
                <c:pt idx="78">
                  <c:v>50.4</c:v>
                </c:pt>
                <c:pt idx="79">
                  <c:v>51.7</c:v>
                </c:pt>
                <c:pt idx="80">
                  <c:v>52.6</c:v>
                </c:pt>
                <c:pt idx="81">
                  <c:v>53</c:v>
                </c:pt>
                <c:pt idx="82">
                  <c:v>54.6</c:v>
                </c:pt>
                <c:pt idx="83">
                  <c:v>54.6</c:v>
                </c:pt>
                <c:pt idx="84">
                  <c:v>57</c:v>
                </c:pt>
                <c:pt idx="85">
                  <c:v>56.6</c:v>
                </c:pt>
                <c:pt idx="86">
                  <c:v>58.1</c:v>
                </c:pt>
                <c:pt idx="87">
                  <c:v>59.2</c:v>
                </c:pt>
                <c:pt idx="88">
                  <c:v>59.6</c:v>
                </c:pt>
                <c:pt idx="89">
                  <c:v>61.4</c:v>
                </c:pt>
                <c:pt idx="90">
                  <c:v>61</c:v>
                </c:pt>
                <c:pt idx="91">
                  <c:v>63.4</c:v>
                </c:pt>
                <c:pt idx="92">
                  <c:v>63.4</c:v>
                </c:pt>
                <c:pt idx="93">
                  <c:v>64.8</c:v>
                </c:pt>
                <c:pt idx="94">
                  <c:v>65.7</c:v>
                </c:pt>
                <c:pt idx="95">
                  <c:v>65.7</c:v>
                </c:pt>
                <c:pt idx="96">
                  <c:v>67.900000000000006</c:v>
                </c:pt>
                <c:pt idx="97">
                  <c:v>67.599999999999994</c:v>
                </c:pt>
                <c:pt idx="98">
                  <c:v>69.8</c:v>
                </c:pt>
                <c:pt idx="99">
                  <c:v>69.599999999999994</c:v>
                </c:pt>
                <c:pt idx="100">
                  <c:v>71.2</c:v>
                </c:pt>
                <c:pt idx="101">
                  <c:v>72.5</c:v>
                </c:pt>
                <c:pt idx="102">
                  <c:v>72.099999999999994</c:v>
                </c:pt>
                <c:pt idx="103">
                  <c:v>74.5</c:v>
                </c:pt>
                <c:pt idx="104">
                  <c:v>74.5</c:v>
                </c:pt>
                <c:pt idx="105">
                  <c:v>75.900000000000006</c:v>
                </c:pt>
                <c:pt idx="106">
                  <c:v>76.900000000000006</c:v>
                </c:pt>
                <c:pt idx="107">
                  <c:v>77.400000000000006</c:v>
                </c:pt>
                <c:pt idx="108">
                  <c:v>79</c:v>
                </c:pt>
                <c:pt idx="109">
                  <c:v>78.7</c:v>
                </c:pt>
                <c:pt idx="110">
                  <c:v>80.900000000000006</c:v>
                </c:pt>
                <c:pt idx="111">
                  <c:v>80.900000000000006</c:v>
                </c:pt>
                <c:pt idx="112">
                  <c:v>82.5</c:v>
                </c:pt>
                <c:pt idx="113">
                  <c:v>83</c:v>
                </c:pt>
                <c:pt idx="114">
                  <c:v>84.1</c:v>
                </c:pt>
                <c:pt idx="115">
                  <c:v>84.9</c:v>
                </c:pt>
                <c:pt idx="116">
                  <c:v>86.3</c:v>
                </c:pt>
                <c:pt idx="117">
                  <c:v>86.5</c:v>
                </c:pt>
                <c:pt idx="118">
                  <c:v>87.6</c:v>
                </c:pt>
                <c:pt idx="119">
                  <c:v>88.7</c:v>
                </c:pt>
                <c:pt idx="120">
                  <c:v>89.2</c:v>
                </c:pt>
                <c:pt idx="121">
                  <c:v>90.7</c:v>
                </c:pt>
                <c:pt idx="122">
                  <c:v>91.2</c:v>
                </c:pt>
                <c:pt idx="123">
                  <c:v>92.7</c:v>
                </c:pt>
                <c:pt idx="124">
                  <c:v>92.9</c:v>
                </c:pt>
                <c:pt idx="125">
                  <c:v>94.7</c:v>
                </c:pt>
                <c:pt idx="126">
                  <c:v>95.1</c:v>
                </c:pt>
                <c:pt idx="127">
                  <c:v>96.3</c:v>
                </c:pt>
                <c:pt idx="128">
                  <c:v>96.9</c:v>
                </c:pt>
                <c:pt idx="129">
                  <c:v>98</c:v>
                </c:pt>
                <c:pt idx="130">
                  <c:v>99.4</c:v>
                </c:pt>
                <c:pt idx="131">
                  <c:v>99.4</c:v>
                </c:pt>
                <c:pt idx="132">
                  <c:v>100.7</c:v>
                </c:pt>
                <c:pt idx="133">
                  <c:v>101.6</c:v>
                </c:pt>
                <c:pt idx="134">
                  <c:v>102.7</c:v>
                </c:pt>
                <c:pt idx="135">
                  <c:v>103.8</c:v>
                </c:pt>
                <c:pt idx="136">
                  <c:v>104.4</c:v>
                </c:pt>
                <c:pt idx="137">
                  <c:v>105.6</c:v>
                </c:pt>
                <c:pt idx="138">
                  <c:v>106.5</c:v>
                </c:pt>
                <c:pt idx="139">
                  <c:v>107.5</c:v>
                </c:pt>
                <c:pt idx="140">
                  <c:v>108.4</c:v>
                </c:pt>
                <c:pt idx="141">
                  <c:v>109.6</c:v>
                </c:pt>
                <c:pt idx="142">
                  <c:v>109.8</c:v>
                </c:pt>
                <c:pt idx="143">
                  <c:v>111.8</c:v>
                </c:pt>
                <c:pt idx="144">
                  <c:v>111.8</c:v>
                </c:pt>
                <c:pt idx="145">
                  <c:v>113.6</c:v>
                </c:pt>
                <c:pt idx="146">
                  <c:v>113.8</c:v>
                </c:pt>
                <c:pt idx="147">
                  <c:v>114.4</c:v>
                </c:pt>
                <c:pt idx="148">
                  <c:v>116.7</c:v>
                </c:pt>
                <c:pt idx="149">
                  <c:v>116.2</c:v>
                </c:pt>
                <c:pt idx="150">
                  <c:v>118.4</c:v>
                </c:pt>
                <c:pt idx="151">
                  <c:v>118.6</c:v>
                </c:pt>
                <c:pt idx="152">
                  <c:v>119.7</c:v>
                </c:pt>
                <c:pt idx="153">
                  <c:v>121.1</c:v>
                </c:pt>
                <c:pt idx="154">
                  <c:v>121.5</c:v>
                </c:pt>
                <c:pt idx="155">
                  <c:v>122.6</c:v>
                </c:pt>
                <c:pt idx="156">
                  <c:v>124</c:v>
                </c:pt>
                <c:pt idx="157">
                  <c:v>123.8</c:v>
                </c:pt>
                <c:pt idx="158">
                  <c:v>125.8</c:v>
                </c:pt>
                <c:pt idx="159">
                  <c:v>126.4</c:v>
                </c:pt>
                <c:pt idx="160">
                  <c:v>127.1</c:v>
                </c:pt>
                <c:pt idx="161">
                  <c:v>128.4</c:v>
                </c:pt>
                <c:pt idx="162">
                  <c:v>129.5</c:v>
                </c:pt>
                <c:pt idx="163">
                  <c:v>129.69999999999999</c:v>
                </c:pt>
                <c:pt idx="164">
                  <c:v>131.9</c:v>
                </c:pt>
                <c:pt idx="165">
                  <c:v>131.5</c:v>
                </c:pt>
                <c:pt idx="166">
                  <c:v>133.9</c:v>
                </c:pt>
                <c:pt idx="167">
                  <c:v>133.9</c:v>
                </c:pt>
                <c:pt idx="168">
                  <c:v>135</c:v>
                </c:pt>
                <c:pt idx="169">
                  <c:v>136</c:v>
                </c:pt>
                <c:pt idx="170">
                  <c:v>136.80000000000001</c:v>
                </c:pt>
                <c:pt idx="171">
                  <c:v>138.1</c:v>
                </c:pt>
                <c:pt idx="172">
                  <c:v>139.1</c:v>
                </c:pt>
                <c:pt idx="173">
                  <c:v>139.1</c:v>
                </c:pt>
                <c:pt idx="174">
                  <c:v>141.30000000000001</c:v>
                </c:pt>
                <c:pt idx="175">
                  <c:v>141.5</c:v>
                </c:pt>
                <c:pt idx="176">
                  <c:v>143</c:v>
                </c:pt>
                <c:pt idx="177">
                  <c:v>143.69999999999999</c:v>
                </c:pt>
                <c:pt idx="178">
                  <c:v>144.19999999999999</c:v>
                </c:pt>
                <c:pt idx="179">
                  <c:v>146.80000000000001</c:v>
                </c:pt>
                <c:pt idx="180">
                  <c:v>145.69999999999999</c:v>
                </c:pt>
                <c:pt idx="181">
                  <c:v>148.1</c:v>
                </c:pt>
                <c:pt idx="182">
                  <c:v>149</c:v>
                </c:pt>
                <c:pt idx="183">
                  <c:v>149.30000000000001</c:v>
                </c:pt>
                <c:pt idx="184">
                  <c:v>150.80000000000001</c:v>
                </c:pt>
                <c:pt idx="185">
                  <c:v>151</c:v>
                </c:pt>
                <c:pt idx="186">
                  <c:v>152.6</c:v>
                </c:pt>
                <c:pt idx="187">
                  <c:v>153.5</c:v>
                </c:pt>
                <c:pt idx="188">
                  <c:v>154.1</c:v>
                </c:pt>
                <c:pt idx="189">
                  <c:v>155.69999999999999</c:v>
                </c:pt>
                <c:pt idx="190">
                  <c:v>156.4</c:v>
                </c:pt>
                <c:pt idx="191">
                  <c:v>157</c:v>
                </c:pt>
                <c:pt idx="192">
                  <c:v>159</c:v>
                </c:pt>
                <c:pt idx="193">
                  <c:v>159</c:v>
                </c:pt>
                <c:pt idx="194">
                  <c:v>160.5</c:v>
                </c:pt>
                <c:pt idx="195">
                  <c:v>161.5</c:v>
                </c:pt>
                <c:pt idx="196">
                  <c:v>162.1</c:v>
                </c:pt>
                <c:pt idx="197">
                  <c:v>163.19999999999999</c:v>
                </c:pt>
                <c:pt idx="198">
                  <c:v>164.3</c:v>
                </c:pt>
                <c:pt idx="199">
                  <c:v>164.5</c:v>
                </c:pt>
                <c:pt idx="200">
                  <c:v>166.5</c:v>
                </c:pt>
                <c:pt idx="201">
                  <c:v>166.8</c:v>
                </c:pt>
                <c:pt idx="202">
                  <c:v>168.1</c:v>
                </c:pt>
                <c:pt idx="203">
                  <c:v>168.8</c:v>
                </c:pt>
                <c:pt idx="204">
                  <c:v>169.9</c:v>
                </c:pt>
                <c:pt idx="205">
                  <c:v>171.4</c:v>
                </c:pt>
                <c:pt idx="206">
                  <c:v>171.6</c:v>
                </c:pt>
                <c:pt idx="207">
                  <c:v>173.4</c:v>
                </c:pt>
                <c:pt idx="208">
                  <c:v>173.4</c:v>
                </c:pt>
                <c:pt idx="209">
                  <c:v>174.8</c:v>
                </c:pt>
                <c:pt idx="210">
                  <c:v>175.9</c:v>
                </c:pt>
                <c:pt idx="211">
                  <c:v>176.7</c:v>
                </c:pt>
                <c:pt idx="212">
                  <c:v>177.8</c:v>
                </c:pt>
                <c:pt idx="213">
                  <c:v>178.3</c:v>
                </c:pt>
                <c:pt idx="214">
                  <c:v>179.9</c:v>
                </c:pt>
                <c:pt idx="215">
                  <c:v>180.7</c:v>
                </c:pt>
                <c:pt idx="216">
                  <c:v>181.6</c:v>
                </c:pt>
                <c:pt idx="217">
                  <c:v>182.7</c:v>
                </c:pt>
                <c:pt idx="218">
                  <c:v>183.4</c:v>
                </c:pt>
                <c:pt idx="219">
                  <c:v>184.7</c:v>
                </c:pt>
                <c:pt idx="220">
                  <c:v>185.6</c:v>
                </c:pt>
                <c:pt idx="221">
                  <c:v>186.3</c:v>
                </c:pt>
                <c:pt idx="222">
                  <c:v>188</c:v>
                </c:pt>
                <c:pt idx="223">
                  <c:v>188.1</c:v>
                </c:pt>
                <c:pt idx="224">
                  <c:v>189.4</c:v>
                </c:pt>
                <c:pt idx="225">
                  <c:v>190.1</c:v>
                </c:pt>
                <c:pt idx="226">
                  <c:v>191.4</c:v>
                </c:pt>
                <c:pt idx="227">
                  <c:v>191.8</c:v>
                </c:pt>
                <c:pt idx="228">
                  <c:v>193.6</c:v>
                </c:pt>
                <c:pt idx="229">
                  <c:v>194.1</c:v>
                </c:pt>
                <c:pt idx="230">
                  <c:v>195.2</c:v>
                </c:pt>
                <c:pt idx="231">
                  <c:v>196.1</c:v>
                </c:pt>
                <c:pt idx="232">
                  <c:v>197.2</c:v>
                </c:pt>
                <c:pt idx="233">
                  <c:v>198.3</c:v>
                </c:pt>
                <c:pt idx="234">
                  <c:v>198.9</c:v>
                </c:pt>
                <c:pt idx="235">
                  <c:v>199.8</c:v>
                </c:pt>
                <c:pt idx="236">
                  <c:v>201.1</c:v>
                </c:pt>
                <c:pt idx="237">
                  <c:v>201.1</c:v>
                </c:pt>
                <c:pt idx="238">
                  <c:v>201.8</c:v>
                </c:pt>
                <c:pt idx="239">
                  <c:v>201.2</c:v>
                </c:pt>
                <c:pt idx="240">
                  <c:v>201.1</c:v>
                </c:pt>
                <c:pt idx="241">
                  <c:v>199.4</c:v>
                </c:pt>
                <c:pt idx="242">
                  <c:v>199.4</c:v>
                </c:pt>
                <c:pt idx="243">
                  <c:v>198</c:v>
                </c:pt>
                <c:pt idx="244">
                  <c:v>196.5</c:v>
                </c:pt>
                <c:pt idx="245">
                  <c:v>196</c:v>
                </c:pt>
                <c:pt idx="246">
                  <c:v>194.7</c:v>
                </c:pt>
                <c:pt idx="247">
                  <c:v>193.8</c:v>
                </c:pt>
                <c:pt idx="248">
                  <c:v>192.7</c:v>
                </c:pt>
                <c:pt idx="249">
                  <c:v>191.8</c:v>
                </c:pt>
                <c:pt idx="250">
                  <c:v>190.5</c:v>
                </c:pt>
                <c:pt idx="251">
                  <c:v>190</c:v>
                </c:pt>
                <c:pt idx="252">
                  <c:v>188.3</c:v>
                </c:pt>
                <c:pt idx="253">
                  <c:v>188.3</c:v>
                </c:pt>
                <c:pt idx="254">
                  <c:v>186.1</c:v>
                </c:pt>
                <c:pt idx="255">
                  <c:v>185.9</c:v>
                </c:pt>
                <c:pt idx="256">
                  <c:v>184.5</c:v>
                </c:pt>
                <c:pt idx="257">
                  <c:v>183.6</c:v>
                </c:pt>
                <c:pt idx="258">
                  <c:v>183</c:v>
                </c:pt>
                <c:pt idx="259">
                  <c:v>181</c:v>
                </c:pt>
                <c:pt idx="260">
                  <c:v>181</c:v>
                </c:pt>
                <c:pt idx="261">
                  <c:v>179.2</c:v>
                </c:pt>
                <c:pt idx="262">
                  <c:v>178.7</c:v>
                </c:pt>
                <c:pt idx="263">
                  <c:v>177</c:v>
                </c:pt>
                <c:pt idx="264">
                  <c:v>176.7</c:v>
                </c:pt>
                <c:pt idx="265">
                  <c:v>175.8</c:v>
                </c:pt>
                <c:pt idx="266">
                  <c:v>174.3</c:v>
                </c:pt>
                <c:pt idx="267">
                  <c:v>173.6</c:v>
                </c:pt>
                <c:pt idx="268">
                  <c:v>172.5</c:v>
                </c:pt>
                <c:pt idx="269">
                  <c:v>171</c:v>
                </c:pt>
                <c:pt idx="270">
                  <c:v>171</c:v>
                </c:pt>
                <c:pt idx="271">
                  <c:v>168.8</c:v>
                </c:pt>
                <c:pt idx="272">
                  <c:v>168.8</c:v>
                </c:pt>
                <c:pt idx="273">
                  <c:v>167</c:v>
                </c:pt>
                <c:pt idx="274">
                  <c:v>166.1</c:v>
                </c:pt>
                <c:pt idx="275">
                  <c:v>165.2</c:v>
                </c:pt>
                <c:pt idx="276">
                  <c:v>164.5</c:v>
                </c:pt>
                <c:pt idx="277">
                  <c:v>163</c:v>
                </c:pt>
                <c:pt idx="278">
                  <c:v>162.1</c:v>
                </c:pt>
                <c:pt idx="279">
                  <c:v>161.19999999999999</c:v>
                </c:pt>
                <c:pt idx="280">
                  <c:v>159.9</c:v>
                </c:pt>
                <c:pt idx="281">
                  <c:v>159.19999999999999</c:v>
                </c:pt>
                <c:pt idx="282">
                  <c:v>158.30000000000001</c:v>
                </c:pt>
                <c:pt idx="283">
                  <c:v>157.4</c:v>
                </c:pt>
                <c:pt idx="284">
                  <c:v>155.69999999999999</c:v>
                </c:pt>
                <c:pt idx="285">
                  <c:v>155.4</c:v>
                </c:pt>
                <c:pt idx="286">
                  <c:v>153.9</c:v>
                </c:pt>
                <c:pt idx="287">
                  <c:v>153.69999999999999</c:v>
                </c:pt>
                <c:pt idx="288">
                  <c:v>151.5</c:v>
                </c:pt>
                <c:pt idx="289">
                  <c:v>150.80000000000001</c:v>
                </c:pt>
                <c:pt idx="290">
                  <c:v>150.1</c:v>
                </c:pt>
                <c:pt idx="291">
                  <c:v>149</c:v>
                </c:pt>
                <c:pt idx="292">
                  <c:v>147.9</c:v>
                </c:pt>
                <c:pt idx="293">
                  <c:v>147</c:v>
                </c:pt>
                <c:pt idx="294">
                  <c:v>145.5</c:v>
                </c:pt>
                <c:pt idx="295">
                  <c:v>145.19999999999999</c:v>
                </c:pt>
                <c:pt idx="296">
                  <c:v>143.69999999999999</c:v>
                </c:pt>
                <c:pt idx="297">
                  <c:v>142.6</c:v>
                </c:pt>
                <c:pt idx="298">
                  <c:v>141.9</c:v>
                </c:pt>
                <c:pt idx="299">
                  <c:v>140.19999999999999</c:v>
                </c:pt>
                <c:pt idx="300">
                  <c:v>140.6</c:v>
                </c:pt>
                <c:pt idx="301">
                  <c:v>138.6</c:v>
                </c:pt>
                <c:pt idx="302">
                  <c:v>137.69999999999999</c:v>
                </c:pt>
                <c:pt idx="303">
                  <c:v>137.30000000000001</c:v>
                </c:pt>
                <c:pt idx="304">
                  <c:v>135.30000000000001</c:v>
                </c:pt>
                <c:pt idx="305">
                  <c:v>135.5</c:v>
                </c:pt>
                <c:pt idx="306">
                  <c:v>133</c:v>
                </c:pt>
                <c:pt idx="307">
                  <c:v>133.5</c:v>
                </c:pt>
                <c:pt idx="308">
                  <c:v>131.5</c:v>
                </c:pt>
                <c:pt idx="309">
                  <c:v>130.80000000000001</c:v>
                </c:pt>
                <c:pt idx="310">
                  <c:v>130</c:v>
                </c:pt>
                <c:pt idx="311">
                  <c:v>128.80000000000001</c:v>
                </c:pt>
                <c:pt idx="312">
                  <c:v>127.9</c:v>
                </c:pt>
                <c:pt idx="313">
                  <c:v>127.1</c:v>
                </c:pt>
                <c:pt idx="314">
                  <c:v>125.5</c:v>
                </c:pt>
                <c:pt idx="315">
                  <c:v>125.1</c:v>
                </c:pt>
                <c:pt idx="316">
                  <c:v>123.5</c:v>
                </c:pt>
                <c:pt idx="317">
                  <c:v>122.8</c:v>
                </c:pt>
                <c:pt idx="318">
                  <c:v>122</c:v>
                </c:pt>
                <c:pt idx="319">
                  <c:v>120.4</c:v>
                </c:pt>
                <c:pt idx="320">
                  <c:v>120</c:v>
                </c:pt>
                <c:pt idx="321">
                  <c:v>118.6</c:v>
                </c:pt>
                <c:pt idx="322">
                  <c:v>117.8</c:v>
                </c:pt>
                <c:pt idx="323">
                  <c:v>116.7</c:v>
                </c:pt>
                <c:pt idx="324">
                  <c:v>115.5</c:v>
                </c:pt>
                <c:pt idx="325">
                  <c:v>114.6</c:v>
                </c:pt>
                <c:pt idx="326">
                  <c:v>113.6</c:v>
                </c:pt>
                <c:pt idx="327">
                  <c:v>112.4</c:v>
                </c:pt>
                <c:pt idx="328">
                  <c:v>111.5</c:v>
                </c:pt>
                <c:pt idx="329">
                  <c:v>110.9</c:v>
                </c:pt>
                <c:pt idx="330">
                  <c:v>108.7</c:v>
                </c:pt>
                <c:pt idx="331">
                  <c:v>109.5</c:v>
                </c:pt>
                <c:pt idx="332">
                  <c:v>106.7</c:v>
                </c:pt>
                <c:pt idx="333">
                  <c:v>107.1</c:v>
                </c:pt>
                <c:pt idx="334">
                  <c:v>105.6</c:v>
                </c:pt>
                <c:pt idx="335">
                  <c:v>104.5</c:v>
                </c:pt>
                <c:pt idx="336">
                  <c:v>103.8</c:v>
                </c:pt>
                <c:pt idx="337">
                  <c:v>102.4</c:v>
                </c:pt>
                <c:pt idx="338">
                  <c:v>101.8</c:v>
                </c:pt>
                <c:pt idx="339">
                  <c:v>100.4</c:v>
                </c:pt>
                <c:pt idx="340">
                  <c:v>99.4</c:v>
                </c:pt>
                <c:pt idx="341">
                  <c:v>98.9</c:v>
                </c:pt>
                <c:pt idx="342">
                  <c:v>97.3</c:v>
                </c:pt>
                <c:pt idx="343">
                  <c:v>96.7</c:v>
                </c:pt>
                <c:pt idx="344">
                  <c:v>95.3</c:v>
                </c:pt>
                <c:pt idx="345">
                  <c:v>94.9</c:v>
                </c:pt>
                <c:pt idx="346">
                  <c:v>93.2</c:v>
                </c:pt>
                <c:pt idx="347">
                  <c:v>93.1</c:v>
                </c:pt>
                <c:pt idx="348">
                  <c:v>91.1</c:v>
                </c:pt>
                <c:pt idx="349">
                  <c:v>90.9</c:v>
                </c:pt>
                <c:pt idx="350">
                  <c:v>89.1</c:v>
                </c:pt>
                <c:pt idx="351">
                  <c:v>88.9</c:v>
                </c:pt>
                <c:pt idx="352">
                  <c:v>87.4</c:v>
                </c:pt>
                <c:pt idx="353">
                  <c:v>86.5</c:v>
                </c:pt>
                <c:pt idx="354">
                  <c:v>86.1</c:v>
                </c:pt>
                <c:pt idx="355">
                  <c:v>84</c:v>
                </c:pt>
                <c:pt idx="356">
                  <c:v>84.1</c:v>
                </c:pt>
                <c:pt idx="357">
                  <c:v>82.3</c:v>
                </c:pt>
                <c:pt idx="358">
                  <c:v>82.1</c:v>
                </c:pt>
                <c:pt idx="359">
                  <c:v>79.8</c:v>
                </c:pt>
                <c:pt idx="360">
                  <c:v>80.099999999999994</c:v>
                </c:pt>
                <c:pt idx="361">
                  <c:v>78.5</c:v>
                </c:pt>
                <c:pt idx="362">
                  <c:v>77.400000000000006</c:v>
                </c:pt>
                <c:pt idx="363">
                  <c:v>76.900000000000006</c:v>
                </c:pt>
                <c:pt idx="364">
                  <c:v>75.599999999999994</c:v>
                </c:pt>
                <c:pt idx="365">
                  <c:v>74.5</c:v>
                </c:pt>
                <c:pt idx="366">
                  <c:v>73.8</c:v>
                </c:pt>
                <c:pt idx="367">
                  <c:v>72.099999999999994</c:v>
                </c:pt>
                <c:pt idx="368">
                  <c:v>71.599999999999994</c:v>
                </c:pt>
                <c:pt idx="369">
                  <c:v>70.5</c:v>
                </c:pt>
                <c:pt idx="370">
                  <c:v>69.599999999999994</c:v>
                </c:pt>
                <c:pt idx="371">
                  <c:v>68.099999999999994</c:v>
                </c:pt>
                <c:pt idx="372">
                  <c:v>67.8</c:v>
                </c:pt>
                <c:pt idx="373">
                  <c:v>65.900000000000006</c:v>
                </c:pt>
                <c:pt idx="374">
                  <c:v>65.900000000000006</c:v>
                </c:pt>
                <c:pt idx="375">
                  <c:v>64.3</c:v>
                </c:pt>
                <c:pt idx="376">
                  <c:v>63.4</c:v>
                </c:pt>
                <c:pt idx="377">
                  <c:v>62.8</c:v>
                </c:pt>
                <c:pt idx="378">
                  <c:v>61.2</c:v>
                </c:pt>
                <c:pt idx="379">
                  <c:v>61</c:v>
                </c:pt>
                <c:pt idx="380">
                  <c:v>59.7</c:v>
                </c:pt>
                <c:pt idx="381">
                  <c:v>57.9</c:v>
                </c:pt>
                <c:pt idx="382">
                  <c:v>58.3</c:v>
                </c:pt>
                <c:pt idx="383">
                  <c:v>55.9</c:v>
                </c:pt>
                <c:pt idx="384">
                  <c:v>55.7</c:v>
                </c:pt>
                <c:pt idx="385">
                  <c:v>54.3</c:v>
                </c:pt>
                <c:pt idx="386">
                  <c:v>53.7</c:v>
                </c:pt>
                <c:pt idx="387">
                  <c:v>52.5</c:v>
                </c:pt>
                <c:pt idx="388">
                  <c:v>51.5</c:v>
                </c:pt>
                <c:pt idx="389">
                  <c:v>50.4</c:v>
                </c:pt>
                <c:pt idx="390">
                  <c:v>49.5</c:v>
                </c:pt>
                <c:pt idx="391">
                  <c:v>48.8</c:v>
                </c:pt>
                <c:pt idx="392">
                  <c:v>47.2</c:v>
                </c:pt>
                <c:pt idx="393">
                  <c:v>46.6</c:v>
                </c:pt>
                <c:pt idx="394">
                  <c:v>45.2</c:v>
                </c:pt>
                <c:pt idx="395">
                  <c:v>44.8</c:v>
                </c:pt>
                <c:pt idx="396">
                  <c:v>43.2</c:v>
                </c:pt>
                <c:pt idx="397">
                  <c:v>42.4</c:v>
                </c:pt>
                <c:pt idx="398">
                  <c:v>41.9</c:v>
                </c:pt>
                <c:pt idx="399">
                  <c:v>40.1</c:v>
                </c:pt>
                <c:pt idx="400">
                  <c:v>39.299999999999997</c:v>
                </c:pt>
                <c:pt idx="401">
                  <c:v>38.799999999999997</c:v>
                </c:pt>
                <c:pt idx="402">
                  <c:v>37</c:v>
                </c:pt>
                <c:pt idx="403">
                  <c:v>36.799999999999997</c:v>
                </c:pt>
                <c:pt idx="404">
                  <c:v>35.299999999999997</c:v>
                </c:pt>
                <c:pt idx="405">
                  <c:v>34.799999999999997</c:v>
                </c:pt>
                <c:pt idx="406">
                  <c:v>33.299999999999997</c:v>
                </c:pt>
                <c:pt idx="407">
                  <c:v>32.4</c:v>
                </c:pt>
                <c:pt idx="408">
                  <c:v>31.5</c:v>
                </c:pt>
                <c:pt idx="409">
                  <c:v>30.4</c:v>
                </c:pt>
                <c:pt idx="410">
                  <c:v>29.7</c:v>
                </c:pt>
                <c:pt idx="411">
                  <c:v>28.4</c:v>
                </c:pt>
                <c:pt idx="412">
                  <c:v>27.5</c:v>
                </c:pt>
                <c:pt idx="413">
                  <c:v>27</c:v>
                </c:pt>
                <c:pt idx="414">
                  <c:v>25.9</c:v>
                </c:pt>
                <c:pt idx="415">
                  <c:v>24.6</c:v>
                </c:pt>
                <c:pt idx="416">
                  <c:v>23.5</c:v>
                </c:pt>
                <c:pt idx="417">
                  <c:v>22.6</c:v>
                </c:pt>
                <c:pt idx="418">
                  <c:v>22.2</c:v>
                </c:pt>
                <c:pt idx="419">
                  <c:v>20.2</c:v>
                </c:pt>
                <c:pt idx="420">
                  <c:v>20</c:v>
                </c:pt>
                <c:pt idx="421">
                  <c:v>18.8</c:v>
                </c:pt>
                <c:pt idx="422">
                  <c:v>17.3</c:v>
                </c:pt>
                <c:pt idx="423">
                  <c:v>16.8</c:v>
                </c:pt>
                <c:pt idx="424">
                  <c:v>15.8</c:v>
                </c:pt>
                <c:pt idx="425">
                  <c:v>14.8</c:v>
                </c:pt>
                <c:pt idx="426">
                  <c:v>14</c:v>
                </c:pt>
                <c:pt idx="427">
                  <c:v>12.6</c:v>
                </c:pt>
                <c:pt idx="428">
                  <c:v>12</c:v>
                </c:pt>
                <c:pt idx="429">
                  <c:v>10.4</c:v>
                </c:pt>
                <c:pt idx="430">
                  <c:v>10</c:v>
                </c:pt>
                <c:pt idx="431">
                  <c:v>8.6</c:v>
                </c:pt>
                <c:pt idx="432">
                  <c:v>7.8</c:v>
                </c:pt>
                <c:pt idx="433">
                  <c:v>6.7</c:v>
                </c:pt>
                <c:pt idx="434">
                  <c:v>5.8</c:v>
                </c:pt>
                <c:pt idx="435">
                  <c:v>5.0999999999999996</c:v>
                </c:pt>
                <c:pt idx="436">
                  <c:v>3.8</c:v>
                </c:pt>
                <c:pt idx="437">
                  <c:v>2.9</c:v>
                </c:pt>
                <c:pt idx="438">
                  <c:v>1.8</c:v>
                </c:pt>
                <c:pt idx="439">
                  <c:v>0.9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36-4842-893C-C56FE76C8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377567"/>
        <c:axId val="1"/>
      </c:scatterChart>
      <c:valAx>
        <c:axId val="1965377567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37756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-999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0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0.4</c:v>
                </c:pt>
                <c:pt idx="25">
                  <c:v>1.1000000000000001</c:v>
                </c:pt>
                <c:pt idx="26">
                  <c:v>3.3</c:v>
                </c:pt>
                <c:pt idx="27">
                  <c:v>2.9</c:v>
                </c:pt>
                <c:pt idx="28">
                  <c:v>4.4000000000000004</c:v>
                </c:pt>
                <c:pt idx="29">
                  <c:v>5.5</c:v>
                </c:pt>
                <c:pt idx="30">
                  <c:v>6.4</c:v>
                </c:pt>
                <c:pt idx="31">
                  <c:v>6.9</c:v>
                </c:pt>
                <c:pt idx="32">
                  <c:v>8</c:v>
                </c:pt>
                <c:pt idx="33">
                  <c:v>8.6999999999999993</c:v>
                </c:pt>
                <c:pt idx="34">
                  <c:v>10</c:v>
                </c:pt>
                <c:pt idx="35">
                  <c:v>10.4</c:v>
                </c:pt>
                <c:pt idx="36">
                  <c:v>12.4</c:v>
                </c:pt>
                <c:pt idx="37">
                  <c:v>12.4</c:v>
                </c:pt>
                <c:pt idx="38">
                  <c:v>13.7</c:v>
                </c:pt>
                <c:pt idx="39">
                  <c:v>14.4</c:v>
                </c:pt>
                <c:pt idx="40">
                  <c:v>15.5</c:v>
                </c:pt>
                <c:pt idx="41">
                  <c:v>16.399999999999999</c:v>
                </c:pt>
                <c:pt idx="42">
                  <c:v>17.5</c:v>
                </c:pt>
                <c:pt idx="43">
                  <c:v>17.8</c:v>
                </c:pt>
                <c:pt idx="44">
                  <c:v>19.3</c:v>
                </c:pt>
                <c:pt idx="45">
                  <c:v>19.899999999999999</c:v>
                </c:pt>
                <c:pt idx="46">
                  <c:v>21.7</c:v>
                </c:pt>
                <c:pt idx="47">
                  <c:v>20.9</c:v>
                </c:pt>
                <c:pt idx="48">
                  <c:v>23.5</c:v>
                </c:pt>
                <c:pt idx="49">
                  <c:v>23.1</c:v>
                </c:pt>
                <c:pt idx="50">
                  <c:v>25</c:v>
                </c:pt>
                <c:pt idx="51">
                  <c:v>25.7</c:v>
                </c:pt>
                <c:pt idx="52">
                  <c:v>26.8</c:v>
                </c:pt>
                <c:pt idx="53">
                  <c:v>26.8</c:v>
                </c:pt>
                <c:pt idx="54">
                  <c:v>29.3</c:v>
                </c:pt>
                <c:pt idx="55">
                  <c:v>28.6</c:v>
                </c:pt>
                <c:pt idx="56">
                  <c:v>30.1</c:v>
                </c:pt>
                <c:pt idx="57">
                  <c:v>31.3</c:v>
                </c:pt>
                <c:pt idx="58">
                  <c:v>32.1</c:v>
                </c:pt>
                <c:pt idx="59">
                  <c:v>33</c:v>
                </c:pt>
                <c:pt idx="60">
                  <c:v>33.700000000000003</c:v>
                </c:pt>
                <c:pt idx="61">
                  <c:v>35.200000000000003</c:v>
                </c:pt>
                <c:pt idx="62">
                  <c:v>35.700000000000003</c:v>
                </c:pt>
                <c:pt idx="63">
                  <c:v>36.6</c:v>
                </c:pt>
                <c:pt idx="64">
                  <c:v>37.299999999999997</c:v>
                </c:pt>
                <c:pt idx="65">
                  <c:v>39.200000000000003</c:v>
                </c:pt>
                <c:pt idx="66">
                  <c:v>39.200000000000003</c:v>
                </c:pt>
                <c:pt idx="67">
                  <c:v>40.6</c:v>
                </c:pt>
                <c:pt idx="68">
                  <c:v>41.5</c:v>
                </c:pt>
                <c:pt idx="69">
                  <c:v>42.3</c:v>
                </c:pt>
                <c:pt idx="70">
                  <c:v>42.8</c:v>
                </c:pt>
                <c:pt idx="71">
                  <c:v>44.8</c:v>
                </c:pt>
                <c:pt idx="72">
                  <c:v>44.4</c:v>
                </c:pt>
                <c:pt idx="73">
                  <c:v>46.3</c:v>
                </c:pt>
                <c:pt idx="74">
                  <c:v>47</c:v>
                </c:pt>
                <c:pt idx="75">
                  <c:v>47.7</c:v>
                </c:pt>
                <c:pt idx="76">
                  <c:v>48.6</c:v>
                </c:pt>
                <c:pt idx="77">
                  <c:v>50.1</c:v>
                </c:pt>
                <c:pt idx="78">
                  <c:v>50.4</c:v>
                </c:pt>
                <c:pt idx="79">
                  <c:v>51.7</c:v>
                </c:pt>
                <c:pt idx="80">
                  <c:v>52.6</c:v>
                </c:pt>
                <c:pt idx="81">
                  <c:v>53</c:v>
                </c:pt>
                <c:pt idx="82">
                  <c:v>54.6</c:v>
                </c:pt>
                <c:pt idx="83">
                  <c:v>54.6</c:v>
                </c:pt>
                <c:pt idx="84">
                  <c:v>57</c:v>
                </c:pt>
                <c:pt idx="85">
                  <c:v>56.6</c:v>
                </c:pt>
                <c:pt idx="86">
                  <c:v>58.1</c:v>
                </c:pt>
                <c:pt idx="87">
                  <c:v>59.2</c:v>
                </c:pt>
                <c:pt idx="88">
                  <c:v>59.6</c:v>
                </c:pt>
                <c:pt idx="89">
                  <c:v>61.4</c:v>
                </c:pt>
                <c:pt idx="90">
                  <c:v>61</c:v>
                </c:pt>
                <c:pt idx="91">
                  <c:v>63.4</c:v>
                </c:pt>
                <c:pt idx="92">
                  <c:v>63.4</c:v>
                </c:pt>
                <c:pt idx="93">
                  <c:v>64.8</c:v>
                </c:pt>
                <c:pt idx="94">
                  <c:v>65.7</c:v>
                </c:pt>
                <c:pt idx="95">
                  <c:v>65.7</c:v>
                </c:pt>
                <c:pt idx="96">
                  <c:v>67.900000000000006</c:v>
                </c:pt>
                <c:pt idx="97">
                  <c:v>67.599999999999994</c:v>
                </c:pt>
                <c:pt idx="98">
                  <c:v>69.8</c:v>
                </c:pt>
                <c:pt idx="99">
                  <c:v>69.599999999999994</c:v>
                </c:pt>
                <c:pt idx="100">
                  <c:v>71.2</c:v>
                </c:pt>
                <c:pt idx="101">
                  <c:v>72.5</c:v>
                </c:pt>
                <c:pt idx="102">
                  <c:v>72.099999999999994</c:v>
                </c:pt>
                <c:pt idx="103">
                  <c:v>74.5</c:v>
                </c:pt>
                <c:pt idx="104">
                  <c:v>74.5</c:v>
                </c:pt>
                <c:pt idx="105">
                  <c:v>75.900000000000006</c:v>
                </c:pt>
                <c:pt idx="106">
                  <c:v>76.900000000000006</c:v>
                </c:pt>
                <c:pt idx="107">
                  <c:v>77.400000000000006</c:v>
                </c:pt>
                <c:pt idx="108">
                  <c:v>79</c:v>
                </c:pt>
                <c:pt idx="109">
                  <c:v>78.7</c:v>
                </c:pt>
                <c:pt idx="110">
                  <c:v>80.900000000000006</c:v>
                </c:pt>
                <c:pt idx="111">
                  <c:v>80.900000000000006</c:v>
                </c:pt>
                <c:pt idx="112">
                  <c:v>82.5</c:v>
                </c:pt>
                <c:pt idx="113">
                  <c:v>83</c:v>
                </c:pt>
                <c:pt idx="114">
                  <c:v>84.1</c:v>
                </c:pt>
                <c:pt idx="115">
                  <c:v>84.9</c:v>
                </c:pt>
                <c:pt idx="116">
                  <c:v>86.3</c:v>
                </c:pt>
                <c:pt idx="117">
                  <c:v>86.5</c:v>
                </c:pt>
                <c:pt idx="118">
                  <c:v>87.6</c:v>
                </c:pt>
                <c:pt idx="119">
                  <c:v>88.7</c:v>
                </c:pt>
                <c:pt idx="120">
                  <c:v>89.2</c:v>
                </c:pt>
                <c:pt idx="121">
                  <c:v>90.7</c:v>
                </c:pt>
                <c:pt idx="122">
                  <c:v>91.2</c:v>
                </c:pt>
                <c:pt idx="123">
                  <c:v>92.7</c:v>
                </c:pt>
                <c:pt idx="124">
                  <c:v>92.9</c:v>
                </c:pt>
                <c:pt idx="125">
                  <c:v>94.7</c:v>
                </c:pt>
                <c:pt idx="126">
                  <c:v>95.1</c:v>
                </c:pt>
                <c:pt idx="127">
                  <c:v>96.3</c:v>
                </c:pt>
                <c:pt idx="128">
                  <c:v>96.9</c:v>
                </c:pt>
                <c:pt idx="129">
                  <c:v>98</c:v>
                </c:pt>
                <c:pt idx="130">
                  <c:v>99.4</c:v>
                </c:pt>
                <c:pt idx="131">
                  <c:v>99.4</c:v>
                </c:pt>
                <c:pt idx="132">
                  <c:v>100.7</c:v>
                </c:pt>
                <c:pt idx="133">
                  <c:v>101.6</c:v>
                </c:pt>
                <c:pt idx="134">
                  <c:v>102.7</c:v>
                </c:pt>
                <c:pt idx="135">
                  <c:v>103.8</c:v>
                </c:pt>
                <c:pt idx="136">
                  <c:v>104.4</c:v>
                </c:pt>
                <c:pt idx="137">
                  <c:v>105.6</c:v>
                </c:pt>
                <c:pt idx="138">
                  <c:v>106.5</c:v>
                </c:pt>
                <c:pt idx="139">
                  <c:v>107.5</c:v>
                </c:pt>
                <c:pt idx="140">
                  <c:v>108.4</c:v>
                </c:pt>
                <c:pt idx="141">
                  <c:v>109.6</c:v>
                </c:pt>
                <c:pt idx="142">
                  <c:v>109.8</c:v>
                </c:pt>
                <c:pt idx="143">
                  <c:v>111.8</c:v>
                </c:pt>
                <c:pt idx="144">
                  <c:v>111.8</c:v>
                </c:pt>
                <c:pt idx="145">
                  <c:v>113.6</c:v>
                </c:pt>
                <c:pt idx="146">
                  <c:v>113.8</c:v>
                </c:pt>
                <c:pt idx="147">
                  <c:v>114.4</c:v>
                </c:pt>
                <c:pt idx="148">
                  <c:v>116.7</c:v>
                </c:pt>
                <c:pt idx="149">
                  <c:v>116.2</c:v>
                </c:pt>
                <c:pt idx="150">
                  <c:v>118.4</c:v>
                </c:pt>
                <c:pt idx="151">
                  <c:v>118.6</c:v>
                </c:pt>
                <c:pt idx="152">
                  <c:v>119.7</c:v>
                </c:pt>
                <c:pt idx="153">
                  <c:v>121.1</c:v>
                </c:pt>
                <c:pt idx="154">
                  <c:v>121.5</c:v>
                </c:pt>
                <c:pt idx="155">
                  <c:v>122.6</c:v>
                </c:pt>
                <c:pt idx="156">
                  <c:v>124</c:v>
                </c:pt>
                <c:pt idx="157">
                  <c:v>123.8</c:v>
                </c:pt>
                <c:pt idx="158">
                  <c:v>125.8</c:v>
                </c:pt>
                <c:pt idx="159">
                  <c:v>126.4</c:v>
                </c:pt>
                <c:pt idx="160">
                  <c:v>127.1</c:v>
                </c:pt>
                <c:pt idx="161">
                  <c:v>128.4</c:v>
                </c:pt>
                <c:pt idx="162">
                  <c:v>129.5</c:v>
                </c:pt>
                <c:pt idx="163">
                  <c:v>129.69999999999999</c:v>
                </c:pt>
                <c:pt idx="164">
                  <c:v>131.9</c:v>
                </c:pt>
                <c:pt idx="165">
                  <c:v>131.5</c:v>
                </c:pt>
                <c:pt idx="166">
                  <c:v>133.9</c:v>
                </c:pt>
                <c:pt idx="167">
                  <c:v>133.9</c:v>
                </c:pt>
                <c:pt idx="168">
                  <c:v>135</c:v>
                </c:pt>
                <c:pt idx="169">
                  <c:v>136</c:v>
                </c:pt>
                <c:pt idx="170">
                  <c:v>136.80000000000001</c:v>
                </c:pt>
                <c:pt idx="171">
                  <c:v>138.1</c:v>
                </c:pt>
                <c:pt idx="172">
                  <c:v>139.1</c:v>
                </c:pt>
                <c:pt idx="173">
                  <c:v>139.1</c:v>
                </c:pt>
                <c:pt idx="174">
                  <c:v>141.30000000000001</c:v>
                </c:pt>
                <c:pt idx="175">
                  <c:v>141.5</c:v>
                </c:pt>
                <c:pt idx="176">
                  <c:v>143</c:v>
                </c:pt>
                <c:pt idx="177">
                  <c:v>143.69999999999999</c:v>
                </c:pt>
                <c:pt idx="178">
                  <c:v>144.19999999999999</c:v>
                </c:pt>
                <c:pt idx="179">
                  <c:v>146.80000000000001</c:v>
                </c:pt>
                <c:pt idx="180">
                  <c:v>145.69999999999999</c:v>
                </c:pt>
                <c:pt idx="181">
                  <c:v>148.1</c:v>
                </c:pt>
                <c:pt idx="182">
                  <c:v>149</c:v>
                </c:pt>
                <c:pt idx="183">
                  <c:v>149.30000000000001</c:v>
                </c:pt>
                <c:pt idx="184">
                  <c:v>150.80000000000001</c:v>
                </c:pt>
                <c:pt idx="185">
                  <c:v>151</c:v>
                </c:pt>
                <c:pt idx="186">
                  <c:v>152.6</c:v>
                </c:pt>
                <c:pt idx="187">
                  <c:v>153.5</c:v>
                </c:pt>
                <c:pt idx="188">
                  <c:v>154.1</c:v>
                </c:pt>
                <c:pt idx="189">
                  <c:v>155.69999999999999</c:v>
                </c:pt>
                <c:pt idx="190">
                  <c:v>156.4</c:v>
                </c:pt>
                <c:pt idx="191">
                  <c:v>157</c:v>
                </c:pt>
                <c:pt idx="192">
                  <c:v>159</c:v>
                </c:pt>
                <c:pt idx="193">
                  <c:v>159</c:v>
                </c:pt>
                <c:pt idx="194">
                  <c:v>160.5</c:v>
                </c:pt>
                <c:pt idx="195">
                  <c:v>161.5</c:v>
                </c:pt>
                <c:pt idx="196">
                  <c:v>162.1</c:v>
                </c:pt>
                <c:pt idx="197">
                  <c:v>163.19999999999999</c:v>
                </c:pt>
                <c:pt idx="198">
                  <c:v>164.3</c:v>
                </c:pt>
                <c:pt idx="199">
                  <c:v>164.5</c:v>
                </c:pt>
                <c:pt idx="200">
                  <c:v>166.5</c:v>
                </c:pt>
                <c:pt idx="201">
                  <c:v>166.8</c:v>
                </c:pt>
                <c:pt idx="202">
                  <c:v>168.1</c:v>
                </c:pt>
                <c:pt idx="203">
                  <c:v>168.8</c:v>
                </c:pt>
                <c:pt idx="204">
                  <c:v>169.9</c:v>
                </c:pt>
                <c:pt idx="205">
                  <c:v>171.4</c:v>
                </c:pt>
                <c:pt idx="206">
                  <c:v>171.6</c:v>
                </c:pt>
                <c:pt idx="207">
                  <c:v>173.4</c:v>
                </c:pt>
                <c:pt idx="208">
                  <c:v>173.4</c:v>
                </c:pt>
                <c:pt idx="209">
                  <c:v>174.8</c:v>
                </c:pt>
                <c:pt idx="210">
                  <c:v>175.9</c:v>
                </c:pt>
                <c:pt idx="211">
                  <c:v>176.7</c:v>
                </c:pt>
                <c:pt idx="212">
                  <c:v>177.8</c:v>
                </c:pt>
                <c:pt idx="213">
                  <c:v>178.3</c:v>
                </c:pt>
                <c:pt idx="214">
                  <c:v>179.9</c:v>
                </c:pt>
                <c:pt idx="215">
                  <c:v>180.7</c:v>
                </c:pt>
                <c:pt idx="216">
                  <c:v>181.6</c:v>
                </c:pt>
                <c:pt idx="217">
                  <c:v>182.7</c:v>
                </c:pt>
                <c:pt idx="218">
                  <c:v>183.4</c:v>
                </c:pt>
                <c:pt idx="219">
                  <c:v>184.7</c:v>
                </c:pt>
                <c:pt idx="220">
                  <c:v>185.6</c:v>
                </c:pt>
                <c:pt idx="221">
                  <c:v>186.3</c:v>
                </c:pt>
                <c:pt idx="222">
                  <c:v>188</c:v>
                </c:pt>
                <c:pt idx="223">
                  <c:v>188.1</c:v>
                </c:pt>
                <c:pt idx="224">
                  <c:v>189.4</c:v>
                </c:pt>
                <c:pt idx="225">
                  <c:v>190.1</c:v>
                </c:pt>
                <c:pt idx="226">
                  <c:v>191.4</c:v>
                </c:pt>
                <c:pt idx="227">
                  <c:v>191.8</c:v>
                </c:pt>
                <c:pt idx="228">
                  <c:v>193.6</c:v>
                </c:pt>
                <c:pt idx="229">
                  <c:v>194.1</c:v>
                </c:pt>
                <c:pt idx="230">
                  <c:v>195.2</c:v>
                </c:pt>
                <c:pt idx="231">
                  <c:v>196.1</c:v>
                </c:pt>
                <c:pt idx="232">
                  <c:v>197.2</c:v>
                </c:pt>
                <c:pt idx="233">
                  <c:v>198.3</c:v>
                </c:pt>
                <c:pt idx="234">
                  <c:v>198.9</c:v>
                </c:pt>
                <c:pt idx="235">
                  <c:v>199.8</c:v>
                </c:pt>
                <c:pt idx="236">
                  <c:v>201.1</c:v>
                </c:pt>
                <c:pt idx="237">
                  <c:v>201.1</c:v>
                </c:pt>
                <c:pt idx="238">
                  <c:v>201.8</c:v>
                </c:pt>
                <c:pt idx="239">
                  <c:v>201.2</c:v>
                </c:pt>
                <c:pt idx="240">
                  <c:v>201.1</c:v>
                </c:pt>
                <c:pt idx="241">
                  <c:v>199.4</c:v>
                </c:pt>
                <c:pt idx="242">
                  <c:v>199.4</c:v>
                </c:pt>
                <c:pt idx="243">
                  <c:v>198</c:v>
                </c:pt>
                <c:pt idx="244">
                  <c:v>196.5</c:v>
                </c:pt>
                <c:pt idx="245">
                  <c:v>196</c:v>
                </c:pt>
                <c:pt idx="246">
                  <c:v>194.7</c:v>
                </c:pt>
                <c:pt idx="247">
                  <c:v>193.8</c:v>
                </c:pt>
                <c:pt idx="248">
                  <c:v>192.7</c:v>
                </c:pt>
                <c:pt idx="249">
                  <c:v>191.8</c:v>
                </c:pt>
                <c:pt idx="250">
                  <c:v>190.5</c:v>
                </c:pt>
                <c:pt idx="251">
                  <c:v>190</c:v>
                </c:pt>
                <c:pt idx="252">
                  <c:v>188.3</c:v>
                </c:pt>
                <c:pt idx="253">
                  <c:v>188.3</c:v>
                </c:pt>
                <c:pt idx="254">
                  <c:v>186.1</c:v>
                </c:pt>
                <c:pt idx="255">
                  <c:v>185.9</c:v>
                </c:pt>
                <c:pt idx="256">
                  <c:v>184.5</c:v>
                </c:pt>
                <c:pt idx="257">
                  <c:v>183.6</c:v>
                </c:pt>
                <c:pt idx="258">
                  <c:v>183</c:v>
                </c:pt>
                <c:pt idx="259">
                  <c:v>181</c:v>
                </c:pt>
                <c:pt idx="260">
                  <c:v>181</c:v>
                </c:pt>
                <c:pt idx="261">
                  <c:v>179.2</c:v>
                </c:pt>
                <c:pt idx="262">
                  <c:v>178.7</c:v>
                </c:pt>
                <c:pt idx="263">
                  <c:v>177</c:v>
                </c:pt>
                <c:pt idx="264">
                  <c:v>176.7</c:v>
                </c:pt>
                <c:pt idx="265">
                  <c:v>175.8</c:v>
                </c:pt>
                <c:pt idx="266">
                  <c:v>174.3</c:v>
                </c:pt>
                <c:pt idx="267">
                  <c:v>173.6</c:v>
                </c:pt>
                <c:pt idx="268">
                  <c:v>172.5</c:v>
                </c:pt>
                <c:pt idx="269">
                  <c:v>171</c:v>
                </c:pt>
                <c:pt idx="270">
                  <c:v>171</c:v>
                </c:pt>
                <c:pt idx="271">
                  <c:v>168.8</c:v>
                </c:pt>
                <c:pt idx="272">
                  <c:v>168.8</c:v>
                </c:pt>
                <c:pt idx="273">
                  <c:v>167</c:v>
                </c:pt>
                <c:pt idx="274">
                  <c:v>166.1</c:v>
                </c:pt>
                <c:pt idx="275">
                  <c:v>165.2</c:v>
                </c:pt>
                <c:pt idx="276">
                  <c:v>164.5</c:v>
                </c:pt>
                <c:pt idx="277">
                  <c:v>163</c:v>
                </c:pt>
                <c:pt idx="278">
                  <c:v>162.1</c:v>
                </c:pt>
                <c:pt idx="279">
                  <c:v>161.19999999999999</c:v>
                </c:pt>
                <c:pt idx="280">
                  <c:v>159.9</c:v>
                </c:pt>
                <c:pt idx="281">
                  <c:v>159.19999999999999</c:v>
                </c:pt>
                <c:pt idx="282">
                  <c:v>158.30000000000001</c:v>
                </c:pt>
                <c:pt idx="283">
                  <c:v>157.4</c:v>
                </c:pt>
                <c:pt idx="284">
                  <c:v>155.69999999999999</c:v>
                </c:pt>
                <c:pt idx="285">
                  <c:v>155.4</c:v>
                </c:pt>
                <c:pt idx="286">
                  <c:v>153.9</c:v>
                </c:pt>
                <c:pt idx="287">
                  <c:v>153.69999999999999</c:v>
                </c:pt>
                <c:pt idx="288">
                  <c:v>151.5</c:v>
                </c:pt>
                <c:pt idx="289">
                  <c:v>150.80000000000001</c:v>
                </c:pt>
                <c:pt idx="290">
                  <c:v>150.1</c:v>
                </c:pt>
                <c:pt idx="291">
                  <c:v>149</c:v>
                </c:pt>
                <c:pt idx="292">
                  <c:v>147.9</c:v>
                </c:pt>
                <c:pt idx="293">
                  <c:v>147</c:v>
                </c:pt>
                <c:pt idx="294">
                  <c:v>145.5</c:v>
                </c:pt>
                <c:pt idx="295">
                  <c:v>145.19999999999999</c:v>
                </c:pt>
                <c:pt idx="296">
                  <c:v>143.69999999999999</c:v>
                </c:pt>
                <c:pt idx="297">
                  <c:v>142.6</c:v>
                </c:pt>
                <c:pt idx="298">
                  <c:v>141.9</c:v>
                </c:pt>
                <c:pt idx="299">
                  <c:v>140.19999999999999</c:v>
                </c:pt>
                <c:pt idx="300">
                  <c:v>140.6</c:v>
                </c:pt>
                <c:pt idx="301">
                  <c:v>138.6</c:v>
                </c:pt>
                <c:pt idx="302">
                  <c:v>137.69999999999999</c:v>
                </c:pt>
                <c:pt idx="303">
                  <c:v>137.30000000000001</c:v>
                </c:pt>
                <c:pt idx="304">
                  <c:v>135.30000000000001</c:v>
                </c:pt>
                <c:pt idx="305">
                  <c:v>135.5</c:v>
                </c:pt>
                <c:pt idx="306">
                  <c:v>133</c:v>
                </c:pt>
                <c:pt idx="307">
                  <c:v>133.5</c:v>
                </c:pt>
                <c:pt idx="308">
                  <c:v>131.5</c:v>
                </c:pt>
                <c:pt idx="309">
                  <c:v>130.80000000000001</c:v>
                </c:pt>
                <c:pt idx="310">
                  <c:v>130</c:v>
                </c:pt>
                <c:pt idx="311">
                  <c:v>128.80000000000001</c:v>
                </c:pt>
                <c:pt idx="312">
                  <c:v>127.9</c:v>
                </c:pt>
                <c:pt idx="313">
                  <c:v>127.1</c:v>
                </c:pt>
                <c:pt idx="314">
                  <c:v>125.5</c:v>
                </c:pt>
                <c:pt idx="315">
                  <c:v>125.1</c:v>
                </c:pt>
                <c:pt idx="316">
                  <c:v>123.5</c:v>
                </c:pt>
                <c:pt idx="317">
                  <c:v>122.8</c:v>
                </c:pt>
                <c:pt idx="318">
                  <c:v>122</c:v>
                </c:pt>
                <c:pt idx="319">
                  <c:v>120.4</c:v>
                </c:pt>
                <c:pt idx="320">
                  <c:v>120</c:v>
                </c:pt>
                <c:pt idx="321">
                  <c:v>118.6</c:v>
                </c:pt>
                <c:pt idx="322">
                  <c:v>117.8</c:v>
                </c:pt>
                <c:pt idx="323">
                  <c:v>116.7</c:v>
                </c:pt>
                <c:pt idx="324">
                  <c:v>115.5</c:v>
                </c:pt>
                <c:pt idx="325">
                  <c:v>114.6</c:v>
                </c:pt>
                <c:pt idx="326">
                  <c:v>113.6</c:v>
                </c:pt>
                <c:pt idx="327">
                  <c:v>112.4</c:v>
                </c:pt>
                <c:pt idx="328">
                  <c:v>111.5</c:v>
                </c:pt>
                <c:pt idx="329">
                  <c:v>110.9</c:v>
                </c:pt>
                <c:pt idx="330">
                  <c:v>108.7</c:v>
                </c:pt>
                <c:pt idx="331">
                  <c:v>109.5</c:v>
                </c:pt>
                <c:pt idx="332">
                  <c:v>106.7</c:v>
                </c:pt>
                <c:pt idx="333">
                  <c:v>107.1</c:v>
                </c:pt>
                <c:pt idx="334">
                  <c:v>105.6</c:v>
                </c:pt>
                <c:pt idx="335">
                  <c:v>104.5</c:v>
                </c:pt>
                <c:pt idx="336">
                  <c:v>103.8</c:v>
                </c:pt>
                <c:pt idx="337">
                  <c:v>102.4</c:v>
                </c:pt>
                <c:pt idx="338">
                  <c:v>101.8</c:v>
                </c:pt>
                <c:pt idx="339">
                  <c:v>100.4</c:v>
                </c:pt>
                <c:pt idx="340">
                  <c:v>99.4</c:v>
                </c:pt>
                <c:pt idx="341">
                  <c:v>98.9</c:v>
                </c:pt>
                <c:pt idx="342">
                  <c:v>97.3</c:v>
                </c:pt>
                <c:pt idx="343">
                  <c:v>96.7</c:v>
                </c:pt>
                <c:pt idx="344">
                  <c:v>95.3</c:v>
                </c:pt>
                <c:pt idx="345">
                  <c:v>94.9</c:v>
                </c:pt>
                <c:pt idx="346">
                  <c:v>93.2</c:v>
                </c:pt>
                <c:pt idx="347">
                  <c:v>93.1</c:v>
                </c:pt>
                <c:pt idx="348">
                  <c:v>91.1</c:v>
                </c:pt>
                <c:pt idx="349">
                  <c:v>90.9</c:v>
                </c:pt>
                <c:pt idx="350">
                  <c:v>89.1</c:v>
                </c:pt>
                <c:pt idx="351">
                  <c:v>88.9</c:v>
                </c:pt>
                <c:pt idx="352">
                  <c:v>87.4</c:v>
                </c:pt>
                <c:pt idx="353">
                  <c:v>86.5</c:v>
                </c:pt>
                <c:pt idx="354">
                  <c:v>86.1</c:v>
                </c:pt>
                <c:pt idx="355">
                  <c:v>84</c:v>
                </c:pt>
                <c:pt idx="356">
                  <c:v>84.1</c:v>
                </c:pt>
                <c:pt idx="357">
                  <c:v>82.3</c:v>
                </c:pt>
                <c:pt idx="358">
                  <c:v>82.1</c:v>
                </c:pt>
                <c:pt idx="359">
                  <c:v>79.8</c:v>
                </c:pt>
                <c:pt idx="360">
                  <c:v>80.099999999999994</c:v>
                </c:pt>
                <c:pt idx="361">
                  <c:v>78.5</c:v>
                </c:pt>
                <c:pt idx="362">
                  <c:v>77.400000000000006</c:v>
                </c:pt>
                <c:pt idx="363">
                  <c:v>76.900000000000006</c:v>
                </c:pt>
                <c:pt idx="364">
                  <c:v>75.599999999999994</c:v>
                </c:pt>
                <c:pt idx="365">
                  <c:v>74.5</c:v>
                </c:pt>
                <c:pt idx="366">
                  <c:v>73.8</c:v>
                </c:pt>
                <c:pt idx="367">
                  <c:v>72.099999999999994</c:v>
                </c:pt>
                <c:pt idx="368">
                  <c:v>71.599999999999994</c:v>
                </c:pt>
                <c:pt idx="369">
                  <c:v>70.5</c:v>
                </c:pt>
                <c:pt idx="370">
                  <c:v>69.599999999999994</c:v>
                </c:pt>
                <c:pt idx="371">
                  <c:v>68.099999999999994</c:v>
                </c:pt>
                <c:pt idx="372">
                  <c:v>67.8</c:v>
                </c:pt>
                <c:pt idx="373">
                  <c:v>65.900000000000006</c:v>
                </c:pt>
                <c:pt idx="374">
                  <c:v>65.900000000000006</c:v>
                </c:pt>
                <c:pt idx="375">
                  <c:v>64.3</c:v>
                </c:pt>
                <c:pt idx="376">
                  <c:v>63.4</c:v>
                </c:pt>
                <c:pt idx="377">
                  <c:v>62.8</c:v>
                </c:pt>
                <c:pt idx="378">
                  <c:v>61.2</c:v>
                </c:pt>
                <c:pt idx="379">
                  <c:v>61</c:v>
                </c:pt>
                <c:pt idx="380">
                  <c:v>59.7</c:v>
                </c:pt>
                <c:pt idx="381">
                  <c:v>57.9</c:v>
                </c:pt>
                <c:pt idx="382">
                  <c:v>58.3</c:v>
                </c:pt>
                <c:pt idx="383">
                  <c:v>55.9</c:v>
                </c:pt>
                <c:pt idx="384">
                  <c:v>55.7</c:v>
                </c:pt>
                <c:pt idx="385">
                  <c:v>54.3</c:v>
                </c:pt>
                <c:pt idx="386">
                  <c:v>53.7</c:v>
                </c:pt>
                <c:pt idx="387">
                  <c:v>52.5</c:v>
                </c:pt>
                <c:pt idx="388">
                  <c:v>51.5</c:v>
                </c:pt>
                <c:pt idx="389">
                  <c:v>50.4</c:v>
                </c:pt>
                <c:pt idx="390">
                  <c:v>49.5</c:v>
                </c:pt>
                <c:pt idx="391">
                  <c:v>48.8</c:v>
                </c:pt>
                <c:pt idx="392">
                  <c:v>47.2</c:v>
                </c:pt>
                <c:pt idx="393">
                  <c:v>46.6</c:v>
                </c:pt>
                <c:pt idx="394">
                  <c:v>45.2</c:v>
                </c:pt>
                <c:pt idx="395">
                  <c:v>44.8</c:v>
                </c:pt>
                <c:pt idx="396">
                  <c:v>43.2</c:v>
                </c:pt>
                <c:pt idx="397">
                  <c:v>42.4</c:v>
                </c:pt>
                <c:pt idx="398">
                  <c:v>41.9</c:v>
                </c:pt>
                <c:pt idx="399">
                  <c:v>40.1</c:v>
                </c:pt>
                <c:pt idx="400">
                  <c:v>39.299999999999997</c:v>
                </c:pt>
                <c:pt idx="401">
                  <c:v>38.799999999999997</c:v>
                </c:pt>
                <c:pt idx="402">
                  <c:v>37</c:v>
                </c:pt>
                <c:pt idx="403">
                  <c:v>36.799999999999997</c:v>
                </c:pt>
                <c:pt idx="404">
                  <c:v>35.299999999999997</c:v>
                </c:pt>
                <c:pt idx="405">
                  <c:v>34.799999999999997</c:v>
                </c:pt>
                <c:pt idx="406">
                  <c:v>33.299999999999997</c:v>
                </c:pt>
                <c:pt idx="407">
                  <c:v>32.4</c:v>
                </c:pt>
                <c:pt idx="408">
                  <c:v>31.5</c:v>
                </c:pt>
                <c:pt idx="409">
                  <c:v>30.4</c:v>
                </c:pt>
                <c:pt idx="410">
                  <c:v>29.7</c:v>
                </c:pt>
                <c:pt idx="411">
                  <c:v>28.4</c:v>
                </c:pt>
                <c:pt idx="412">
                  <c:v>27.5</c:v>
                </c:pt>
                <c:pt idx="413">
                  <c:v>27</c:v>
                </c:pt>
                <c:pt idx="414">
                  <c:v>25.9</c:v>
                </c:pt>
                <c:pt idx="415">
                  <c:v>24.6</c:v>
                </c:pt>
                <c:pt idx="416">
                  <c:v>23.5</c:v>
                </c:pt>
                <c:pt idx="417">
                  <c:v>22.6</c:v>
                </c:pt>
                <c:pt idx="418">
                  <c:v>22.2</c:v>
                </c:pt>
                <c:pt idx="419">
                  <c:v>20.2</c:v>
                </c:pt>
                <c:pt idx="420">
                  <c:v>20</c:v>
                </c:pt>
                <c:pt idx="421">
                  <c:v>18.8</c:v>
                </c:pt>
                <c:pt idx="422">
                  <c:v>17.3</c:v>
                </c:pt>
                <c:pt idx="423">
                  <c:v>16.8</c:v>
                </c:pt>
                <c:pt idx="424">
                  <c:v>15.8</c:v>
                </c:pt>
                <c:pt idx="425">
                  <c:v>14.8</c:v>
                </c:pt>
                <c:pt idx="426">
                  <c:v>14</c:v>
                </c:pt>
                <c:pt idx="427">
                  <c:v>12.6</c:v>
                </c:pt>
                <c:pt idx="428">
                  <c:v>12</c:v>
                </c:pt>
                <c:pt idx="429">
                  <c:v>10.4</c:v>
                </c:pt>
                <c:pt idx="430">
                  <c:v>10</c:v>
                </c:pt>
                <c:pt idx="431">
                  <c:v>8.6</c:v>
                </c:pt>
                <c:pt idx="432">
                  <c:v>7.8</c:v>
                </c:pt>
                <c:pt idx="433">
                  <c:v>6.7</c:v>
                </c:pt>
                <c:pt idx="434">
                  <c:v>5.8</c:v>
                </c:pt>
                <c:pt idx="435">
                  <c:v>5.0999999999999996</c:v>
                </c:pt>
                <c:pt idx="436">
                  <c:v>3.8</c:v>
                </c:pt>
                <c:pt idx="437">
                  <c:v>2.9</c:v>
                </c:pt>
                <c:pt idx="438">
                  <c:v>1.8</c:v>
                </c:pt>
                <c:pt idx="439">
                  <c:v>0.9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6D-EA4F-96D5-2910D4A9D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578127"/>
        <c:axId val="1"/>
      </c:scatterChart>
      <c:valAx>
        <c:axId val="1965578127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57812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3.0075999999999999E-2</c:v>
                </c:pt>
                <c:pt idx="1">
                  <c:v>1.7930000000000001E-3</c:v>
                </c:pt>
                <c:pt idx="2">
                  <c:v>0.199266</c:v>
                </c:pt>
                <c:pt idx="3">
                  <c:v>0.14717</c:v>
                </c:pt>
                <c:pt idx="4">
                  <c:v>0.25371899999999997</c:v>
                </c:pt>
                <c:pt idx="5">
                  <c:v>2.1690999999999998E-2</c:v>
                </c:pt>
                <c:pt idx="6">
                  <c:v>4.6439999999999997E-3</c:v>
                </c:pt>
                <c:pt idx="7">
                  <c:v>6.3800999999999997E-2</c:v>
                </c:pt>
                <c:pt idx="8">
                  <c:v>5.1242000000000003E-2</c:v>
                </c:pt>
                <c:pt idx="9">
                  <c:v>2.2603000000000002E-2</c:v>
                </c:pt>
                <c:pt idx="10">
                  <c:v>4.9713E-2</c:v>
                </c:pt>
                <c:pt idx="11">
                  <c:v>1.9866999999999999E-2</c:v>
                </c:pt>
                <c:pt idx="12">
                  <c:v>2.6362E-2</c:v>
                </c:pt>
                <c:pt idx="13">
                  <c:v>9.1129999999999996E-3</c:v>
                </c:pt>
                <c:pt idx="14">
                  <c:v>3.7109999999999999E-3</c:v>
                </c:pt>
                <c:pt idx="15">
                  <c:v>1.7344999999999999E-2</c:v>
                </c:pt>
                <c:pt idx="16">
                  <c:v>5.4469999999999996E-3</c:v>
                </c:pt>
                <c:pt idx="17">
                  <c:v>5.9656000000000001E-2</c:v>
                </c:pt>
                <c:pt idx="18">
                  <c:v>4.6360000000000004E-3</c:v>
                </c:pt>
                <c:pt idx="19">
                  <c:v>1.166E-2</c:v>
                </c:pt>
                <c:pt idx="20">
                  <c:v>6.2211000000000002E-2</c:v>
                </c:pt>
                <c:pt idx="21">
                  <c:v>2.4757000000000001E-2</c:v>
                </c:pt>
                <c:pt idx="22">
                  <c:v>1.3139E-2</c:v>
                </c:pt>
                <c:pt idx="23">
                  <c:v>0.145119</c:v>
                </c:pt>
                <c:pt idx="24">
                  <c:v>0.83116299999999999</c:v>
                </c:pt>
                <c:pt idx="25">
                  <c:v>0.91898599999999997</c:v>
                </c:pt>
                <c:pt idx="26">
                  <c:v>0.90207700000000002</c:v>
                </c:pt>
                <c:pt idx="27">
                  <c:v>0.923068</c:v>
                </c:pt>
                <c:pt idx="28">
                  <c:v>0.92983700000000002</c:v>
                </c:pt>
                <c:pt idx="29">
                  <c:v>0.92569299999999999</c:v>
                </c:pt>
                <c:pt idx="30">
                  <c:v>0.88708500000000001</c:v>
                </c:pt>
                <c:pt idx="31">
                  <c:v>0.92673000000000005</c:v>
                </c:pt>
                <c:pt idx="32">
                  <c:v>0.91390300000000002</c:v>
                </c:pt>
                <c:pt idx="33">
                  <c:v>0.92326399999999997</c:v>
                </c:pt>
                <c:pt idx="34">
                  <c:v>0.91039700000000001</c:v>
                </c:pt>
                <c:pt idx="35">
                  <c:v>0.91676299999999999</c:v>
                </c:pt>
                <c:pt idx="36">
                  <c:v>0.893872</c:v>
                </c:pt>
                <c:pt idx="37">
                  <c:v>0.92772699999999997</c:v>
                </c:pt>
                <c:pt idx="38">
                  <c:v>0.92439000000000004</c:v>
                </c:pt>
                <c:pt idx="39">
                  <c:v>0.88679699999999995</c:v>
                </c:pt>
                <c:pt idx="40">
                  <c:v>0.87281399999999998</c:v>
                </c:pt>
                <c:pt idx="41">
                  <c:v>0.93742000000000003</c:v>
                </c:pt>
                <c:pt idx="42">
                  <c:v>0.92301100000000003</c:v>
                </c:pt>
                <c:pt idx="43">
                  <c:v>0.93191900000000005</c:v>
                </c:pt>
                <c:pt idx="44">
                  <c:v>0.87652300000000005</c:v>
                </c:pt>
                <c:pt idx="45">
                  <c:v>0.91814700000000005</c:v>
                </c:pt>
                <c:pt idx="46">
                  <c:v>0.89961999999999998</c:v>
                </c:pt>
                <c:pt idx="47">
                  <c:v>0.92885700000000004</c:v>
                </c:pt>
                <c:pt idx="48">
                  <c:v>0.94406199999999996</c:v>
                </c:pt>
                <c:pt idx="49">
                  <c:v>0.94916900000000004</c:v>
                </c:pt>
                <c:pt idx="50">
                  <c:v>0.89651899999999995</c:v>
                </c:pt>
                <c:pt idx="51">
                  <c:v>0.91557599999999995</c:v>
                </c:pt>
                <c:pt idx="52">
                  <c:v>0.92750500000000002</c:v>
                </c:pt>
                <c:pt idx="53">
                  <c:v>0.91678599999999999</c:v>
                </c:pt>
                <c:pt idx="54">
                  <c:v>0.93223</c:v>
                </c:pt>
                <c:pt idx="55">
                  <c:v>0.93366199999999999</c:v>
                </c:pt>
                <c:pt idx="56">
                  <c:v>0.946577</c:v>
                </c:pt>
                <c:pt idx="57">
                  <c:v>0.91482300000000005</c:v>
                </c:pt>
                <c:pt idx="58">
                  <c:v>0.91171100000000005</c:v>
                </c:pt>
                <c:pt idx="59">
                  <c:v>0.89037299999999997</c:v>
                </c:pt>
                <c:pt idx="60">
                  <c:v>0.948403</c:v>
                </c:pt>
                <c:pt idx="61">
                  <c:v>0.91391199999999995</c:v>
                </c:pt>
                <c:pt idx="62">
                  <c:v>0.94624200000000003</c:v>
                </c:pt>
                <c:pt idx="63">
                  <c:v>0.91069999999999995</c:v>
                </c:pt>
                <c:pt idx="64">
                  <c:v>0.94628900000000005</c:v>
                </c:pt>
                <c:pt idx="65">
                  <c:v>0.92976999999999999</c:v>
                </c:pt>
                <c:pt idx="66">
                  <c:v>0.93204699999999996</c:v>
                </c:pt>
                <c:pt idx="67">
                  <c:v>0.92892799999999998</c:v>
                </c:pt>
                <c:pt idx="68">
                  <c:v>0.93598800000000004</c:v>
                </c:pt>
                <c:pt idx="69">
                  <c:v>0.93114799999999998</c:v>
                </c:pt>
                <c:pt idx="70">
                  <c:v>0.91195499999999996</c:v>
                </c:pt>
                <c:pt idx="71">
                  <c:v>0.90590899999999996</c:v>
                </c:pt>
                <c:pt idx="72">
                  <c:v>0.928844</c:v>
                </c:pt>
                <c:pt idx="73">
                  <c:v>0.91331499999999999</c:v>
                </c:pt>
                <c:pt idx="74">
                  <c:v>0.92001699999999997</c:v>
                </c:pt>
                <c:pt idx="75">
                  <c:v>0.84203600000000001</c:v>
                </c:pt>
                <c:pt idx="76">
                  <c:v>0.92922899999999997</c:v>
                </c:pt>
                <c:pt idx="77">
                  <c:v>0.88476100000000002</c:v>
                </c:pt>
                <c:pt idx="78">
                  <c:v>0.94591800000000004</c:v>
                </c:pt>
                <c:pt idx="79">
                  <c:v>0.92734300000000003</c:v>
                </c:pt>
                <c:pt idx="80">
                  <c:v>0.95993499999999998</c:v>
                </c:pt>
                <c:pt idx="81">
                  <c:v>0.93055200000000005</c:v>
                </c:pt>
                <c:pt idx="82">
                  <c:v>0.94778300000000004</c:v>
                </c:pt>
                <c:pt idx="83">
                  <c:v>0.92636799999999997</c:v>
                </c:pt>
                <c:pt idx="84">
                  <c:v>0.93603700000000001</c:v>
                </c:pt>
                <c:pt idx="85">
                  <c:v>0.85355800000000004</c:v>
                </c:pt>
                <c:pt idx="86">
                  <c:v>0.90170899999999998</c:v>
                </c:pt>
                <c:pt idx="87">
                  <c:v>0.910551</c:v>
                </c:pt>
                <c:pt idx="88">
                  <c:v>0.88094899999999998</c:v>
                </c:pt>
                <c:pt idx="89">
                  <c:v>0.92399799999999999</c:v>
                </c:pt>
                <c:pt idx="90">
                  <c:v>0.89179200000000003</c:v>
                </c:pt>
                <c:pt idx="91">
                  <c:v>0.92605700000000002</c:v>
                </c:pt>
                <c:pt idx="92">
                  <c:v>0.896119</c:v>
                </c:pt>
                <c:pt idx="93">
                  <c:v>0.95464800000000005</c:v>
                </c:pt>
                <c:pt idx="94">
                  <c:v>0.93956099999999998</c:v>
                </c:pt>
                <c:pt idx="95">
                  <c:v>0.88501399999999997</c:v>
                </c:pt>
                <c:pt idx="96">
                  <c:v>0.89301900000000001</c:v>
                </c:pt>
                <c:pt idx="97">
                  <c:v>0.88673000000000002</c:v>
                </c:pt>
                <c:pt idx="98">
                  <c:v>0.84431900000000004</c:v>
                </c:pt>
                <c:pt idx="99">
                  <c:v>0.87453800000000004</c:v>
                </c:pt>
                <c:pt idx="100">
                  <c:v>0.87899799999999995</c:v>
                </c:pt>
                <c:pt idx="101">
                  <c:v>0.88156900000000005</c:v>
                </c:pt>
                <c:pt idx="102">
                  <c:v>0.89355899999999999</c:v>
                </c:pt>
                <c:pt idx="103">
                  <c:v>0.86266200000000004</c:v>
                </c:pt>
                <c:pt idx="104">
                  <c:v>0.86571600000000004</c:v>
                </c:pt>
                <c:pt idx="105">
                  <c:v>0.88193699999999997</c:v>
                </c:pt>
                <c:pt idx="106">
                  <c:v>0.83180200000000004</c:v>
                </c:pt>
                <c:pt idx="107">
                  <c:v>0.82970699999999997</c:v>
                </c:pt>
                <c:pt idx="108">
                  <c:v>0.59433800000000003</c:v>
                </c:pt>
                <c:pt idx="109">
                  <c:v>0.81107799999999997</c:v>
                </c:pt>
                <c:pt idx="110">
                  <c:v>0.59429699999999996</c:v>
                </c:pt>
                <c:pt idx="111">
                  <c:v>0.68715599999999999</c:v>
                </c:pt>
                <c:pt idx="112">
                  <c:v>0.64966699999999999</c:v>
                </c:pt>
                <c:pt idx="113">
                  <c:v>0.475628</c:v>
                </c:pt>
                <c:pt idx="114">
                  <c:v>0.48425099999999999</c:v>
                </c:pt>
                <c:pt idx="115">
                  <c:v>0.50502999999999998</c:v>
                </c:pt>
                <c:pt idx="116">
                  <c:v>0.52591900000000003</c:v>
                </c:pt>
                <c:pt idx="117">
                  <c:v>0.75576699999999997</c:v>
                </c:pt>
                <c:pt idx="118">
                  <c:v>0.527447</c:v>
                </c:pt>
                <c:pt idx="119">
                  <c:v>0.67624300000000004</c:v>
                </c:pt>
                <c:pt idx="120">
                  <c:v>0.5716</c:v>
                </c:pt>
                <c:pt idx="121">
                  <c:v>0.67331799999999997</c:v>
                </c:pt>
                <c:pt idx="122">
                  <c:v>0.50251100000000004</c:v>
                </c:pt>
                <c:pt idx="123">
                  <c:v>0.442442</c:v>
                </c:pt>
                <c:pt idx="124">
                  <c:v>0.61839699999999997</c:v>
                </c:pt>
                <c:pt idx="125">
                  <c:v>0.54198199999999996</c:v>
                </c:pt>
                <c:pt idx="126">
                  <c:v>0.40840199999999999</c:v>
                </c:pt>
                <c:pt idx="127">
                  <c:v>0.45074199999999998</c:v>
                </c:pt>
                <c:pt idx="128">
                  <c:v>0.44632300000000003</c:v>
                </c:pt>
                <c:pt idx="129">
                  <c:v>0.57474700000000001</c:v>
                </c:pt>
                <c:pt idx="130">
                  <c:v>2.4910999999999999E-2</c:v>
                </c:pt>
                <c:pt idx="131">
                  <c:v>0.59626199999999996</c:v>
                </c:pt>
                <c:pt idx="132">
                  <c:v>0.47198800000000002</c:v>
                </c:pt>
                <c:pt idx="133">
                  <c:v>0.60257700000000003</c:v>
                </c:pt>
                <c:pt idx="134">
                  <c:v>0.33196599999999998</c:v>
                </c:pt>
                <c:pt idx="135">
                  <c:v>0.430143</c:v>
                </c:pt>
                <c:pt idx="136">
                  <c:v>0.61632200000000004</c:v>
                </c:pt>
                <c:pt idx="137">
                  <c:v>0.39933299999999999</c:v>
                </c:pt>
                <c:pt idx="138">
                  <c:v>0.35706199999999999</c:v>
                </c:pt>
                <c:pt idx="139">
                  <c:v>0.52032599999999996</c:v>
                </c:pt>
                <c:pt idx="140">
                  <c:v>0.40434900000000001</c:v>
                </c:pt>
                <c:pt idx="141">
                  <c:v>0.302398</c:v>
                </c:pt>
                <c:pt idx="142">
                  <c:v>0.45231300000000002</c:v>
                </c:pt>
                <c:pt idx="143">
                  <c:v>0.40109099999999998</c:v>
                </c:pt>
                <c:pt idx="144">
                  <c:v>0.33677600000000002</c:v>
                </c:pt>
                <c:pt idx="145">
                  <c:v>0.49313000000000001</c:v>
                </c:pt>
                <c:pt idx="146">
                  <c:v>0.55694500000000002</c:v>
                </c:pt>
                <c:pt idx="147">
                  <c:v>0.38780500000000001</c:v>
                </c:pt>
                <c:pt idx="148">
                  <c:v>0.40048600000000001</c:v>
                </c:pt>
                <c:pt idx="149">
                  <c:v>0.47127000000000002</c:v>
                </c:pt>
                <c:pt idx="150">
                  <c:v>0.17435100000000001</c:v>
                </c:pt>
                <c:pt idx="151">
                  <c:v>0.41911199999999998</c:v>
                </c:pt>
                <c:pt idx="152">
                  <c:v>0.411748</c:v>
                </c:pt>
                <c:pt idx="153">
                  <c:v>0.24951300000000001</c:v>
                </c:pt>
                <c:pt idx="154">
                  <c:v>0.253079</c:v>
                </c:pt>
                <c:pt idx="155">
                  <c:v>0.224745</c:v>
                </c:pt>
                <c:pt idx="156">
                  <c:v>0.35510799999999998</c:v>
                </c:pt>
                <c:pt idx="157">
                  <c:v>0.31572600000000001</c:v>
                </c:pt>
                <c:pt idx="158">
                  <c:v>0.410242</c:v>
                </c:pt>
                <c:pt idx="159">
                  <c:v>0.26023099999999999</c:v>
                </c:pt>
                <c:pt idx="160">
                  <c:v>0.30580000000000002</c:v>
                </c:pt>
                <c:pt idx="161">
                  <c:v>0.27610299999999999</c:v>
                </c:pt>
                <c:pt idx="162">
                  <c:v>0.40287499999999998</c:v>
                </c:pt>
                <c:pt idx="163">
                  <c:v>0.48563800000000001</c:v>
                </c:pt>
                <c:pt idx="164">
                  <c:v>0.38536900000000002</c:v>
                </c:pt>
                <c:pt idx="165">
                  <c:v>0.27946100000000001</c:v>
                </c:pt>
                <c:pt idx="166">
                  <c:v>0.36458400000000002</c:v>
                </c:pt>
                <c:pt idx="167">
                  <c:v>0.13922799999999999</c:v>
                </c:pt>
                <c:pt idx="168">
                  <c:v>0.236461</c:v>
                </c:pt>
                <c:pt idx="169">
                  <c:v>0.31690200000000002</c:v>
                </c:pt>
                <c:pt idx="170">
                  <c:v>0.34518100000000002</c:v>
                </c:pt>
                <c:pt idx="171">
                  <c:v>0.49212299999999998</c:v>
                </c:pt>
                <c:pt idx="172">
                  <c:v>0.241896</c:v>
                </c:pt>
                <c:pt idx="173">
                  <c:v>0.19897300000000001</c:v>
                </c:pt>
                <c:pt idx="174">
                  <c:v>0.38582100000000003</c:v>
                </c:pt>
                <c:pt idx="175">
                  <c:v>6.1813E-2</c:v>
                </c:pt>
                <c:pt idx="176">
                  <c:v>0.18479300000000001</c:v>
                </c:pt>
                <c:pt idx="177">
                  <c:v>0.11071599999999999</c:v>
                </c:pt>
                <c:pt idx="178">
                  <c:v>0.22004000000000001</c:v>
                </c:pt>
                <c:pt idx="179">
                  <c:v>0.16548599999999999</c:v>
                </c:pt>
                <c:pt idx="180">
                  <c:v>0.25371700000000003</c:v>
                </c:pt>
                <c:pt idx="181">
                  <c:v>0.27714800000000001</c:v>
                </c:pt>
                <c:pt idx="182">
                  <c:v>0.137075</c:v>
                </c:pt>
                <c:pt idx="183">
                  <c:v>0.104653</c:v>
                </c:pt>
                <c:pt idx="184">
                  <c:v>0.14213600000000001</c:v>
                </c:pt>
                <c:pt idx="185">
                  <c:v>0.333181</c:v>
                </c:pt>
                <c:pt idx="186">
                  <c:v>0.27718599999999999</c:v>
                </c:pt>
                <c:pt idx="187">
                  <c:v>0.26740199999999997</c:v>
                </c:pt>
                <c:pt idx="188">
                  <c:v>9.3866000000000005E-2</c:v>
                </c:pt>
                <c:pt idx="189">
                  <c:v>0.35956500000000002</c:v>
                </c:pt>
                <c:pt idx="190">
                  <c:v>8.4135000000000001E-2</c:v>
                </c:pt>
                <c:pt idx="191">
                  <c:v>0.29807499999999998</c:v>
                </c:pt>
                <c:pt idx="192">
                  <c:v>0.244368</c:v>
                </c:pt>
                <c:pt idx="193">
                  <c:v>0.14448800000000001</c:v>
                </c:pt>
                <c:pt idx="194">
                  <c:v>6.2820000000000003E-3</c:v>
                </c:pt>
                <c:pt idx="195">
                  <c:v>8.1286999999999998E-2</c:v>
                </c:pt>
                <c:pt idx="196">
                  <c:v>0.14924799999999999</c:v>
                </c:pt>
                <c:pt idx="197">
                  <c:v>0.13045399999999999</c:v>
                </c:pt>
                <c:pt idx="198">
                  <c:v>2.8499999999999999E-4</c:v>
                </c:pt>
                <c:pt idx="199">
                  <c:v>1.4005999999999999E-2</c:v>
                </c:pt>
                <c:pt idx="200">
                  <c:v>2.7370999999999999E-2</c:v>
                </c:pt>
                <c:pt idx="201">
                  <c:v>4.7530999999999997E-2</c:v>
                </c:pt>
                <c:pt idx="202">
                  <c:v>9.0372999999999995E-2</c:v>
                </c:pt>
                <c:pt idx="203">
                  <c:v>9.5542000000000002E-2</c:v>
                </c:pt>
                <c:pt idx="204">
                  <c:v>8.6420000000000004E-3</c:v>
                </c:pt>
                <c:pt idx="205">
                  <c:v>4.4911E-2</c:v>
                </c:pt>
                <c:pt idx="206">
                  <c:v>1.0089999999999999E-3</c:v>
                </c:pt>
                <c:pt idx="207">
                  <c:v>5.2706999999999997E-2</c:v>
                </c:pt>
                <c:pt idx="208">
                  <c:v>4.3003E-2</c:v>
                </c:pt>
                <c:pt idx="209">
                  <c:v>7.1520000000000004E-3</c:v>
                </c:pt>
                <c:pt idx="210">
                  <c:v>3.1122E-2</c:v>
                </c:pt>
                <c:pt idx="211">
                  <c:v>6.1679999999999999E-3</c:v>
                </c:pt>
                <c:pt idx="212">
                  <c:v>4.2098999999999998E-2</c:v>
                </c:pt>
                <c:pt idx="213">
                  <c:v>2.3517E-2</c:v>
                </c:pt>
                <c:pt idx="214">
                  <c:v>3.0443999999999999E-2</c:v>
                </c:pt>
                <c:pt idx="215">
                  <c:v>4.4655E-2</c:v>
                </c:pt>
                <c:pt idx="216">
                  <c:v>2.9870000000000001E-3</c:v>
                </c:pt>
                <c:pt idx="217">
                  <c:v>6.5231999999999998E-2</c:v>
                </c:pt>
                <c:pt idx="218">
                  <c:v>5.2671000000000003E-2</c:v>
                </c:pt>
                <c:pt idx="219">
                  <c:v>6.5690999999999999E-2</c:v>
                </c:pt>
                <c:pt idx="220">
                  <c:v>1.0168E-2</c:v>
                </c:pt>
                <c:pt idx="221">
                  <c:v>3.0609000000000001E-2</c:v>
                </c:pt>
                <c:pt idx="222">
                  <c:v>3.2613000000000003E-2</c:v>
                </c:pt>
                <c:pt idx="223">
                  <c:v>1.5640000000000001E-2</c:v>
                </c:pt>
                <c:pt idx="224">
                  <c:v>3.4997E-2</c:v>
                </c:pt>
                <c:pt idx="225">
                  <c:v>5.5709000000000002E-2</c:v>
                </c:pt>
                <c:pt idx="226">
                  <c:v>7.3299999999999997E-3</c:v>
                </c:pt>
                <c:pt idx="227">
                  <c:v>2.1589000000000001E-2</c:v>
                </c:pt>
                <c:pt idx="228">
                  <c:v>2.8988E-2</c:v>
                </c:pt>
                <c:pt idx="229">
                  <c:v>7.7625E-2</c:v>
                </c:pt>
                <c:pt idx="230">
                  <c:v>3.1999E-2</c:v>
                </c:pt>
                <c:pt idx="231">
                  <c:v>1.8932000000000001E-2</c:v>
                </c:pt>
                <c:pt idx="232">
                  <c:v>1.4501E-2</c:v>
                </c:pt>
                <c:pt idx="233">
                  <c:v>2.8449999999999999E-3</c:v>
                </c:pt>
                <c:pt idx="234">
                  <c:v>1.8436000000000001E-2</c:v>
                </c:pt>
                <c:pt idx="235">
                  <c:v>2.8615000000000002E-2</c:v>
                </c:pt>
                <c:pt idx="236">
                  <c:v>2.6973E-2</c:v>
                </c:pt>
                <c:pt idx="237">
                  <c:v>1.9984999999999999E-2</c:v>
                </c:pt>
                <c:pt idx="238">
                  <c:v>0.121227</c:v>
                </c:pt>
                <c:pt idx="239">
                  <c:v>5.7730000000000004E-3</c:v>
                </c:pt>
                <c:pt idx="240">
                  <c:v>6.7260000000000002E-3</c:v>
                </c:pt>
                <c:pt idx="241">
                  <c:v>2.76E-2</c:v>
                </c:pt>
                <c:pt idx="242">
                  <c:v>9.6410000000000003E-3</c:v>
                </c:pt>
                <c:pt idx="243">
                  <c:v>6.9139999999999993E-2</c:v>
                </c:pt>
                <c:pt idx="244">
                  <c:v>2.7803000000000001E-2</c:v>
                </c:pt>
                <c:pt idx="245">
                  <c:v>1.3762E-2</c:v>
                </c:pt>
                <c:pt idx="246">
                  <c:v>3.1903000000000001E-2</c:v>
                </c:pt>
                <c:pt idx="247">
                  <c:v>7.2394E-2</c:v>
                </c:pt>
                <c:pt idx="248">
                  <c:v>2.7950000000000002E-3</c:v>
                </c:pt>
                <c:pt idx="249">
                  <c:v>1.7052000000000001E-2</c:v>
                </c:pt>
                <c:pt idx="250">
                  <c:v>4.5680999999999999E-2</c:v>
                </c:pt>
                <c:pt idx="251">
                  <c:v>2.7168999999999999E-2</c:v>
                </c:pt>
                <c:pt idx="252">
                  <c:v>5.9230000000000003E-3</c:v>
                </c:pt>
                <c:pt idx="253">
                  <c:v>0.101754</c:v>
                </c:pt>
                <c:pt idx="254">
                  <c:v>8.3649999999999992E-3</c:v>
                </c:pt>
                <c:pt idx="255">
                  <c:v>2.3571000000000002E-2</c:v>
                </c:pt>
                <c:pt idx="256">
                  <c:v>4.6519999999999999E-2</c:v>
                </c:pt>
                <c:pt idx="257">
                  <c:v>1.8069000000000002E-2</c:v>
                </c:pt>
                <c:pt idx="258">
                  <c:v>8.3137000000000003E-2</c:v>
                </c:pt>
                <c:pt idx="259">
                  <c:v>1.7677999999999999E-2</c:v>
                </c:pt>
                <c:pt idx="260">
                  <c:v>2.7393000000000001E-2</c:v>
                </c:pt>
                <c:pt idx="261">
                  <c:v>8.072E-2</c:v>
                </c:pt>
                <c:pt idx="262">
                  <c:v>3.7829999999999999E-3</c:v>
                </c:pt>
                <c:pt idx="263">
                  <c:v>2.9939E-2</c:v>
                </c:pt>
                <c:pt idx="264">
                  <c:v>2.5728000000000001E-2</c:v>
                </c:pt>
                <c:pt idx="265">
                  <c:v>6.1053000000000003E-2</c:v>
                </c:pt>
                <c:pt idx="266">
                  <c:v>2.2977000000000001E-2</c:v>
                </c:pt>
                <c:pt idx="267">
                  <c:v>0.11489000000000001</c:v>
                </c:pt>
                <c:pt idx="268">
                  <c:v>1.7929E-2</c:v>
                </c:pt>
                <c:pt idx="269">
                  <c:v>1.0732E-2</c:v>
                </c:pt>
                <c:pt idx="270">
                  <c:v>8.2920000000000008E-3</c:v>
                </c:pt>
                <c:pt idx="271">
                  <c:v>7.0874000000000006E-2</c:v>
                </c:pt>
                <c:pt idx="272">
                  <c:v>7.0285E-2</c:v>
                </c:pt>
                <c:pt idx="273">
                  <c:v>2.4884E-2</c:v>
                </c:pt>
                <c:pt idx="274">
                  <c:v>4.7482000000000003E-2</c:v>
                </c:pt>
                <c:pt idx="275">
                  <c:v>3.2025999999999999E-2</c:v>
                </c:pt>
                <c:pt idx="276">
                  <c:v>5.3870000000000001E-2</c:v>
                </c:pt>
                <c:pt idx="277">
                  <c:v>0.26378499999999999</c:v>
                </c:pt>
                <c:pt idx="278">
                  <c:v>0.18601799999999999</c:v>
                </c:pt>
                <c:pt idx="279">
                  <c:v>0.14175199999999999</c:v>
                </c:pt>
                <c:pt idx="280">
                  <c:v>0.12559300000000001</c:v>
                </c:pt>
                <c:pt idx="281">
                  <c:v>0.32257000000000002</c:v>
                </c:pt>
                <c:pt idx="282">
                  <c:v>0.104324</c:v>
                </c:pt>
                <c:pt idx="283">
                  <c:v>0.40805399999999997</c:v>
                </c:pt>
                <c:pt idx="284">
                  <c:v>8.6373000000000005E-2</c:v>
                </c:pt>
                <c:pt idx="285">
                  <c:v>0.26507199999999997</c:v>
                </c:pt>
                <c:pt idx="286">
                  <c:v>0.30013400000000001</c:v>
                </c:pt>
                <c:pt idx="287">
                  <c:v>0.27615400000000001</c:v>
                </c:pt>
                <c:pt idx="288">
                  <c:v>0.134044</c:v>
                </c:pt>
                <c:pt idx="289">
                  <c:v>0.168874</c:v>
                </c:pt>
                <c:pt idx="290">
                  <c:v>0.11733399999999999</c:v>
                </c:pt>
                <c:pt idx="291">
                  <c:v>0.35738999999999999</c:v>
                </c:pt>
                <c:pt idx="292">
                  <c:v>0.24920999999999999</c:v>
                </c:pt>
                <c:pt idx="293">
                  <c:v>0.186444</c:v>
                </c:pt>
                <c:pt idx="294">
                  <c:v>0.29908099999999999</c:v>
                </c:pt>
                <c:pt idx="295">
                  <c:v>0.23261000000000001</c:v>
                </c:pt>
                <c:pt idx="296">
                  <c:v>0.48102499999999998</c:v>
                </c:pt>
                <c:pt idx="297">
                  <c:v>0.13456199999999999</c:v>
                </c:pt>
                <c:pt idx="298">
                  <c:v>0.29401100000000002</c:v>
                </c:pt>
                <c:pt idx="299">
                  <c:v>0.39294400000000002</c:v>
                </c:pt>
                <c:pt idx="300">
                  <c:v>0.14319399999999999</c:v>
                </c:pt>
                <c:pt idx="301">
                  <c:v>7.5667999999999999E-2</c:v>
                </c:pt>
                <c:pt idx="302">
                  <c:v>0.40478399999999998</c:v>
                </c:pt>
                <c:pt idx="303">
                  <c:v>0.16635900000000001</c:v>
                </c:pt>
                <c:pt idx="304">
                  <c:v>0.20816100000000001</c:v>
                </c:pt>
                <c:pt idx="305">
                  <c:v>0.34059</c:v>
                </c:pt>
                <c:pt idx="306">
                  <c:v>0.27333600000000002</c:v>
                </c:pt>
                <c:pt idx="307">
                  <c:v>0.62086300000000005</c:v>
                </c:pt>
                <c:pt idx="308">
                  <c:v>0.39843400000000001</c:v>
                </c:pt>
                <c:pt idx="309">
                  <c:v>0.62060000000000004</c:v>
                </c:pt>
                <c:pt idx="310">
                  <c:v>0.44147500000000001</c:v>
                </c:pt>
                <c:pt idx="311">
                  <c:v>0.33983099999999999</c:v>
                </c:pt>
                <c:pt idx="312">
                  <c:v>0.19475300000000001</c:v>
                </c:pt>
                <c:pt idx="313">
                  <c:v>0.35715200000000003</c:v>
                </c:pt>
                <c:pt idx="314">
                  <c:v>0.42878899999999998</c:v>
                </c:pt>
                <c:pt idx="315">
                  <c:v>0.46748499999999998</c:v>
                </c:pt>
                <c:pt idx="316">
                  <c:v>0.14949699999999999</c:v>
                </c:pt>
                <c:pt idx="317">
                  <c:v>0.62184300000000003</c:v>
                </c:pt>
                <c:pt idx="318">
                  <c:v>0.45720699999999997</c:v>
                </c:pt>
                <c:pt idx="319">
                  <c:v>0.40574900000000003</c:v>
                </c:pt>
                <c:pt idx="320">
                  <c:v>0.56657299999999999</c:v>
                </c:pt>
                <c:pt idx="321">
                  <c:v>0.66997700000000004</c:v>
                </c:pt>
                <c:pt idx="322">
                  <c:v>0.41601900000000003</c:v>
                </c:pt>
                <c:pt idx="323">
                  <c:v>0.61704499999999995</c:v>
                </c:pt>
                <c:pt idx="324">
                  <c:v>0.406225</c:v>
                </c:pt>
                <c:pt idx="325">
                  <c:v>0.45673000000000002</c:v>
                </c:pt>
                <c:pt idx="326">
                  <c:v>0.47752299999999998</c:v>
                </c:pt>
                <c:pt idx="327">
                  <c:v>0.51690100000000005</c:v>
                </c:pt>
                <c:pt idx="328">
                  <c:v>0.62526400000000004</c:v>
                </c:pt>
                <c:pt idx="329">
                  <c:v>0.52810900000000005</c:v>
                </c:pt>
                <c:pt idx="330">
                  <c:v>0.56641799999999998</c:v>
                </c:pt>
                <c:pt idx="331">
                  <c:v>0.52092499999999997</c:v>
                </c:pt>
                <c:pt idx="332">
                  <c:v>0.52848499999999998</c:v>
                </c:pt>
                <c:pt idx="333">
                  <c:v>0.54164199999999996</c:v>
                </c:pt>
                <c:pt idx="334">
                  <c:v>0.65677399999999997</c:v>
                </c:pt>
                <c:pt idx="335">
                  <c:v>0.63293500000000003</c:v>
                </c:pt>
                <c:pt idx="336">
                  <c:v>0.53273899999999996</c:v>
                </c:pt>
                <c:pt idx="337">
                  <c:v>0.58570199999999994</c:v>
                </c:pt>
                <c:pt idx="338">
                  <c:v>0.41994799999999999</c:v>
                </c:pt>
                <c:pt idx="339">
                  <c:v>0.45858399999999999</c:v>
                </c:pt>
                <c:pt idx="340">
                  <c:v>0.471744</c:v>
                </c:pt>
                <c:pt idx="341">
                  <c:v>0.77007599999999998</c:v>
                </c:pt>
                <c:pt idx="342">
                  <c:v>0.64099899999999999</c:v>
                </c:pt>
                <c:pt idx="343">
                  <c:v>0.58436900000000003</c:v>
                </c:pt>
                <c:pt idx="344">
                  <c:v>0.43955</c:v>
                </c:pt>
                <c:pt idx="345">
                  <c:v>0.574577</c:v>
                </c:pt>
                <c:pt idx="346">
                  <c:v>0.34124199999999999</c:v>
                </c:pt>
                <c:pt idx="347">
                  <c:v>0.59640199999999999</c:v>
                </c:pt>
                <c:pt idx="348">
                  <c:v>0.58083799999999997</c:v>
                </c:pt>
                <c:pt idx="349">
                  <c:v>0.41642899999999999</c:v>
                </c:pt>
                <c:pt idx="350">
                  <c:v>0.56559199999999998</c:v>
                </c:pt>
                <c:pt idx="351">
                  <c:v>0.42052099999999998</c:v>
                </c:pt>
                <c:pt idx="352">
                  <c:v>0.59529900000000002</c:v>
                </c:pt>
                <c:pt idx="353">
                  <c:v>0.55119300000000004</c:v>
                </c:pt>
                <c:pt idx="354">
                  <c:v>0.58730000000000004</c:v>
                </c:pt>
                <c:pt idx="355">
                  <c:v>0.58128199999999997</c:v>
                </c:pt>
                <c:pt idx="356">
                  <c:v>0.59720799999999996</c:v>
                </c:pt>
                <c:pt idx="357">
                  <c:v>0.70826599999999995</c:v>
                </c:pt>
                <c:pt idx="358">
                  <c:v>0.80326699999999995</c:v>
                </c:pt>
                <c:pt idx="359">
                  <c:v>0.72131100000000004</c:v>
                </c:pt>
                <c:pt idx="360">
                  <c:v>0.77499200000000001</c:v>
                </c:pt>
                <c:pt idx="361">
                  <c:v>0.84974099999999997</c:v>
                </c:pt>
                <c:pt idx="362">
                  <c:v>0.86873299999999998</c:v>
                </c:pt>
                <c:pt idx="363">
                  <c:v>0.86700900000000003</c:v>
                </c:pt>
                <c:pt idx="364">
                  <c:v>0.87236999999999998</c:v>
                </c:pt>
                <c:pt idx="365">
                  <c:v>0.84960000000000002</c:v>
                </c:pt>
                <c:pt idx="366">
                  <c:v>0.84962800000000005</c:v>
                </c:pt>
                <c:pt idx="367">
                  <c:v>0.875969</c:v>
                </c:pt>
                <c:pt idx="368">
                  <c:v>0.89360600000000001</c:v>
                </c:pt>
                <c:pt idx="369">
                  <c:v>0.87680400000000003</c:v>
                </c:pt>
                <c:pt idx="370">
                  <c:v>0.91756199999999999</c:v>
                </c:pt>
                <c:pt idx="371">
                  <c:v>0.90613299999999997</c:v>
                </c:pt>
                <c:pt idx="372">
                  <c:v>0.90638399999999997</c:v>
                </c:pt>
                <c:pt idx="373">
                  <c:v>0.89218699999999995</c:v>
                </c:pt>
                <c:pt idx="374">
                  <c:v>0.85381700000000005</c:v>
                </c:pt>
                <c:pt idx="375">
                  <c:v>0.91254400000000002</c:v>
                </c:pt>
                <c:pt idx="376">
                  <c:v>0.92390600000000001</c:v>
                </c:pt>
                <c:pt idx="377">
                  <c:v>0.90387700000000004</c:v>
                </c:pt>
                <c:pt idx="378">
                  <c:v>0.88854500000000003</c:v>
                </c:pt>
                <c:pt idx="379">
                  <c:v>0.87087899999999996</c:v>
                </c:pt>
                <c:pt idx="380">
                  <c:v>0.88817900000000005</c:v>
                </c:pt>
                <c:pt idx="381">
                  <c:v>0.91437999999999997</c:v>
                </c:pt>
                <c:pt idx="382">
                  <c:v>0.89698999999999995</c:v>
                </c:pt>
                <c:pt idx="383">
                  <c:v>0.89151400000000003</c:v>
                </c:pt>
                <c:pt idx="384">
                  <c:v>0.93005000000000004</c:v>
                </c:pt>
                <c:pt idx="385">
                  <c:v>0.92842899999999995</c:v>
                </c:pt>
                <c:pt idx="386">
                  <c:v>0.94481599999999999</c:v>
                </c:pt>
                <c:pt idx="387">
                  <c:v>0.92051799999999995</c:v>
                </c:pt>
                <c:pt idx="388">
                  <c:v>0.89533799999999997</c:v>
                </c:pt>
                <c:pt idx="389">
                  <c:v>0.92669000000000001</c:v>
                </c:pt>
                <c:pt idx="390">
                  <c:v>0.89918299999999995</c:v>
                </c:pt>
                <c:pt idx="391">
                  <c:v>0.94022399999999995</c:v>
                </c:pt>
                <c:pt idx="392">
                  <c:v>0.93257100000000004</c:v>
                </c:pt>
                <c:pt idx="393">
                  <c:v>0.87902000000000002</c:v>
                </c:pt>
                <c:pt idx="394">
                  <c:v>0.91903699999999999</c:v>
                </c:pt>
                <c:pt idx="395">
                  <c:v>0.90923799999999999</c:v>
                </c:pt>
                <c:pt idx="396">
                  <c:v>0.93682799999999999</c:v>
                </c:pt>
                <c:pt idx="397">
                  <c:v>0.93004399999999998</c:v>
                </c:pt>
                <c:pt idx="398">
                  <c:v>0.93859300000000001</c:v>
                </c:pt>
                <c:pt idx="399">
                  <c:v>0.90622800000000003</c:v>
                </c:pt>
                <c:pt idx="400">
                  <c:v>0.89484799999999998</c:v>
                </c:pt>
                <c:pt idx="401">
                  <c:v>0.93906400000000001</c:v>
                </c:pt>
                <c:pt idx="402">
                  <c:v>0.90759199999999995</c:v>
                </c:pt>
                <c:pt idx="403">
                  <c:v>0.923983</c:v>
                </c:pt>
                <c:pt idx="404">
                  <c:v>0.89929800000000004</c:v>
                </c:pt>
                <c:pt idx="405">
                  <c:v>0.94606000000000001</c:v>
                </c:pt>
                <c:pt idx="406">
                  <c:v>0.86455000000000004</c:v>
                </c:pt>
                <c:pt idx="407">
                  <c:v>0.92108400000000001</c:v>
                </c:pt>
                <c:pt idx="408">
                  <c:v>0.88594799999999996</c:v>
                </c:pt>
                <c:pt idx="409">
                  <c:v>0.885459</c:v>
                </c:pt>
                <c:pt idx="410">
                  <c:v>0.91140100000000002</c:v>
                </c:pt>
                <c:pt idx="411">
                  <c:v>0.906806</c:v>
                </c:pt>
                <c:pt idx="412">
                  <c:v>0.92940699999999998</c:v>
                </c:pt>
                <c:pt idx="413">
                  <c:v>0.94315599999999999</c:v>
                </c:pt>
                <c:pt idx="414">
                  <c:v>0.90547</c:v>
                </c:pt>
                <c:pt idx="415">
                  <c:v>0.91586599999999996</c:v>
                </c:pt>
                <c:pt idx="416">
                  <c:v>0.94517200000000001</c:v>
                </c:pt>
                <c:pt idx="417">
                  <c:v>0.92773099999999997</c:v>
                </c:pt>
                <c:pt idx="418">
                  <c:v>0.92535199999999995</c:v>
                </c:pt>
                <c:pt idx="419">
                  <c:v>0.92469599999999996</c:v>
                </c:pt>
                <c:pt idx="420">
                  <c:v>0.93380099999999999</c:v>
                </c:pt>
                <c:pt idx="421">
                  <c:v>0.92199799999999998</c:v>
                </c:pt>
                <c:pt idx="422">
                  <c:v>0.88840300000000005</c:v>
                </c:pt>
                <c:pt idx="423">
                  <c:v>0.90481999999999996</c:v>
                </c:pt>
                <c:pt idx="424">
                  <c:v>0.90717099999999995</c:v>
                </c:pt>
                <c:pt idx="425">
                  <c:v>0.90202400000000005</c:v>
                </c:pt>
                <c:pt idx="426">
                  <c:v>0.89867399999999997</c:v>
                </c:pt>
                <c:pt idx="427">
                  <c:v>0.91829099999999997</c:v>
                </c:pt>
                <c:pt idx="428">
                  <c:v>0.88785000000000003</c:v>
                </c:pt>
                <c:pt idx="429">
                  <c:v>0.91296200000000005</c:v>
                </c:pt>
                <c:pt idx="430">
                  <c:v>0.90105100000000005</c:v>
                </c:pt>
                <c:pt idx="431">
                  <c:v>0.92227700000000001</c:v>
                </c:pt>
                <c:pt idx="432">
                  <c:v>0.87750700000000004</c:v>
                </c:pt>
                <c:pt idx="433">
                  <c:v>0.94330499999999995</c:v>
                </c:pt>
                <c:pt idx="434">
                  <c:v>0.90900499999999995</c:v>
                </c:pt>
                <c:pt idx="435">
                  <c:v>0.88888900000000004</c:v>
                </c:pt>
                <c:pt idx="436">
                  <c:v>0.95746299999999995</c:v>
                </c:pt>
                <c:pt idx="437">
                  <c:v>0.88969799999999999</c:v>
                </c:pt>
                <c:pt idx="438">
                  <c:v>0.91637800000000003</c:v>
                </c:pt>
                <c:pt idx="439">
                  <c:v>0.86323799999999995</c:v>
                </c:pt>
                <c:pt idx="440">
                  <c:v>3.3100999999999998E-2</c:v>
                </c:pt>
                <c:pt idx="441">
                  <c:v>1.5545E-2</c:v>
                </c:pt>
                <c:pt idx="442">
                  <c:v>1.9601E-2</c:v>
                </c:pt>
                <c:pt idx="443">
                  <c:v>2.5270999999999998E-2</c:v>
                </c:pt>
                <c:pt idx="444">
                  <c:v>1.6421999999999999E-2</c:v>
                </c:pt>
                <c:pt idx="445">
                  <c:v>1.5233999999999999E-2</c:v>
                </c:pt>
                <c:pt idx="446">
                  <c:v>6.3115000000000004E-2</c:v>
                </c:pt>
                <c:pt idx="447">
                  <c:v>3.6026000000000002E-2</c:v>
                </c:pt>
                <c:pt idx="448">
                  <c:v>3.4868000000000003E-2</c:v>
                </c:pt>
                <c:pt idx="449">
                  <c:v>4.9006000000000001E-2</c:v>
                </c:pt>
                <c:pt idx="450">
                  <c:v>2.0285999999999998E-2</c:v>
                </c:pt>
                <c:pt idx="451">
                  <c:v>4.6498999999999999E-2</c:v>
                </c:pt>
                <c:pt idx="452">
                  <c:v>2.3564000000000002E-2</c:v>
                </c:pt>
                <c:pt idx="453">
                  <c:v>4.7660000000000003E-3</c:v>
                </c:pt>
                <c:pt idx="454">
                  <c:v>3.7211000000000001E-2</c:v>
                </c:pt>
                <c:pt idx="455">
                  <c:v>1.016E-3</c:v>
                </c:pt>
                <c:pt idx="456">
                  <c:v>0.157885</c:v>
                </c:pt>
                <c:pt idx="457">
                  <c:v>3.0008E-2</c:v>
                </c:pt>
                <c:pt idx="458">
                  <c:v>1.6149E-2</c:v>
                </c:pt>
                <c:pt idx="459">
                  <c:v>6.0940000000000001E-2</c:v>
                </c:pt>
                <c:pt idx="460">
                  <c:v>3.6665000000000003E-2</c:v>
                </c:pt>
                <c:pt idx="461">
                  <c:v>2.7782999999999999E-2</c:v>
                </c:pt>
                <c:pt idx="462">
                  <c:v>5.1850000000000004E-3</c:v>
                </c:pt>
                <c:pt idx="463">
                  <c:v>1.4368000000000001E-2</c:v>
                </c:pt>
                <c:pt idx="464">
                  <c:v>1.8311000000000001E-2</c:v>
                </c:pt>
                <c:pt idx="465">
                  <c:v>2.2752999999999999E-2</c:v>
                </c:pt>
                <c:pt idx="466">
                  <c:v>1.6892000000000001E-2</c:v>
                </c:pt>
                <c:pt idx="467">
                  <c:v>1.2669999999999999E-3</c:v>
                </c:pt>
                <c:pt idx="468">
                  <c:v>8.3400000000000002E-3</c:v>
                </c:pt>
                <c:pt idx="469">
                  <c:v>9.8250000000000004E-3</c:v>
                </c:pt>
                <c:pt idx="470">
                  <c:v>2.5676999999999998E-2</c:v>
                </c:pt>
                <c:pt idx="471">
                  <c:v>4.6352999999999998E-2</c:v>
                </c:pt>
                <c:pt idx="472">
                  <c:v>6.3959999999999998E-3</c:v>
                </c:pt>
                <c:pt idx="473">
                  <c:v>1.8931E-2</c:v>
                </c:pt>
                <c:pt idx="474">
                  <c:v>1.8164E-2</c:v>
                </c:pt>
                <c:pt idx="475">
                  <c:v>4.6346999999999999E-2</c:v>
                </c:pt>
                <c:pt idx="476">
                  <c:v>2.2072000000000001E-2</c:v>
                </c:pt>
                <c:pt idx="477">
                  <c:v>4.7869999999999996E-3</c:v>
                </c:pt>
                <c:pt idx="478">
                  <c:v>3.7450999999999998E-2</c:v>
                </c:pt>
                <c:pt idx="479">
                  <c:v>8.0190000000000001E-3</c:v>
                </c:pt>
                <c:pt idx="480">
                  <c:v>4.6455999999999997E-2</c:v>
                </c:pt>
                <c:pt idx="481">
                  <c:v>5.6730999999999997E-2</c:v>
                </c:pt>
                <c:pt idx="482">
                  <c:v>1.7122999999999999E-2</c:v>
                </c:pt>
                <c:pt idx="483">
                  <c:v>4.9249999999999997E-3</c:v>
                </c:pt>
                <c:pt idx="484">
                  <c:v>0.13267200000000001</c:v>
                </c:pt>
                <c:pt idx="485">
                  <c:v>5.4609999999999999E-2</c:v>
                </c:pt>
                <c:pt idx="486">
                  <c:v>8.5323999999999997E-2</c:v>
                </c:pt>
                <c:pt idx="487">
                  <c:v>7.4200000000000002E-2</c:v>
                </c:pt>
                <c:pt idx="488">
                  <c:v>1.8938E-2</c:v>
                </c:pt>
                <c:pt idx="489">
                  <c:v>6.2655000000000002E-2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0.4</c:v>
                </c:pt>
                <c:pt idx="25">
                  <c:v>1.1000000000000001</c:v>
                </c:pt>
                <c:pt idx="26">
                  <c:v>3.3</c:v>
                </c:pt>
                <c:pt idx="27">
                  <c:v>2.9</c:v>
                </c:pt>
                <c:pt idx="28">
                  <c:v>4.4000000000000004</c:v>
                </c:pt>
                <c:pt idx="29">
                  <c:v>5.5</c:v>
                </c:pt>
                <c:pt idx="30">
                  <c:v>6.4</c:v>
                </c:pt>
                <c:pt idx="31">
                  <c:v>6.9</c:v>
                </c:pt>
                <c:pt idx="32">
                  <c:v>8</c:v>
                </c:pt>
                <c:pt idx="33">
                  <c:v>8.6999999999999993</c:v>
                </c:pt>
                <c:pt idx="34">
                  <c:v>10</c:v>
                </c:pt>
                <c:pt idx="35">
                  <c:v>10.4</c:v>
                </c:pt>
                <c:pt idx="36">
                  <c:v>12.4</c:v>
                </c:pt>
                <c:pt idx="37">
                  <c:v>12.4</c:v>
                </c:pt>
                <c:pt idx="38">
                  <c:v>13.7</c:v>
                </c:pt>
                <c:pt idx="39">
                  <c:v>14.4</c:v>
                </c:pt>
                <c:pt idx="40">
                  <c:v>15.5</c:v>
                </c:pt>
                <c:pt idx="41">
                  <c:v>16.399999999999999</c:v>
                </c:pt>
                <c:pt idx="42">
                  <c:v>17.5</c:v>
                </c:pt>
                <c:pt idx="43">
                  <c:v>17.8</c:v>
                </c:pt>
                <c:pt idx="44">
                  <c:v>19.3</c:v>
                </c:pt>
                <c:pt idx="45">
                  <c:v>19.899999999999999</c:v>
                </c:pt>
                <c:pt idx="46">
                  <c:v>21.7</c:v>
                </c:pt>
                <c:pt idx="47">
                  <c:v>20.9</c:v>
                </c:pt>
                <c:pt idx="48">
                  <c:v>23.5</c:v>
                </c:pt>
                <c:pt idx="49">
                  <c:v>23.1</c:v>
                </c:pt>
                <c:pt idx="50">
                  <c:v>25</c:v>
                </c:pt>
                <c:pt idx="51">
                  <c:v>25.7</c:v>
                </c:pt>
                <c:pt idx="52">
                  <c:v>26.8</c:v>
                </c:pt>
                <c:pt idx="53">
                  <c:v>26.8</c:v>
                </c:pt>
                <c:pt idx="54">
                  <c:v>29.3</c:v>
                </c:pt>
                <c:pt idx="55">
                  <c:v>28.6</c:v>
                </c:pt>
                <c:pt idx="56">
                  <c:v>30.1</c:v>
                </c:pt>
                <c:pt idx="57">
                  <c:v>31.3</c:v>
                </c:pt>
                <c:pt idx="58">
                  <c:v>32.1</c:v>
                </c:pt>
                <c:pt idx="59">
                  <c:v>33</c:v>
                </c:pt>
                <c:pt idx="60">
                  <c:v>33.700000000000003</c:v>
                </c:pt>
                <c:pt idx="61">
                  <c:v>35.200000000000003</c:v>
                </c:pt>
                <c:pt idx="62">
                  <c:v>35.700000000000003</c:v>
                </c:pt>
                <c:pt idx="63">
                  <c:v>36.6</c:v>
                </c:pt>
                <c:pt idx="64">
                  <c:v>37.299999999999997</c:v>
                </c:pt>
                <c:pt idx="65">
                  <c:v>39.200000000000003</c:v>
                </c:pt>
                <c:pt idx="66">
                  <c:v>39.200000000000003</c:v>
                </c:pt>
                <c:pt idx="67">
                  <c:v>40.6</c:v>
                </c:pt>
                <c:pt idx="68">
                  <c:v>41.5</c:v>
                </c:pt>
                <c:pt idx="69">
                  <c:v>42.3</c:v>
                </c:pt>
                <c:pt idx="70">
                  <c:v>42.8</c:v>
                </c:pt>
                <c:pt idx="71">
                  <c:v>44.8</c:v>
                </c:pt>
                <c:pt idx="72">
                  <c:v>44.4</c:v>
                </c:pt>
                <c:pt idx="73">
                  <c:v>46.3</c:v>
                </c:pt>
                <c:pt idx="74">
                  <c:v>47</c:v>
                </c:pt>
                <c:pt idx="75">
                  <c:v>47.7</c:v>
                </c:pt>
                <c:pt idx="76">
                  <c:v>48.6</c:v>
                </c:pt>
                <c:pt idx="77">
                  <c:v>50.1</c:v>
                </c:pt>
                <c:pt idx="78">
                  <c:v>50.4</c:v>
                </c:pt>
                <c:pt idx="79">
                  <c:v>51.7</c:v>
                </c:pt>
                <c:pt idx="80">
                  <c:v>52.6</c:v>
                </c:pt>
                <c:pt idx="81">
                  <c:v>53</c:v>
                </c:pt>
                <c:pt idx="82">
                  <c:v>54.6</c:v>
                </c:pt>
                <c:pt idx="83">
                  <c:v>54.6</c:v>
                </c:pt>
                <c:pt idx="84">
                  <c:v>57</c:v>
                </c:pt>
                <c:pt idx="85">
                  <c:v>56.6</c:v>
                </c:pt>
                <c:pt idx="86">
                  <c:v>58.1</c:v>
                </c:pt>
                <c:pt idx="87">
                  <c:v>59.2</c:v>
                </c:pt>
                <c:pt idx="88">
                  <c:v>59.6</c:v>
                </c:pt>
                <c:pt idx="89">
                  <c:v>61.4</c:v>
                </c:pt>
                <c:pt idx="90">
                  <c:v>61</c:v>
                </c:pt>
                <c:pt idx="91">
                  <c:v>63.4</c:v>
                </c:pt>
                <c:pt idx="92">
                  <c:v>63.4</c:v>
                </c:pt>
                <c:pt idx="93">
                  <c:v>64.8</c:v>
                </c:pt>
                <c:pt idx="94">
                  <c:v>65.7</c:v>
                </c:pt>
                <c:pt idx="95">
                  <c:v>65.7</c:v>
                </c:pt>
                <c:pt idx="96">
                  <c:v>67.900000000000006</c:v>
                </c:pt>
                <c:pt idx="97">
                  <c:v>67.599999999999994</c:v>
                </c:pt>
                <c:pt idx="98">
                  <c:v>69.8</c:v>
                </c:pt>
                <c:pt idx="99">
                  <c:v>69.599999999999994</c:v>
                </c:pt>
                <c:pt idx="100">
                  <c:v>71.2</c:v>
                </c:pt>
                <c:pt idx="101">
                  <c:v>72.5</c:v>
                </c:pt>
                <c:pt idx="102">
                  <c:v>72.099999999999994</c:v>
                </c:pt>
                <c:pt idx="103">
                  <c:v>74.5</c:v>
                </c:pt>
                <c:pt idx="104">
                  <c:v>74.5</c:v>
                </c:pt>
                <c:pt idx="105">
                  <c:v>75.900000000000006</c:v>
                </c:pt>
                <c:pt idx="106">
                  <c:v>76.900000000000006</c:v>
                </c:pt>
                <c:pt idx="107">
                  <c:v>77.400000000000006</c:v>
                </c:pt>
                <c:pt idx="108">
                  <c:v>79</c:v>
                </c:pt>
                <c:pt idx="109">
                  <c:v>78.7</c:v>
                </c:pt>
                <c:pt idx="110">
                  <c:v>80.900000000000006</c:v>
                </c:pt>
                <c:pt idx="111">
                  <c:v>80.900000000000006</c:v>
                </c:pt>
                <c:pt idx="112">
                  <c:v>82.5</c:v>
                </c:pt>
                <c:pt idx="113">
                  <c:v>83</c:v>
                </c:pt>
                <c:pt idx="114">
                  <c:v>84.1</c:v>
                </c:pt>
                <c:pt idx="115">
                  <c:v>84.9</c:v>
                </c:pt>
                <c:pt idx="116">
                  <c:v>86.3</c:v>
                </c:pt>
                <c:pt idx="117">
                  <c:v>86.5</c:v>
                </c:pt>
                <c:pt idx="118">
                  <c:v>87.6</c:v>
                </c:pt>
                <c:pt idx="119">
                  <c:v>88.7</c:v>
                </c:pt>
                <c:pt idx="120">
                  <c:v>89.2</c:v>
                </c:pt>
                <c:pt idx="121">
                  <c:v>90.7</c:v>
                </c:pt>
                <c:pt idx="122">
                  <c:v>91.2</c:v>
                </c:pt>
                <c:pt idx="123">
                  <c:v>92.7</c:v>
                </c:pt>
                <c:pt idx="124">
                  <c:v>92.9</c:v>
                </c:pt>
                <c:pt idx="125">
                  <c:v>94.7</c:v>
                </c:pt>
                <c:pt idx="126">
                  <c:v>95.1</c:v>
                </c:pt>
                <c:pt idx="127">
                  <c:v>96.3</c:v>
                </c:pt>
                <c:pt idx="128">
                  <c:v>96.9</c:v>
                </c:pt>
                <c:pt idx="129">
                  <c:v>98</c:v>
                </c:pt>
                <c:pt idx="130">
                  <c:v>99.4</c:v>
                </c:pt>
                <c:pt idx="131">
                  <c:v>99.4</c:v>
                </c:pt>
                <c:pt idx="132">
                  <c:v>100.7</c:v>
                </c:pt>
                <c:pt idx="133">
                  <c:v>101.6</c:v>
                </c:pt>
                <c:pt idx="134">
                  <c:v>102.7</c:v>
                </c:pt>
                <c:pt idx="135">
                  <c:v>103.8</c:v>
                </c:pt>
                <c:pt idx="136">
                  <c:v>104.4</c:v>
                </c:pt>
                <c:pt idx="137">
                  <c:v>105.6</c:v>
                </c:pt>
                <c:pt idx="138">
                  <c:v>106.5</c:v>
                </c:pt>
                <c:pt idx="139">
                  <c:v>107.5</c:v>
                </c:pt>
                <c:pt idx="140">
                  <c:v>108.4</c:v>
                </c:pt>
                <c:pt idx="141">
                  <c:v>109.6</c:v>
                </c:pt>
                <c:pt idx="142">
                  <c:v>109.8</c:v>
                </c:pt>
                <c:pt idx="143">
                  <c:v>111.8</c:v>
                </c:pt>
                <c:pt idx="144">
                  <c:v>111.8</c:v>
                </c:pt>
                <c:pt idx="145">
                  <c:v>113.6</c:v>
                </c:pt>
                <c:pt idx="146">
                  <c:v>113.8</c:v>
                </c:pt>
                <c:pt idx="147">
                  <c:v>114.4</c:v>
                </c:pt>
                <c:pt idx="148">
                  <c:v>116.7</c:v>
                </c:pt>
                <c:pt idx="149">
                  <c:v>116.2</c:v>
                </c:pt>
                <c:pt idx="150">
                  <c:v>118.4</c:v>
                </c:pt>
                <c:pt idx="151">
                  <c:v>118.6</c:v>
                </c:pt>
                <c:pt idx="152">
                  <c:v>119.7</c:v>
                </c:pt>
                <c:pt idx="153">
                  <c:v>121.1</c:v>
                </c:pt>
                <c:pt idx="154">
                  <c:v>121.5</c:v>
                </c:pt>
                <c:pt idx="155">
                  <c:v>122.6</c:v>
                </c:pt>
                <c:pt idx="156">
                  <c:v>124</c:v>
                </c:pt>
                <c:pt idx="157">
                  <c:v>123.8</c:v>
                </c:pt>
                <c:pt idx="158">
                  <c:v>125.8</c:v>
                </c:pt>
                <c:pt idx="159">
                  <c:v>126.4</c:v>
                </c:pt>
                <c:pt idx="160">
                  <c:v>127.1</c:v>
                </c:pt>
                <c:pt idx="161">
                  <c:v>128.4</c:v>
                </c:pt>
                <c:pt idx="162">
                  <c:v>129.5</c:v>
                </c:pt>
                <c:pt idx="163">
                  <c:v>129.69999999999999</c:v>
                </c:pt>
                <c:pt idx="164">
                  <c:v>131.9</c:v>
                </c:pt>
                <c:pt idx="165">
                  <c:v>131.5</c:v>
                </c:pt>
                <c:pt idx="166">
                  <c:v>133.9</c:v>
                </c:pt>
                <c:pt idx="167">
                  <c:v>133.9</c:v>
                </c:pt>
                <c:pt idx="168">
                  <c:v>135</c:v>
                </c:pt>
                <c:pt idx="169">
                  <c:v>136</c:v>
                </c:pt>
                <c:pt idx="170">
                  <c:v>136.80000000000001</c:v>
                </c:pt>
                <c:pt idx="171">
                  <c:v>138.1</c:v>
                </c:pt>
                <c:pt idx="172">
                  <c:v>139.1</c:v>
                </c:pt>
                <c:pt idx="173">
                  <c:v>139.1</c:v>
                </c:pt>
                <c:pt idx="174">
                  <c:v>141.30000000000001</c:v>
                </c:pt>
                <c:pt idx="175">
                  <c:v>141.5</c:v>
                </c:pt>
                <c:pt idx="176">
                  <c:v>143</c:v>
                </c:pt>
                <c:pt idx="177">
                  <c:v>143.69999999999999</c:v>
                </c:pt>
                <c:pt idx="178">
                  <c:v>144.19999999999999</c:v>
                </c:pt>
                <c:pt idx="179">
                  <c:v>146.80000000000001</c:v>
                </c:pt>
                <c:pt idx="180">
                  <c:v>145.69999999999999</c:v>
                </c:pt>
                <c:pt idx="181">
                  <c:v>148.1</c:v>
                </c:pt>
                <c:pt idx="182">
                  <c:v>149</c:v>
                </c:pt>
                <c:pt idx="183">
                  <c:v>149.30000000000001</c:v>
                </c:pt>
                <c:pt idx="184">
                  <c:v>150.80000000000001</c:v>
                </c:pt>
                <c:pt idx="185">
                  <c:v>151</c:v>
                </c:pt>
                <c:pt idx="186">
                  <c:v>152.6</c:v>
                </c:pt>
                <c:pt idx="187">
                  <c:v>153.5</c:v>
                </c:pt>
                <c:pt idx="188">
                  <c:v>154.1</c:v>
                </c:pt>
                <c:pt idx="189">
                  <c:v>155.69999999999999</c:v>
                </c:pt>
                <c:pt idx="190">
                  <c:v>156.4</c:v>
                </c:pt>
                <c:pt idx="191">
                  <c:v>157</c:v>
                </c:pt>
                <c:pt idx="192">
                  <c:v>159</c:v>
                </c:pt>
                <c:pt idx="193">
                  <c:v>159</c:v>
                </c:pt>
                <c:pt idx="194">
                  <c:v>160.5</c:v>
                </c:pt>
                <c:pt idx="195">
                  <c:v>161.5</c:v>
                </c:pt>
                <c:pt idx="196">
                  <c:v>162.1</c:v>
                </c:pt>
                <c:pt idx="197">
                  <c:v>163.19999999999999</c:v>
                </c:pt>
                <c:pt idx="198">
                  <c:v>164.3</c:v>
                </c:pt>
                <c:pt idx="199">
                  <c:v>164.5</c:v>
                </c:pt>
                <c:pt idx="200">
                  <c:v>166.5</c:v>
                </c:pt>
                <c:pt idx="201">
                  <c:v>166.8</c:v>
                </c:pt>
                <c:pt idx="202">
                  <c:v>168.1</c:v>
                </c:pt>
                <c:pt idx="203">
                  <c:v>168.8</c:v>
                </c:pt>
                <c:pt idx="204">
                  <c:v>169.9</c:v>
                </c:pt>
                <c:pt idx="205">
                  <c:v>171.4</c:v>
                </c:pt>
                <c:pt idx="206">
                  <c:v>171.6</c:v>
                </c:pt>
                <c:pt idx="207">
                  <c:v>173.4</c:v>
                </c:pt>
                <c:pt idx="208">
                  <c:v>173.4</c:v>
                </c:pt>
                <c:pt idx="209">
                  <c:v>174.8</c:v>
                </c:pt>
                <c:pt idx="210">
                  <c:v>175.9</c:v>
                </c:pt>
                <c:pt idx="211">
                  <c:v>176.7</c:v>
                </c:pt>
                <c:pt idx="212">
                  <c:v>177.8</c:v>
                </c:pt>
                <c:pt idx="213">
                  <c:v>178.3</c:v>
                </c:pt>
                <c:pt idx="214">
                  <c:v>179.9</c:v>
                </c:pt>
                <c:pt idx="215">
                  <c:v>180.7</c:v>
                </c:pt>
                <c:pt idx="216">
                  <c:v>181.6</c:v>
                </c:pt>
                <c:pt idx="217">
                  <c:v>182.7</c:v>
                </c:pt>
                <c:pt idx="218">
                  <c:v>183.4</c:v>
                </c:pt>
                <c:pt idx="219">
                  <c:v>184.7</c:v>
                </c:pt>
                <c:pt idx="220">
                  <c:v>185.6</c:v>
                </c:pt>
                <c:pt idx="221">
                  <c:v>186.3</c:v>
                </c:pt>
                <c:pt idx="222">
                  <c:v>188</c:v>
                </c:pt>
                <c:pt idx="223">
                  <c:v>188.1</c:v>
                </c:pt>
                <c:pt idx="224">
                  <c:v>189.4</c:v>
                </c:pt>
                <c:pt idx="225">
                  <c:v>190.1</c:v>
                </c:pt>
                <c:pt idx="226">
                  <c:v>191.4</c:v>
                </c:pt>
                <c:pt idx="227">
                  <c:v>191.8</c:v>
                </c:pt>
                <c:pt idx="228">
                  <c:v>193.6</c:v>
                </c:pt>
                <c:pt idx="229">
                  <c:v>194.1</c:v>
                </c:pt>
                <c:pt idx="230">
                  <c:v>195.2</c:v>
                </c:pt>
                <c:pt idx="231">
                  <c:v>196.1</c:v>
                </c:pt>
                <c:pt idx="232">
                  <c:v>197.2</c:v>
                </c:pt>
                <c:pt idx="233">
                  <c:v>198.3</c:v>
                </c:pt>
                <c:pt idx="234">
                  <c:v>198.9</c:v>
                </c:pt>
                <c:pt idx="235">
                  <c:v>199.8</c:v>
                </c:pt>
                <c:pt idx="236">
                  <c:v>201.1</c:v>
                </c:pt>
                <c:pt idx="237">
                  <c:v>201.1</c:v>
                </c:pt>
                <c:pt idx="238">
                  <c:v>201.8</c:v>
                </c:pt>
                <c:pt idx="239">
                  <c:v>201.2</c:v>
                </c:pt>
                <c:pt idx="240">
                  <c:v>201.1</c:v>
                </c:pt>
                <c:pt idx="241">
                  <c:v>199.4</c:v>
                </c:pt>
                <c:pt idx="242">
                  <c:v>199.4</c:v>
                </c:pt>
                <c:pt idx="243">
                  <c:v>198</c:v>
                </c:pt>
                <c:pt idx="244">
                  <c:v>196.5</c:v>
                </c:pt>
                <c:pt idx="245">
                  <c:v>196</c:v>
                </c:pt>
                <c:pt idx="246">
                  <c:v>194.7</c:v>
                </c:pt>
                <c:pt idx="247">
                  <c:v>193.8</c:v>
                </c:pt>
                <c:pt idx="248">
                  <c:v>192.7</c:v>
                </c:pt>
                <c:pt idx="249">
                  <c:v>191.8</c:v>
                </c:pt>
                <c:pt idx="250">
                  <c:v>190.5</c:v>
                </c:pt>
                <c:pt idx="251">
                  <c:v>190</c:v>
                </c:pt>
                <c:pt idx="252">
                  <c:v>188.3</c:v>
                </c:pt>
                <c:pt idx="253">
                  <c:v>188.3</c:v>
                </c:pt>
                <c:pt idx="254">
                  <c:v>186.1</c:v>
                </c:pt>
                <c:pt idx="255">
                  <c:v>185.9</c:v>
                </c:pt>
                <c:pt idx="256">
                  <c:v>184.5</c:v>
                </c:pt>
                <c:pt idx="257">
                  <c:v>183.6</c:v>
                </c:pt>
                <c:pt idx="258">
                  <c:v>183</c:v>
                </c:pt>
                <c:pt idx="259">
                  <c:v>181</c:v>
                </c:pt>
                <c:pt idx="260">
                  <c:v>181</c:v>
                </c:pt>
                <c:pt idx="261">
                  <c:v>179.2</c:v>
                </c:pt>
                <c:pt idx="262">
                  <c:v>178.7</c:v>
                </c:pt>
                <c:pt idx="263">
                  <c:v>177</c:v>
                </c:pt>
                <c:pt idx="264">
                  <c:v>176.7</c:v>
                </c:pt>
                <c:pt idx="265">
                  <c:v>175.8</c:v>
                </c:pt>
                <c:pt idx="266">
                  <c:v>174.3</c:v>
                </c:pt>
                <c:pt idx="267">
                  <c:v>173.6</c:v>
                </c:pt>
                <c:pt idx="268">
                  <c:v>172.5</c:v>
                </c:pt>
                <c:pt idx="269">
                  <c:v>171</c:v>
                </c:pt>
                <c:pt idx="270">
                  <c:v>171</c:v>
                </c:pt>
                <c:pt idx="271">
                  <c:v>168.8</c:v>
                </c:pt>
                <c:pt idx="272">
                  <c:v>168.8</c:v>
                </c:pt>
                <c:pt idx="273">
                  <c:v>167</c:v>
                </c:pt>
                <c:pt idx="274">
                  <c:v>166.1</c:v>
                </c:pt>
                <c:pt idx="275">
                  <c:v>165.2</c:v>
                </c:pt>
                <c:pt idx="276">
                  <c:v>164.5</c:v>
                </c:pt>
                <c:pt idx="277">
                  <c:v>163</c:v>
                </c:pt>
                <c:pt idx="278">
                  <c:v>162.1</c:v>
                </c:pt>
                <c:pt idx="279">
                  <c:v>161.19999999999999</c:v>
                </c:pt>
                <c:pt idx="280">
                  <c:v>159.9</c:v>
                </c:pt>
                <c:pt idx="281">
                  <c:v>159.19999999999999</c:v>
                </c:pt>
                <c:pt idx="282">
                  <c:v>158.30000000000001</c:v>
                </c:pt>
                <c:pt idx="283">
                  <c:v>157.4</c:v>
                </c:pt>
                <c:pt idx="284">
                  <c:v>155.69999999999999</c:v>
                </c:pt>
                <c:pt idx="285">
                  <c:v>155.4</c:v>
                </c:pt>
                <c:pt idx="286">
                  <c:v>153.9</c:v>
                </c:pt>
                <c:pt idx="287">
                  <c:v>153.69999999999999</c:v>
                </c:pt>
                <c:pt idx="288">
                  <c:v>151.5</c:v>
                </c:pt>
                <c:pt idx="289">
                  <c:v>150.80000000000001</c:v>
                </c:pt>
                <c:pt idx="290">
                  <c:v>150.1</c:v>
                </c:pt>
                <c:pt idx="291">
                  <c:v>149</c:v>
                </c:pt>
                <c:pt idx="292">
                  <c:v>147.9</c:v>
                </c:pt>
                <c:pt idx="293">
                  <c:v>147</c:v>
                </c:pt>
                <c:pt idx="294">
                  <c:v>145.5</c:v>
                </c:pt>
                <c:pt idx="295">
                  <c:v>145.19999999999999</c:v>
                </c:pt>
                <c:pt idx="296">
                  <c:v>143.69999999999999</c:v>
                </c:pt>
                <c:pt idx="297">
                  <c:v>142.6</c:v>
                </c:pt>
                <c:pt idx="298">
                  <c:v>141.9</c:v>
                </c:pt>
                <c:pt idx="299">
                  <c:v>140.19999999999999</c:v>
                </c:pt>
                <c:pt idx="300">
                  <c:v>140.6</c:v>
                </c:pt>
                <c:pt idx="301">
                  <c:v>138.6</c:v>
                </c:pt>
                <c:pt idx="302">
                  <c:v>137.69999999999999</c:v>
                </c:pt>
                <c:pt idx="303">
                  <c:v>137.30000000000001</c:v>
                </c:pt>
                <c:pt idx="304">
                  <c:v>135.30000000000001</c:v>
                </c:pt>
                <c:pt idx="305">
                  <c:v>135.5</c:v>
                </c:pt>
                <c:pt idx="306">
                  <c:v>133</c:v>
                </c:pt>
                <c:pt idx="307">
                  <c:v>133.5</c:v>
                </c:pt>
                <c:pt idx="308">
                  <c:v>131.5</c:v>
                </c:pt>
                <c:pt idx="309">
                  <c:v>130.80000000000001</c:v>
                </c:pt>
                <c:pt idx="310">
                  <c:v>130</c:v>
                </c:pt>
                <c:pt idx="311">
                  <c:v>128.80000000000001</c:v>
                </c:pt>
                <c:pt idx="312">
                  <c:v>127.9</c:v>
                </c:pt>
                <c:pt idx="313">
                  <c:v>127.1</c:v>
                </c:pt>
                <c:pt idx="314">
                  <c:v>125.5</c:v>
                </c:pt>
                <c:pt idx="315">
                  <c:v>125.1</c:v>
                </c:pt>
                <c:pt idx="316">
                  <c:v>123.5</c:v>
                </c:pt>
                <c:pt idx="317">
                  <c:v>122.8</c:v>
                </c:pt>
                <c:pt idx="318">
                  <c:v>122</c:v>
                </c:pt>
                <c:pt idx="319">
                  <c:v>120.4</c:v>
                </c:pt>
                <c:pt idx="320">
                  <c:v>120</c:v>
                </c:pt>
                <c:pt idx="321">
                  <c:v>118.6</c:v>
                </c:pt>
                <c:pt idx="322">
                  <c:v>117.8</c:v>
                </c:pt>
                <c:pt idx="323">
                  <c:v>116.7</c:v>
                </c:pt>
                <c:pt idx="324">
                  <c:v>115.5</c:v>
                </c:pt>
                <c:pt idx="325">
                  <c:v>114.6</c:v>
                </c:pt>
                <c:pt idx="326">
                  <c:v>113.6</c:v>
                </c:pt>
                <c:pt idx="327">
                  <c:v>112.4</c:v>
                </c:pt>
                <c:pt idx="328">
                  <c:v>111.5</c:v>
                </c:pt>
                <c:pt idx="329">
                  <c:v>110.9</c:v>
                </c:pt>
                <c:pt idx="330">
                  <c:v>108.7</c:v>
                </c:pt>
                <c:pt idx="331">
                  <c:v>109.5</c:v>
                </c:pt>
                <c:pt idx="332">
                  <c:v>106.7</c:v>
                </c:pt>
                <c:pt idx="333">
                  <c:v>107.1</c:v>
                </c:pt>
                <c:pt idx="334">
                  <c:v>105.6</c:v>
                </c:pt>
                <c:pt idx="335">
                  <c:v>104.5</c:v>
                </c:pt>
                <c:pt idx="336">
                  <c:v>103.8</c:v>
                </c:pt>
                <c:pt idx="337">
                  <c:v>102.4</c:v>
                </c:pt>
                <c:pt idx="338">
                  <c:v>101.8</c:v>
                </c:pt>
                <c:pt idx="339">
                  <c:v>100.4</c:v>
                </c:pt>
                <c:pt idx="340">
                  <c:v>99.4</c:v>
                </c:pt>
                <c:pt idx="341">
                  <c:v>98.9</c:v>
                </c:pt>
                <c:pt idx="342">
                  <c:v>97.3</c:v>
                </c:pt>
                <c:pt idx="343">
                  <c:v>96.7</c:v>
                </c:pt>
                <c:pt idx="344">
                  <c:v>95.3</c:v>
                </c:pt>
                <c:pt idx="345">
                  <c:v>94.9</c:v>
                </c:pt>
                <c:pt idx="346">
                  <c:v>93.2</c:v>
                </c:pt>
                <c:pt idx="347">
                  <c:v>93.1</c:v>
                </c:pt>
                <c:pt idx="348">
                  <c:v>91.1</c:v>
                </c:pt>
                <c:pt idx="349">
                  <c:v>90.9</c:v>
                </c:pt>
                <c:pt idx="350">
                  <c:v>89.1</c:v>
                </c:pt>
                <c:pt idx="351">
                  <c:v>88.9</c:v>
                </c:pt>
                <c:pt idx="352">
                  <c:v>87.4</c:v>
                </c:pt>
                <c:pt idx="353">
                  <c:v>86.5</c:v>
                </c:pt>
                <c:pt idx="354">
                  <c:v>86.1</c:v>
                </c:pt>
                <c:pt idx="355">
                  <c:v>84</c:v>
                </c:pt>
                <c:pt idx="356">
                  <c:v>84.1</c:v>
                </c:pt>
                <c:pt idx="357">
                  <c:v>82.3</c:v>
                </c:pt>
                <c:pt idx="358">
                  <c:v>82.1</c:v>
                </c:pt>
                <c:pt idx="359">
                  <c:v>79.8</c:v>
                </c:pt>
                <c:pt idx="360">
                  <c:v>80.099999999999994</c:v>
                </c:pt>
                <c:pt idx="361">
                  <c:v>78.5</c:v>
                </c:pt>
                <c:pt idx="362">
                  <c:v>77.400000000000006</c:v>
                </c:pt>
                <c:pt idx="363">
                  <c:v>76.900000000000006</c:v>
                </c:pt>
                <c:pt idx="364">
                  <c:v>75.599999999999994</c:v>
                </c:pt>
                <c:pt idx="365">
                  <c:v>74.5</c:v>
                </c:pt>
                <c:pt idx="366">
                  <c:v>73.8</c:v>
                </c:pt>
                <c:pt idx="367">
                  <c:v>72.099999999999994</c:v>
                </c:pt>
                <c:pt idx="368">
                  <c:v>71.599999999999994</c:v>
                </c:pt>
                <c:pt idx="369">
                  <c:v>70.5</c:v>
                </c:pt>
                <c:pt idx="370">
                  <c:v>69.599999999999994</c:v>
                </c:pt>
                <c:pt idx="371">
                  <c:v>68.099999999999994</c:v>
                </c:pt>
                <c:pt idx="372">
                  <c:v>67.8</c:v>
                </c:pt>
                <c:pt idx="373">
                  <c:v>65.900000000000006</c:v>
                </c:pt>
                <c:pt idx="374">
                  <c:v>65.900000000000006</c:v>
                </c:pt>
                <c:pt idx="375">
                  <c:v>64.3</c:v>
                </c:pt>
                <c:pt idx="376">
                  <c:v>63.4</c:v>
                </c:pt>
                <c:pt idx="377">
                  <c:v>62.8</c:v>
                </c:pt>
                <c:pt idx="378">
                  <c:v>61.2</c:v>
                </c:pt>
                <c:pt idx="379">
                  <c:v>61</c:v>
                </c:pt>
                <c:pt idx="380">
                  <c:v>59.7</c:v>
                </c:pt>
                <c:pt idx="381">
                  <c:v>57.9</c:v>
                </c:pt>
                <c:pt idx="382">
                  <c:v>58.3</c:v>
                </c:pt>
                <c:pt idx="383">
                  <c:v>55.9</c:v>
                </c:pt>
                <c:pt idx="384">
                  <c:v>55.7</c:v>
                </c:pt>
                <c:pt idx="385">
                  <c:v>54.3</c:v>
                </c:pt>
                <c:pt idx="386">
                  <c:v>53.7</c:v>
                </c:pt>
                <c:pt idx="387">
                  <c:v>52.5</c:v>
                </c:pt>
                <c:pt idx="388">
                  <c:v>51.5</c:v>
                </c:pt>
                <c:pt idx="389">
                  <c:v>50.4</c:v>
                </c:pt>
                <c:pt idx="390">
                  <c:v>49.5</c:v>
                </c:pt>
                <c:pt idx="391">
                  <c:v>48.8</c:v>
                </c:pt>
                <c:pt idx="392">
                  <c:v>47.2</c:v>
                </c:pt>
                <c:pt idx="393">
                  <c:v>46.6</c:v>
                </c:pt>
                <c:pt idx="394">
                  <c:v>45.2</c:v>
                </c:pt>
                <c:pt idx="395">
                  <c:v>44.8</c:v>
                </c:pt>
                <c:pt idx="396">
                  <c:v>43.2</c:v>
                </c:pt>
                <c:pt idx="397">
                  <c:v>42.4</c:v>
                </c:pt>
                <c:pt idx="398">
                  <c:v>41.9</c:v>
                </c:pt>
                <c:pt idx="399">
                  <c:v>40.1</c:v>
                </c:pt>
                <c:pt idx="400">
                  <c:v>39.299999999999997</c:v>
                </c:pt>
                <c:pt idx="401">
                  <c:v>38.799999999999997</c:v>
                </c:pt>
                <c:pt idx="402">
                  <c:v>37</c:v>
                </c:pt>
                <c:pt idx="403">
                  <c:v>36.799999999999997</c:v>
                </c:pt>
                <c:pt idx="404">
                  <c:v>35.299999999999997</c:v>
                </c:pt>
                <c:pt idx="405">
                  <c:v>34.799999999999997</c:v>
                </c:pt>
                <c:pt idx="406">
                  <c:v>33.299999999999997</c:v>
                </c:pt>
                <c:pt idx="407">
                  <c:v>32.4</c:v>
                </c:pt>
                <c:pt idx="408">
                  <c:v>31.5</c:v>
                </c:pt>
                <c:pt idx="409">
                  <c:v>30.4</c:v>
                </c:pt>
                <c:pt idx="410">
                  <c:v>29.7</c:v>
                </c:pt>
                <c:pt idx="411">
                  <c:v>28.4</c:v>
                </c:pt>
                <c:pt idx="412">
                  <c:v>27.5</c:v>
                </c:pt>
                <c:pt idx="413">
                  <c:v>27</c:v>
                </c:pt>
                <c:pt idx="414">
                  <c:v>25.9</c:v>
                </c:pt>
                <c:pt idx="415">
                  <c:v>24.6</c:v>
                </c:pt>
                <c:pt idx="416">
                  <c:v>23.5</c:v>
                </c:pt>
                <c:pt idx="417">
                  <c:v>22.6</c:v>
                </c:pt>
                <c:pt idx="418">
                  <c:v>22.2</c:v>
                </c:pt>
                <c:pt idx="419">
                  <c:v>20.2</c:v>
                </c:pt>
                <c:pt idx="420">
                  <c:v>20</c:v>
                </c:pt>
                <c:pt idx="421">
                  <c:v>18.8</c:v>
                </c:pt>
                <c:pt idx="422">
                  <c:v>17.3</c:v>
                </c:pt>
                <c:pt idx="423">
                  <c:v>16.8</c:v>
                </c:pt>
                <c:pt idx="424">
                  <c:v>15.8</c:v>
                </c:pt>
                <c:pt idx="425">
                  <c:v>14.8</c:v>
                </c:pt>
                <c:pt idx="426">
                  <c:v>14</c:v>
                </c:pt>
                <c:pt idx="427">
                  <c:v>12.6</c:v>
                </c:pt>
                <c:pt idx="428">
                  <c:v>12</c:v>
                </c:pt>
                <c:pt idx="429">
                  <c:v>10.4</c:v>
                </c:pt>
                <c:pt idx="430">
                  <c:v>10</c:v>
                </c:pt>
                <c:pt idx="431">
                  <c:v>8.6</c:v>
                </c:pt>
                <c:pt idx="432">
                  <c:v>7.8</c:v>
                </c:pt>
                <c:pt idx="433">
                  <c:v>6.7</c:v>
                </c:pt>
                <c:pt idx="434">
                  <c:v>5.8</c:v>
                </c:pt>
                <c:pt idx="435">
                  <c:v>5.0999999999999996</c:v>
                </c:pt>
                <c:pt idx="436">
                  <c:v>3.8</c:v>
                </c:pt>
                <c:pt idx="437">
                  <c:v>2.9</c:v>
                </c:pt>
                <c:pt idx="438">
                  <c:v>1.8</c:v>
                </c:pt>
                <c:pt idx="439">
                  <c:v>0.9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79-F046-86CA-43FBEE2A7DB3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7.9333000000000001E-2</c:v>
                </c:pt>
                <c:pt idx="1">
                  <c:v>1.1546000000000001E-2</c:v>
                </c:pt>
                <c:pt idx="2">
                  <c:v>3.6962000000000002E-2</c:v>
                </c:pt>
                <c:pt idx="3">
                  <c:v>1.9103999999999999E-2</c:v>
                </c:pt>
                <c:pt idx="4">
                  <c:v>4.4492999999999998E-2</c:v>
                </c:pt>
                <c:pt idx="5">
                  <c:v>1.3649999999999999E-3</c:v>
                </c:pt>
                <c:pt idx="6">
                  <c:v>1.7700000000000001E-3</c:v>
                </c:pt>
                <c:pt idx="7">
                  <c:v>1.9689999999999999E-2</c:v>
                </c:pt>
                <c:pt idx="8">
                  <c:v>3.6552000000000001E-2</c:v>
                </c:pt>
                <c:pt idx="9">
                  <c:v>0.111512</c:v>
                </c:pt>
                <c:pt idx="10">
                  <c:v>4.4180000000000001E-3</c:v>
                </c:pt>
                <c:pt idx="11">
                  <c:v>6.8900000000000003E-3</c:v>
                </c:pt>
                <c:pt idx="12">
                  <c:v>7.1525000000000005E-2</c:v>
                </c:pt>
                <c:pt idx="13">
                  <c:v>6.0740000000000004E-3</c:v>
                </c:pt>
                <c:pt idx="14">
                  <c:v>3.9945000000000001E-2</c:v>
                </c:pt>
                <c:pt idx="15">
                  <c:v>6.6532999999999995E-2</c:v>
                </c:pt>
                <c:pt idx="16">
                  <c:v>7.9260000000000008E-3</c:v>
                </c:pt>
                <c:pt idx="17">
                  <c:v>7.2051000000000004E-2</c:v>
                </c:pt>
                <c:pt idx="18">
                  <c:v>5.2030000000000002E-3</c:v>
                </c:pt>
                <c:pt idx="19">
                  <c:v>7.8309999999999994E-3</c:v>
                </c:pt>
                <c:pt idx="20">
                  <c:v>4.7200000000000002E-3</c:v>
                </c:pt>
                <c:pt idx="21">
                  <c:v>2.5257999999999999E-2</c:v>
                </c:pt>
                <c:pt idx="22">
                  <c:v>6.4819999999999999E-3</c:v>
                </c:pt>
                <c:pt idx="23">
                  <c:v>0.18393399999999999</c:v>
                </c:pt>
                <c:pt idx="24">
                  <c:v>0.88489200000000001</c:v>
                </c:pt>
                <c:pt idx="25">
                  <c:v>0.90562399999999998</c:v>
                </c:pt>
                <c:pt idx="26">
                  <c:v>0.87783699999999998</c:v>
                </c:pt>
                <c:pt idx="27">
                  <c:v>0.89831899999999998</c:v>
                </c:pt>
                <c:pt idx="28">
                  <c:v>0.886131</c:v>
                </c:pt>
                <c:pt idx="29">
                  <c:v>0.93708199999999997</c:v>
                </c:pt>
                <c:pt idx="30">
                  <c:v>0.94597100000000001</c:v>
                </c:pt>
                <c:pt idx="31">
                  <c:v>0.88828399999999996</c:v>
                </c:pt>
                <c:pt idx="32">
                  <c:v>0.899949</c:v>
                </c:pt>
                <c:pt idx="33">
                  <c:v>0.91291900000000004</c:v>
                </c:pt>
                <c:pt idx="34">
                  <c:v>0.873699</c:v>
                </c:pt>
                <c:pt idx="35">
                  <c:v>0.90216300000000005</c:v>
                </c:pt>
                <c:pt idx="36">
                  <c:v>0.92106100000000002</c:v>
                </c:pt>
                <c:pt idx="37">
                  <c:v>0.94753900000000002</c:v>
                </c:pt>
                <c:pt idx="38">
                  <c:v>0.92310499999999995</c:v>
                </c:pt>
                <c:pt idx="39">
                  <c:v>0.940554</c:v>
                </c:pt>
                <c:pt idx="40">
                  <c:v>0.92541300000000004</c:v>
                </c:pt>
                <c:pt idx="41">
                  <c:v>0.90127500000000005</c:v>
                </c:pt>
                <c:pt idx="42">
                  <c:v>0.93575200000000003</c:v>
                </c:pt>
                <c:pt idx="43">
                  <c:v>0.91217800000000004</c:v>
                </c:pt>
                <c:pt idx="44">
                  <c:v>0.90820199999999995</c:v>
                </c:pt>
                <c:pt idx="45">
                  <c:v>0.91504300000000005</c:v>
                </c:pt>
                <c:pt idx="46">
                  <c:v>0.93069199999999996</c:v>
                </c:pt>
                <c:pt idx="47">
                  <c:v>0.89374600000000004</c:v>
                </c:pt>
                <c:pt idx="48">
                  <c:v>0.91050399999999998</c:v>
                </c:pt>
                <c:pt idx="49">
                  <c:v>0.90058300000000002</c:v>
                </c:pt>
                <c:pt idx="50">
                  <c:v>0.88334199999999996</c:v>
                </c:pt>
                <c:pt idx="51">
                  <c:v>0.93429700000000004</c:v>
                </c:pt>
                <c:pt idx="52">
                  <c:v>0.90293000000000001</c:v>
                </c:pt>
                <c:pt idx="53">
                  <c:v>0.94837700000000003</c:v>
                </c:pt>
                <c:pt idx="54">
                  <c:v>0.92197499999999999</c:v>
                </c:pt>
                <c:pt idx="55">
                  <c:v>0.90320699999999998</c:v>
                </c:pt>
                <c:pt idx="56">
                  <c:v>0.93951700000000005</c:v>
                </c:pt>
                <c:pt idx="57">
                  <c:v>0.93981099999999995</c:v>
                </c:pt>
                <c:pt idx="58">
                  <c:v>0.91526799999999997</c:v>
                </c:pt>
                <c:pt idx="59">
                  <c:v>0.93988000000000005</c:v>
                </c:pt>
                <c:pt idx="60">
                  <c:v>0.90738200000000002</c:v>
                </c:pt>
                <c:pt idx="61">
                  <c:v>0.93468399999999996</c:v>
                </c:pt>
                <c:pt idx="62">
                  <c:v>0.94235999999999998</c:v>
                </c:pt>
                <c:pt idx="63">
                  <c:v>0.90162100000000001</c:v>
                </c:pt>
                <c:pt idx="64">
                  <c:v>0.94208700000000001</c:v>
                </c:pt>
                <c:pt idx="65">
                  <c:v>0.92987900000000001</c:v>
                </c:pt>
                <c:pt idx="66">
                  <c:v>0.92163200000000001</c:v>
                </c:pt>
                <c:pt idx="67">
                  <c:v>0.90455099999999999</c:v>
                </c:pt>
                <c:pt idx="68">
                  <c:v>0.92859700000000001</c:v>
                </c:pt>
                <c:pt idx="69">
                  <c:v>0.95088499999999998</c:v>
                </c:pt>
                <c:pt idx="70">
                  <c:v>0.94483300000000003</c:v>
                </c:pt>
                <c:pt idx="71">
                  <c:v>0.93607399999999996</c:v>
                </c:pt>
                <c:pt idx="72">
                  <c:v>0.91459299999999999</c:v>
                </c:pt>
                <c:pt idx="73">
                  <c:v>0.94931699999999997</c:v>
                </c:pt>
                <c:pt idx="74">
                  <c:v>0.91478999999999999</c:v>
                </c:pt>
                <c:pt idx="75">
                  <c:v>0.92438600000000004</c:v>
                </c:pt>
                <c:pt idx="76">
                  <c:v>0.94971899999999998</c:v>
                </c:pt>
                <c:pt idx="77">
                  <c:v>0.91675899999999999</c:v>
                </c:pt>
                <c:pt idx="78">
                  <c:v>0.91312000000000004</c:v>
                </c:pt>
                <c:pt idx="79">
                  <c:v>0.927701</c:v>
                </c:pt>
                <c:pt idx="80">
                  <c:v>0.92045100000000002</c:v>
                </c:pt>
                <c:pt idx="81">
                  <c:v>0.95619100000000001</c:v>
                </c:pt>
                <c:pt idx="82">
                  <c:v>0.93653399999999998</c:v>
                </c:pt>
                <c:pt idx="83">
                  <c:v>0.89302999999999999</c:v>
                </c:pt>
                <c:pt idx="84">
                  <c:v>0.91383300000000001</c:v>
                </c:pt>
                <c:pt idx="85">
                  <c:v>0.93960200000000005</c:v>
                </c:pt>
                <c:pt idx="86">
                  <c:v>0.90623799999999999</c:v>
                </c:pt>
                <c:pt idx="87">
                  <c:v>0.92078899999999997</c:v>
                </c:pt>
                <c:pt idx="88">
                  <c:v>0.90934800000000005</c:v>
                </c:pt>
                <c:pt idx="89">
                  <c:v>0.93682600000000005</c:v>
                </c:pt>
                <c:pt idx="90">
                  <c:v>0.94956399999999996</c:v>
                </c:pt>
                <c:pt idx="91">
                  <c:v>0.94452400000000003</c:v>
                </c:pt>
                <c:pt idx="92">
                  <c:v>0.89098299999999997</c:v>
                </c:pt>
                <c:pt idx="93">
                  <c:v>0.90197099999999997</c:v>
                </c:pt>
                <c:pt idx="94">
                  <c:v>0.91610999999999998</c:v>
                </c:pt>
                <c:pt idx="95">
                  <c:v>0.90426399999999996</c:v>
                </c:pt>
                <c:pt idx="96">
                  <c:v>0.883023</c:v>
                </c:pt>
                <c:pt idx="97">
                  <c:v>0.85781499999999999</c:v>
                </c:pt>
                <c:pt idx="98">
                  <c:v>0.90282099999999998</c:v>
                </c:pt>
                <c:pt idx="99">
                  <c:v>0.85385</c:v>
                </c:pt>
                <c:pt idx="100">
                  <c:v>0.87835700000000005</c:v>
                </c:pt>
                <c:pt idx="101">
                  <c:v>0.93842700000000001</c:v>
                </c:pt>
                <c:pt idx="102">
                  <c:v>0.90005800000000002</c:v>
                </c:pt>
                <c:pt idx="103">
                  <c:v>0.88547500000000001</c:v>
                </c:pt>
                <c:pt idx="104">
                  <c:v>0.86496700000000004</c:v>
                </c:pt>
                <c:pt idx="105">
                  <c:v>0.81105899999999997</c:v>
                </c:pt>
                <c:pt idx="106">
                  <c:v>0.89220600000000005</c:v>
                </c:pt>
                <c:pt idx="107">
                  <c:v>0.82110000000000005</c:v>
                </c:pt>
                <c:pt idx="108">
                  <c:v>0.89676999999999996</c:v>
                </c:pt>
                <c:pt idx="109">
                  <c:v>0.77970300000000003</c:v>
                </c:pt>
                <c:pt idx="110">
                  <c:v>0.73384799999999994</c:v>
                </c:pt>
                <c:pt idx="111">
                  <c:v>0.676759</c:v>
                </c:pt>
                <c:pt idx="112">
                  <c:v>0.72582599999999997</c:v>
                </c:pt>
                <c:pt idx="113">
                  <c:v>0.66610199999999997</c:v>
                </c:pt>
                <c:pt idx="114">
                  <c:v>0.56656399999999996</c:v>
                </c:pt>
                <c:pt idx="115">
                  <c:v>0.73493600000000003</c:v>
                </c:pt>
                <c:pt idx="116">
                  <c:v>0.31204100000000001</c:v>
                </c:pt>
                <c:pt idx="117">
                  <c:v>0.395727</c:v>
                </c:pt>
                <c:pt idx="118">
                  <c:v>0.45405600000000002</c:v>
                </c:pt>
                <c:pt idx="119">
                  <c:v>0.44562000000000002</c:v>
                </c:pt>
                <c:pt idx="120">
                  <c:v>0.582507</c:v>
                </c:pt>
                <c:pt idx="121">
                  <c:v>0.45737</c:v>
                </c:pt>
                <c:pt idx="122">
                  <c:v>0.258967</c:v>
                </c:pt>
                <c:pt idx="123">
                  <c:v>0.43027199999999999</c:v>
                </c:pt>
                <c:pt idx="124">
                  <c:v>0.51368499999999995</c:v>
                </c:pt>
                <c:pt idx="125">
                  <c:v>0.45767400000000003</c:v>
                </c:pt>
                <c:pt idx="126">
                  <c:v>0.46555400000000002</c:v>
                </c:pt>
                <c:pt idx="127">
                  <c:v>0.52382300000000004</c:v>
                </c:pt>
                <c:pt idx="128">
                  <c:v>0.34147300000000003</c:v>
                </c:pt>
                <c:pt idx="129">
                  <c:v>0.41037699999999999</c:v>
                </c:pt>
                <c:pt idx="130">
                  <c:v>0.24851500000000001</c:v>
                </c:pt>
                <c:pt idx="131">
                  <c:v>0.63123600000000002</c:v>
                </c:pt>
                <c:pt idx="132">
                  <c:v>0.57854300000000003</c:v>
                </c:pt>
                <c:pt idx="133">
                  <c:v>0.36603799999999997</c:v>
                </c:pt>
                <c:pt idx="134">
                  <c:v>0.45663100000000001</c:v>
                </c:pt>
                <c:pt idx="135">
                  <c:v>0.346003</c:v>
                </c:pt>
                <c:pt idx="136">
                  <c:v>0.44109900000000002</c:v>
                </c:pt>
                <c:pt idx="137">
                  <c:v>0.34694700000000001</c:v>
                </c:pt>
                <c:pt idx="138">
                  <c:v>0.340084</c:v>
                </c:pt>
                <c:pt idx="139">
                  <c:v>0.259243</c:v>
                </c:pt>
                <c:pt idx="140">
                  <c:v>0.34020400000000001</c:v>
                </c:pt>
                <c:pt idx="141">
                  <c:v>0.28382200000000002</c:v>
                </c:pt>
                <c:pt idx="142">
                  <c:v>0.399864</c:v>
                </c:pt>
                <c:pt idx="143">
                  <c:v>0.28716599999999998</c:v>
                </c:pt>
                <c:pt idx="144">
                  <c:v>0.46903400000000001</c:v>
                </c:pt>
                <c:pt idx="145">
                  <c:v>0.3377</c:v>
                </c:pt>
                <c:pt idx="146">
                  <c:v>0.53895499999999996</c:v>
                </c:pt>
                <c:pt idx="147">
                  <c:v>0.43489499999999998</c:v>
                </c:pt>
                <c:pt idx="148">
                  <c:v>0.42837199999999998</c:v>
                </c:pt>
                <c:pt idx="149">
                  <c:v>0.23139699999999999</c:v>
                </c:pt>
                <c:pt idx="150">
                  <c:v>0.48331400000000002</c:v>
                </c:pt>
                <c:pt idx="151">
                  <c:v>0.296292</c:v>
                </c:pt>
                <c:pt idx="152">
                  <c:v>0.37843700000000002</c:v>
                </c:pt>
                <c:pt idx="153">
                  <c:v>0.39069100000000001</c:v>
                </c:pt>
                <c:pt idx="154">
                  <c:v>0.30410100000000001</c:v>
                </c:pt>
                <c:pt idx="155">
                  <c:v>0.277698</c:v>
                </c:pt>
                <c:pt idx="156">
                  <c:v>0.43561100000000003</c:v>
                </c:pt>
                <c:pt idx="157">
                  <c:v>0.25088899999999997</c:v>
                </c:pt>
                <c:pt idx="158">
                  <c:v>0.32525500000000002</c:v>
                </c:pt>
                <c:pt idx="159">
                  <c:v>0.33618399999999998</c:v>
                </c:pt>
                <c:pt idx="160">
                  <c:v>0.22914000000000001</c:v>
                </c:pt>
                <c:pt idx="161">
                  <c:v>0.32947199999999999</c:v>
                </c:pt>
                <c:pt idx="162">
                  <c:v>0.29654799999999998</c:v>
                </c:pt>
                <c:pt idx="163">
                  <c:v>0.22339200000000001</c:v>
                </c:pt>
                <c:pt idx="164">
                  <c:v>0.28328700000000001</c:v>
                </c:pt>
                <c:pt idx="165">
                  <c:v>0.218061</c:v>
                </c:pt>
                <c:pt idx="166">
                  <c:v>0.205266</c:v>
                </c:pt>
                <c:pt idx="167">
                  <c:v>0.12279900000000001</c:v>
                </c:pt>
                <c:pt idx="168">
                  <c:v>0.260127</c:v>
                </c:pt>
                <c:pt idx="169">
                  <c:v>0.215333</c:v>
                </c:pt>
                <c:pt idx="170">
                  <c:v>0.31131300000000001</c:v>
                </c:pt>
                <c:pt idx="171">
                  <c:v>0.14780499999999999</c:v>
                </c:pt>
                <c:pt idx="172">
                  <c:v>0.26603599999999999</c:v>
                </c:pt>
                <c:pt idx="173">
                  <c:v>0.29877500000000001</c:v>
                </c:pt>
                <c:pt idx="174">
                  <c:v>0.29876999999999998</c:v>
                </c:pt>
                <c:pt idx="175">
                  <c:v>0.34667599999999998</c:v>
                </c:pt>
                <c:pt idx="176">
                  <c:v>0.215922</c:v>
                </c:pt>
                <c:pt idx="177">
                  <c:v>0.12515399999999999</c:v>
                </c:pt>
                <c:pt idx="178">
                  <c:v>0.18587100000000001</c:v>
                </c:pt>
                <c:pt idx="179">
                  <c:v>0.50848099999999996</c:v>
                </c:pt>
                <c:pt idx="180">
                  <c:v>0.27927000000000002</c:v>
                </c:pt>
                <c:pt idx="181">
                  <c:v>0.39182299999999998</c:v>
                </c:pt>
                <c:pt idx="182">
                  <c:v>0.232601</c:v>
                </c:pt>
                <c:pt idx="183">
                  <c:v>0.27348099999999997</c:v>
                </c:pt>
                <c:pt idx="184">
                  <c:v>0.25696799999999997</c:v>
                </c:pt>
                <c:pt idx="185">
                  <c:v>0.18460599999999999</c:v>
                </c:pt>
                <c:pt idx="186">
                  <c:v>0.163553</c:v>
                </c:pt>
                <c:pt idx="187">
                  <c:v>0.14824799999999999</c:v>
                </c:pt>
                <c:pt idx="188">
                  <c:v>0.16492100000000001</c:v>
                </c:pt>
                <c:pt idx="189">
                  <c:v>0.110717</c:v>
                </c:pt>
                <c:pt idx="190">
                  <c:v>0.100679</c:v>
                </c:pt>
                <c:pt idx="191">
                  <c:v>0.176505</c:v>
                </c:pt>
                <c:pt idx="192">
                  <c:v>0.21818000000000001</c:v>
                </c:pt>
                <c:pt idx="193">
                  <c:v>0.143206</c:v>
                </c:pt>
                <c:pt idx="194">
                  <c:v>0.212868</c:v>
                </c:pt>
                <c:pt idx="195">
                  <c:v>0.12964300000000001</c:v>
                </c:pt>
                <c:pt idx="196">
                  <c:v>4.9881000000000002E-2</c:v>
                </c:pt>
                <c:pt idx="197">
                  <c:v>4.9126999999999997E-2</c:v>
                </c:pt>
                <c:pt idx="198">
                  <c:v>5.9189999999999998E-3</c:v>
                </c:pt>
                <c:pt idx="199">
                  <c:v>4.6516000000000002E-2</c:v>
                </c:pt>
                <c:pt idx="200">
                  <c:v>0.244704</c:v>
                </c:pt>
                <c:pt idx="201">
                  <c:v>8.8904999999999998E-2</c:v>
                </c:pt>
                <c:pt idx="202">
                  <c:v>0.110612</c:v>
                </c:pt>
                <c:pt idx="203">
                  <c:v>4.3715999999999998E-2</c:v>
                </c:pt>
                <c:pt idx="204">
                  <c:v>0.108209</c:v>
                </c:pt>
                <c:pt idx="205">
                  <c:v>9.4508999999999996E-2</c:v>
                </c:pt>
                <c:pt idx="206">
                  <c:v>6.7337999999999995E-2</c:v>
                </c:pt>
                <c:pt idx="207">
                  <c:v>1.9265999999999998E-2</c:v>
                </c:pt>
                <c:pt idx="208">
                  <c:v>3.1196999999999999E-2</c:v>
                </c:pt>
                <c:pt idx="209">
                  <c:v>3.5985000000000003E-2</c:v>
                </c:pt>
                <c:pt idx="210">
                  <c:v>0.17088400000000001</c:v>
                </c:pt>
                <c:pt idx="211">
                  <c:v>0.11754000000000001</c:v>
                </c:pt>
                <c:pt idx="212">
                  <c:v>2.0170000000000001E-3</c:v>
                </c:pt>
                <c:pt idx="213">
                  <c:v>2.0447E-2</c:v>
                </c:pt>
                <c:pt idx="214">
                  <c:v>5.1580000000000003E-3</c:v>
                </c:pt>
                <c:pt idx="215">
                  <c:v>1.5025999999999999E-2</c:v>
                </c:pt>
                <c:pt idx="216">
                  <c:v>5.6505E-2</c:v>
                </c:pt>
                <c:pt idx="217">
                  <c:v>2.2974999999999999E-2</c:v>
                </c:pt>
                <c:pt idx="218">
                  <c:v>0.10032000000000001</c:v>
                </c:pt>
                <c:pt idx="219">
                  <c:v>3.5774E-2</c:v>
                </c:pt>
                <c:pt idx="220">
                  <c:v>0.118147</c:v>
                </c:pt>
                <c:pt idx="221">
                  <c:v>8.1877000000000005E-2</c:v>
                </c:pt>
                <c:pt idx="222">
                  <c:v>2.2696999999999998E-2</c:v>
                </c:pt>
                <c:pt idx="223">
                  <c:v>1.1916E-2</c:v>
                </c:pt>
                <c:pt idx="224">
                  <c:v>1.7306999999999999E-2</c:v>
                </c:pt>
                <c:pt idx="225">
                  <c:v>9.2493000000000006E-2</c:v>
                </c:pt>
                <c:pt idx="226">
                  <c:v>1.0481000000000001E-2</c:v>
                </c:pt>
                <c:pt idx="227">
                  <c:v>7.8382999999999994E-2</c:v>
                </c:pt>
                <c:pt idx="228">
                  <c:v>3.3091000000000002E-2</c:v>
                </c:pt>
                <c:pt idx="229">
                  <c:v>6.5589999999999996E-2</c:v>
                </c:pt>
                <c:pt idx="230">
                  <c:v>3.2589E-2</c:v>
                </c:pt>
                <c:pt idx="231">
                  <c:v>2.7105000000000001E-2</c:v>
                </c:pt>
                <c:pt idx="232">
                  <c:v>1.8334E-2</c:v>
                </c:pt>
                <c:pt idx="233">
                  <c:v>1.2282E-2</c:v>
                </c:pt>
                <c:pt idx="234">
                  <c:v>5.1200000000000004E-3</c:v>
                </c:pt>
                <c:pt idx="235">
                  <c:v>4.2361999999999997E-2</c:v>
                </c:pt>
                <c:pt idx="236">
                  <c:v>8.8780000000000005E-3</c:v>
                </c:pt>
                <c:pt idx="237">
                  <c:v>1.1148999999999999E-2</c:v>
                </c:pt>
                <c:pt idx="238">
                  <c:v>0.14121400000000001</c:v>
                </c:pt>
                <c:pt idx="239">
                  <c:v>3.3370999999999998E-2</c:v>
                </c:pt>
                <c:pt idx="240">
                  <c:v>1.2501E-2</c:v>
                </c:pt>
                <c:pt idx="241">
                  <c:v>5.6452000000000002E-2</c:v>
                </c:pt>
                <c:pt idx="242">
                  <c:v>0.104599</c:v>
                </c:pt>
                <c:pt idx="243">
                  <c:v>1.4793000000000001E-2</c:v>
                </c:pt>
                <c:pt idx="244">
                  <c:v>7.0795999999999998E-2</c:v>
                </c:pt>
                <c:pt idx="245">
                  <c:v>2.3016000000000002E-2</c:v>
                </c:pt>
                <c:pt idx="246">
                  <c:v>3.5668999999999999E-2</c:v>
                </c:pt>
                <c:pt idx="247">
                  <c:v>1.6843E-2</c:v>
                </c:pt>
                <c:pt idx="248">
                  <c:v>2.2745000000000001E-2</c:v>
                </c:pt>
                <c:pt idx="249">
                  <c:v>3.9447000000000003E-2</c:v>
                </c:pt>
                <c:pt idx="250">
                  <c:v>1.0870000000000001E-3</c:v>
                </c:pt>
                <c:pt idx="251">
                  <c:v>4.6912000000000002E-2</c:v>
                </c:pt>
                <c:pt idx="252">
                  <c:v>2.0830000000000002E-3</c:v>
                </c:pt>
                <c:pt idx="253">
                  <c:v>1.4189E-2</c:v>
                </c:pt>
                <c:pt idx="254">
                  <c:v>6.1184000000000002E-2</c:v>
                </c:pt>
                <c:pt idx="255">
                  <c:v>3.7661E-2</c:v>
                </c:pt>
                <c:pt idx="256">
                  <c:v>4.1599999999999997E-4</c:v>
                </c:pt>
                <c:pt idx="257">
                  <c:v>2.5600000000000002E-3</c:v>
                </c:pt>
                <c:pt idx="258">
                  <c:v>9.4580999999999998E-2</c:v>
                </c:pt>
                <c:pt idx="259">
                  <c:v>1.7949999999999999E-3</c:v>
                </c:pt>
                <c:pt idx="260">
                  <c:v>5.1462000000000001E-2</c:v>
                </c:pt>
                <c:pt idx="261">
                  <c:v>2.0872999999999999E-2</c:v>
                </c:pt>
                <c:pt idx="262">
                  <c:v>8.0250000000000002E-2</c:v>
                </c:pt>
                <c:pt idx="263">
                  <c:v>2.3668000000000002E-2</c:v>
                </c:pt>
                <c:pt idx="264">
                  <c:v>0.106054</c:v>
                </c:pt>
                <c:pt idx="265">
                  <c:v>9.7210000000000005E-3</c:v>
                </c:pt>
                <c:pt idx="266">
                  <c:v>1.6104E-2</c:v>
                </c:pt>
                <c:pt idx="267">
                  <c:v>7.8714000000000006E-2</c:v>
                </c:pt>
                <c:pt idx="268">
                  <c:v>7.1725999999999998E-2</c:v>
                </c:pt>
                <c:pt idx="269">
                  <c:v>1.5722E-2</c:v>
                </c:pt>
                <c:pt idx="270">
                  <c:v>1.6522999999999999E-2</c:v>
                </c:pt>
                <c:pt idx="271">
                  <c:v>9.8066E-2</c:v>
                </c:pt>
                <c:pt idx="272">
                  <c:v>3.5321999999999999E-2</c:v>
                </c:pt>
                <c:pt idx="273">
                  <c:v>0.10609200000000001</c:v>
                </c:pt>
                <c:pt idx="274">
                  <c:v>0.160242</c:v>
                </c:pt>
                <c:pt idx="275">
                  <c:v>4.8786000000000003E-2</c:v>
                </c:pt>
                <c:pt idx="276">
                  <c:v>5.8806999999999998E-2</c:v>
                </c:pt>
                <c:pt idx="277">
                  <c:v>5.0785999999999998E-2</c:v>
                </c:pt>
                <c:pt idx="278">
                  <c:v>7.7818999999999999E-2</c:v>
                </c:pt>
                <c:pt idx="279">
                  <c:v>6.9750999999999994E-2</c:v>
                </c:pt>
                <c:pt idx="280">
                  <c:v>9.6748000000000001E-2</c:v>
                </c:pt>
                <c:pt idx="281">
                  <c:v>0.182339</c:v>
                </c:pt>
                <c:pt idx="282">
                  <c:v>0.364786</c:v>
                </c:pt>
                <c:pt idx="283">
                  <c:v>9.3455999999999997E-2</c:v>
                </c:pt>
                <c:pt idx="284">
                  <c:v>0.24554400000000001</c:v>
                </c:pt>
                <c:pt idx="285">
                  <c:v>0.36022900000000002</c:v>
                </c:pt>
                <c:pt idx="286">
                  <c:v>0.36601</c:v>
                </c:pt>
                <c:pt idx="287">
                  <c:v>0.21631900000000001</c:v>
                </c:pt>
                <c:pt idx="288">
                  <c:v>0.27576699999999998</c:v>
                </c:pt>
                <c:pt idx="289">
                  <c:v>0.23677799999999999</c:v>
                </c:pt>
                <c:pt idx="290">
                  <c:v>9.1899999999999996E-2</c:v>
                </c:pt>
                <c:pt idx="291">
                  <c:v>0.152672</c:v>
                </c:pt>
                <c:pt idx="292">
                  <c:v>0.25922400000000001</c:v>
                </c:pt>
                <c:pt idx="293">
                  <c:v>9.4801999999999997E-2</c:v>
                </c:pt>
                <c:pt idx="294">
                  <c:v>0.24557599999999999</c:v>
                </c:pt>
                <c:pt idx="295">
                  <c:v>0.48977999999999999</c:v>
                </c:pt>
                <c:pt idx="296">
                  <c:v>0.30244100000000002</c:v>
                </c:pt>
                <c:pt idx="297">
                  <c:v>0.247035</c:v>
                </c:pt>
                <c:pt idx="298">
                  <c:v>0.30301699999999998</c:v>
                </c:pt>
                <c:pt idx="299">
                  <c:v>0.25671899999999997</c:v>
                </c:pt>
                <c:pt idx="300">
                  <c:v>0.203762</c:v>
                </c:pt>
                <c:pt idx="301">
                  <c:v>0.178289</c:v>
                </c:pt>
                <c:pt idx="302">
                  <c:v>0.49764700000000001</c:v>
                </c:pt>
                <c:pt idx="303">
                  <c:v>0.56809900000000002</c:v>
                </c:pt>
                <c:pt idx="304">
                  <c:v>0.22322700000000001</c:v>
                </c:pt>
                <c:pt idx="305">
                  <c:v>0.35740100000000002</c:v>
                </c:pt>
                <c:pt idx="306">
                  <c:v>0.32917400000000002</c:v>
                </c:pt>
                <c:pt idx="307">
                  <c:v>0.40614499999999998</c:v>
                </c:pt>
                <c:pt idx="308">
                  <c:v>0.429784</c:v>
                </c:pt>
                <c:pt idx="309">
                  <c:v>0.30051099999999997</c:v>
                </c:pt>
                <c:pt idx="310">
                  <c:v>0.39955000000000002</c:v>
                </c:pt>
                <c:pt idx="311">
                  <c:v>0.26850600000000002</c:v>
                </c:pt>
                <c:pt idx="312">
                  <c:v>0.31808799999999998</c:v>
                </c:pt>
                <c:pt idx="313">
                  <c:v>0.5544</c:v>
                </c:pt>
                <c:pt idx="314">
                  <c:v>0.42842999999999998</c:v>
                </c:pt>
                <c:pt idx="315">
                  <c:v>0.50454699999999997</c:v>
                </c:pt>
                <c:pt idx="316">
                  <c:v>0.19714899999999999</c:v>
                </c:pt>
                <c:pt idx="317">
                  <c:v>0.40812900000000002</c:v>
                </c:pt>
                <c:pt idx="318">
                  <c:v>0.261297</c:v>
                </c:pt>
                <c:pt idx="319">
                  <c:v>0.41291299999999997</c:v>
                </c:pt>
                <c:pt idx="320">
                  <c:v>0.27063999999999999</c:v>
                </c:pt>
                <c:pt idx="321">
                  <c:v>0.39510699999999999</c:v>
                </c:pt>
                <c:pt idx="322">
                  <c:v>0.55921900000000002</c:v>
                </c:pt>
                <c:pt idx="323">
                  <c:v>0.48940600000000001</c:v>
                </c:pt>
                <c:pt idx="324">
                  <c:v>0.60446699999999998</c:v>
                </c:pt>
                <c:pt idx="325">
                  <c:v>0.52853700000000003</c:v>
                </c:pt>
                <c:pt idx="326">
                  <c:v>0.510544</c:v>
                </c:pt>
                <c:pt idx="327">
                  <c:v>0.442666</c:v>
                </c:pt>
                <c:pt idx="328">
                  <c:v>0.67368600000000001</c:v>
                </c:pt>
                <c:pt idx="329">
                  <c:v>0.54045799999999999</c:v>
                </c:pt>
                <c:pt idx="330">
                  <c:v>0.74821400000000005</c:v>
                </c:pt>
                <c:pt idx="331">
                  <c:v>0.59026699999999999</c:v>
                </c:pt>
                <c:pt idx="332">
                  <c:v>0.38165500000000002</c:v>
                </c:pt>
                <c:pt idx="333">
                  <c:v>0.52947200000000005</c:v>
                </c:pt>
                <c:pt idx="334">
                  <c:v>0.80725400000000003</c:v>
                </c:pt>
                <c:pt idx="335">
                  <c:v>0.52884299999999995</c:v>
                </c:pt>
                <c:pt idx="336">
                  <c:v>0.63491900000000001</c:v>
                </c:pt>
                <c:pt idx="337">
                  <c:v>0.32455499999999998</c:v>
                </c:pt>
                <c:pt idx="338">
                  <c:v>0.71682100000000004</c:v>
                </c:pt>
                <c:pt idx="339">
                  <c:v>0.58891199999999999</c:v>
                </c:pt>
                <c:pt idx="340">
                  <c:v>0.54940900000000004</c:v>
                </c:pt>
                <c:pt idx="341">
                  <c:v>0.596723</c:v>
                </c:pt>
                <c:pt idx="342">
                  <c:v>0.55767699999999998</c:v>
                </c:pt>
                <c:pt idx="343">
                  <c:v>0.65475799999999995</c:v>
                </c:pt>
                <c:pt idx="344">
                  <c:v>0.59913499999999997</c:v>
                </c:pt>
                <c:pt idx="345">
                  <c:v>0.421844</c:v>
                </c:pt>
                <c:pt idx="346">
                  <c:v>0.498477</c:v>
                </c:pt>
                <c:pt idx="347">
                  <c:v>0.56057400000000002</c:v>
                </c:pt>
                <c:pt idx="348">
                  <c:v>0.65408200000000005</c:v>
                </c:pt>
                <c:pt idx="349">
                  <c:v>0.58181099999999997</c:v>
                </c:pt>
                <c:pt idx="350">
                  <c:v>0.51494200000000001</c:v>
                </c:pt>
                <c:pt idx="351">
                  <c:v>0.62203799999999998</c:v>
                </c:pt>
                <c:pt idx="352">
                  <c:v>0.69014900000000001</c:v>
                </c:pt>
                <c:pt idx="353">
                  <c:v>0.53292600000000001</c:v>
                </c:pt>
                <c:pt idx="354">
                  <c:v>0.84901000000000004</c:v>
                </c:pt>
                <c:pt idx="355">
                  <c:v>0.48919099999999999</c:v>
                </c:pt>
                <c:pt idx="356">
                  <c:v>0.60976200000000003</c:v>
                </c:pt>
                <c:pt idx="357">
                  <c:v>0.52505000000000002</c:v>
                </c:pt>
                <c:pt idx="358">
                  <c:v>0.81067</c:v>
                </c:pt>
                <c:pt idx="359">
                  <c:v>0.75426400000000005</c:v>
                </c:pt>
                <c:pt idx="360">
                  <c:v>0.79804699999999995</c:v>
                </c:pt>
                <c:pt idx="361">
                  <c:v>0.79184900000000003</c:v>
                </c:pt>
                <c:pt idx="362">
                  <c:v>0.82750699999999999</c:v>
                </c:pt>
                <c:pt idx="363">
                  <c:v>0.87881900000000002</c:v>
                </c:pt>
                <c:pt idx="364">
                  <c:v>0.86207199999999995</c:v>
                </c:pt>
                <c:pt idx="365">
                  <c:v>0.89810400000000001</c:v>
                </c:pt>
                <c:pt idx="366">
                  <c:v>0.86786300000000005</c:v>
                </c:pt>
                <c:pt idx="367">
                  <c:v>0.893266</c:v>
                </c:pt>
                <c:pt idx="368">
                  <c:v>0.91327899999999995</c:v>
                </c:pt>
                <c:pt idx="369">
                  <c:v>0.92114799999999997</c:v>
                </c:pt>
                <c:pt idx="370">
                  <c:v>0.90622999999999998</c:v>
                </c:pt>
                <c:pt idx="371">
                  <c:v>0.89807700000000001</c:v>
                </c:pt>
                <c:pt idx="372">
                  <c:v>0.889903</c:v>
                </c:pt>
                <c:pt idx="373">
                  <c:v>0.90172799999999997</c:v>
                </c:pt>
                <c:pt idx="374">
                  <c:v>0.88657699999999995</c:v>
                </c:pt>
                <c:pt idx="375">
                  <c:v>0.93829099999999999</c:v>
                </c:pt>
                <c:pt idx="376">
                  <c:v>0.92238200000000004</c:v>
                </c:pt>
                <c:pt idx="377">
                  <c:v>0.880965</c:v>
                </c:pt>
                <c:pt idx="378">
                  <c:v>0.92423299999999997</c:v>
                </c:pt>
                <c:pt idx="379">
                  <c:v>0.91925000000000001</c:v>
                </c:pt>
                <c:pt idx="380">
                  <c:v>0.90702799999999995</c:v>
                </c:pt>
                <c:pt idx="381">
                  <c:v>0.91939899999999997</c:v>
                </c:pt>
                <c:pt idx="382">
                  <c:v>0.93057800000000002</c:v>
                </c:pt>
                <c:pt idx="383">
                  <c:v>0.95065999999999995</c:v>
                </c:pt>
                <c:pt idx="384">
                  <c:v>0.93403199999999997</c:v>
                </c:pt>
                <c:pt idx="385">
                  <c:v>0.94951099999999999</c:v>
                </c:pt>
                <c:pt idx="386">
                  <c:v>0.91916299999999995</c:v>
                </c:pt>
                <c:pt idx="387">
                  <c:v>0.94567500000000004</c:v>
                </c:pt>
                <c:pt idx="388">
                  <c:v>0.94026299999999996</c:v>
                </c:pt>
                <c:pt idx="389">
                  <c:v>0.95679599999999998</c:v>
                </c:pt>
                <c:pt idx="390">
                  <c:v>0.93664999999999998</c:v>
                </c:pt>
                <c:pt idx="391">
                  <c:v>0.94494900000000004</c:v>
                </c:pt>
                <c:pt idx="392">
                  <c:v>0.94956099999999999</c:v>
                </c:pt>
                <c:pt idx="393">
                  <c:v>0.91678300000000001</c:v>
                </c:pt>
                <c:pt idx="394">
                  <c:v>0.94102300000000005</c:v>
                </c:pt>
                <c:pt idx="395">
                  <c:v>0.94176300000000002</c:v>
                </c:pt>
                <c:pt idx="396">
                  <c:v>0.93109299999999995</c:v>
                </c:pt>
                <c:pt idx="397">
                  <c:v>0.92385700000000004</c:v>
                </c:pt>
                <c:pt idx="398">
                  <c:v>0.94986800000000005</c:v>
                </c:pt>
                <c:pt idx="399">
                  <c:v>0.93001599999999995</c:v>
                </c:pt>
                <c:pt idx="400">
                  <c:v>0.93881300000000001</c:v>
                </c:pt>
                <c:pt idx="401">
                  <c:v>0.94607200000000002</c:v>
                </c:pt>
                <c:pt idx="402">
                  <c:v>0.94369599999999998</c:v>
                </c:pt>
                <c:pt idx="403">
                  <c:v>0.94837800000000005</c:v>
                </c:pt>
                <c:pt idx="404">
                  <c:v>0.93646200000000002</c:v>
                </c:pt>
                <c:pt idx="405">
                  <c:v>0.93333699999999997</c:v>
                </c:pt>
                <c:pt idx="406">
                  <c:v>0.92127400000000004</c:v>
                </c:pt>
                <c:pt idx="407">
                  <c:v>0.91827800000000004</c:v>
                </c:pt>
                <c:pt idx="408">
                  <c:v>0.91869400000000001</c:v>
                </c:pt>
                <c:pt idx="409">
                  <c:v>0.92523299999999997</c:v>
                </c:pt>
                <c:pt idx="410">
                  <c:v>0.93324300000000004</c:v>
                </c:pt>
                <c:pt idx="411">
                  <c:v>0.93844899999999998</c:v>
                </c:pt>
                <c:pt idx="412">
                  <c:v>0.93356300000000003</c:v>
                </c:pt>
                <c:pt idx="413">
                  <c:v>0.91493800000000003</c:v>
                </c:pt>
                <c:pt idx="414">
                  <c:v>0.92606699999999997</c:v>
                </c:pt>
                <c:pt idx="415">
                  <c:v>0.91943200000000003</c:v>
                </c:pt>
                <c:pt idx="416">
                  <c:v>0.90058300000000002</c:v>
                </c:pt>
                <c:pt idx="417">
                  <c:v>0.91993499999999995</c:v>
                </c:pt>
                <c:pt idx="418">
                  <c:v>0.90957900000000003</c:v>
                </c:pt>
                <c:pt idx="419">
                  <c:v>0.935477</c:v>
                </c:pt>
                <c:pt idx="420">
                  <c:v>0.91567699999999996</c:v>
                </c:pt>
                <c:pt idx="421">
                  <c:v>0.95583099999999999</c:v>
                </c:pt>
                <c:pt idx="422">
                  <c:v>0.91121700000000005</c:v>
                </c:pt>
                <c:pt idx="423">
                  <c:v>0.89229400000000003</c:v>
                </c:pt>
                <c:pt idx="424">
                  <c:v>0.89558700000000002</c:v>
                </c:pt>
                <c:pt idx="425">
                  <c:v>0.92161499999999996</c:v>
                </c:pt>
                <c:pt idx="426">
                  <c:v>0.91643300000000005</c:v>
                </c:pt>
                <c:pt idx="427">
                  <c:v>0.93614900000000001</c:v>
                </c:pt>
                <c:pt idx="428">
                  <c:v>0.94159599999999999</c:v>
                </c:pt>
                <c:pt idx="429">
                  <c:v>0.93586899999999995</c:v>
                </c:pt>
                <c:pt idx="430">
                  <c:v>0.94221699999999997</c:v>
                </c:pt>
                <c:pt idx="431">
                  <c:v>0.94279299999999999</c:v>
                </c:pt>
                <c:pt idx="432">
                  <c:v>0.94838800000000001</c:v>
                </c:pt>
                <c:pt idx="433">
                  <c:v>0.91880300000000004</c:v>
                </c:pt>
                <c:pt idx="434">
                  <c:v>0.94464599999999999</c:v>
                </c:pt>
                <c:pt idx="435">
                  <c:v>0.93218400000000001</c:v>
                </c:pt>
                <c:pt idx="436">
                  <c:v>0.92609900000000001</c:v>
                </c:pt>
                <c:pt idx="437">
                  <c:v>0.90692700000000004</c:v>
                </c:pt>
                <c:pt idx="438">
                  <c:v>0.917597</c:v>
                </c:pt>
                <c:pt idx="439">
                  <c:v>0.90349500000000005</c:v>
                </c:pt>
                <c:pt idx="440">
                  <c:v>0.14064399999999999</c:v>
                </c:pt>
                <c:pt idx="441">
                  <c:v>1.4931E-2</c:v>
                </c:pt>
                <c:pt idx="442">
                  <c:v>1.2995E-2</c:v>
                </c:pt>
                <c:pt idx="443">
                  <c:v>7.9658000000000007E-2</c:v>
                </c:pt>
                <c:pt idx="444">
                  <c:v>0.10925600000000001</c:v>
                </c:pt>
                <c:pt idx="445">
                  <c:v>6.4018000000000005E-2</c:v>
                </c:pt>
                <c:pt idx="446">
                  <c:v>8.7620000000000007E-3</c:v>
                </c:pt>
                <c:pt idx="447">
                  <c:v>1.4081E-2</c:v>
                </c:pt>
                <c:pt idx="448">
                  <c:v>4.7626000000000002E-2</c:v>
                </c:pt>
                <c:pt idx="449">
                  <c:v>1.5233E-2</c:v>
                </c:pt>
                <c:pt idx="450">
                  <c:v>1.8558000000000002E-2</c:v>
                </c:pt>
                <c:pt idx="451">
                  <c:v>9.6950000000000005E-3</c:v>
                </c:pt>
                <c:pt idx="452">
                  <c:v>1.6943E-2</c:v>
                </c:pt>
                <c:pt idx="453">
                  <c:v>9.4709000000000002E-2</c:v>
                </c:pt>
                <c:pt idx="454">
                  <c:v>4.7451E-2</c:v>
                </c:pt>
                <c:pt idx="455">
                  <c:v>9.9740000000000002E-3</c:v>
                </c:pt>
                <c:pt idx="456">
                  <c:v>1.8379E-2</c:v>
                </c:pt>
                <c:pt idx="457">
                  <c:v>1.7589999999999999E-3</c:v>
                </c:pt>
                <c:pt idx="458">
                  <c:v>5.7084000000000003E-2</c:v>
                </c:pt>
                <c:pt idx="459">
                  <c:v>0.15421499999999999</c:v>
                </c:pt>
                <c:pt idx="460">
                  <c:v>1.5630999999999999E-2</c:v>
                </c:pt>
                <c:pt idx="461">
                  <c:v>1.3121000000000001E-2</c:v>
                </c:pt>
                <c:pt idx="462">
                  <c:v>3.7953000000000001E-2</c:v>
                </c:pt>
                <c:pt idx="463">
                  <c:v>7.0994000000000002E-2</c:v>
                </c:pt>
                <c:pt idx="464">
                  <c:v>6.8269999999999997E-2</c:v>
                </c:pt>
                <c:pt idx="465">
                  <c:v>0.11325499999999999</c:v>
                </c:pt>
                <c:pt idx="466">
                  <c:v>0.16556699999999999</c:v>
                </c:pt>
                <c:pt idx="467">
                  <c:v>1.2369E-2</c:v>
                </c:pt>
                <c:pt idx="468">
                  <c:v>2.1869E-2</c:v>
                </c:pt>
                <c:pt idx="469">
                  <c:v>1.3603000000000001E-2</c:v>
                </c:pt>
                <c:pt idx="470">
                  <c:v>6.1346999999999999E-2</c:v>
                </c:pt>
                <c:pt idx="471">
                  <c:v>6.4749999999999999E-3</c:v>
                </c:pt>
                <c:pt idx="472">
                  <c:v>2.826E-3</c:v>
                </c:pt>
                <c:pt idx="473">
                  <c:v>1.3391999999999999E-2</c:v>
                </c:pt>
                <c:pt idx="474">
                  <c:v>3.7642000000000002E-2</c:v>
                </c:pt>
                <c:pt idx="475">
                  <c:v>7.6249999999999998E-3</c:v>
                </c:pt>
                <c:pt idx="476">
                  <c:v>1.5551000000000001E-2</c:v>
                </c:pt>
                <c:pt idx="477">
                  <c:v>8.0405000000000004E-2</c:v>
                </c:pt>
                <c:pt idx="478">
                  <c:v>1.5615E-2</c:v>
                </c:pt>
                <c:pt idx="479">
                  <c:v>3.3400000000000001E-3</c:v>
                </c:pt>
                <c:pt idx="480">
                  <c:v>4.1099999999999999E-3</c:v>
                </c:pt>
                <c:pt idx="481">
                  <c:v>5.5629999999999999E-2</c:v>
                </c:pt>
                <c:pt idx="482">
                  <c:v>7.6629999999999997E-3</c:v>
                </c:pt>
                <c:pt idx="483">
                  <c:v>7.4580000000000002E-3</c:v>
                </c:pt>
                <c:pt idx="484">
                  <c:v>6.3142000000000004E-2</c:v>
                </c:pt>
                <c:pt idx="485">
                  <c:v>2.8128E-2</c:v>
                </c:pt>
                <c:pt idx="486">
                  <c:v>7.6360000000000004E-3</c:v>
                </c:pt>
                <c:pt idx="487">
                  <c:v>3.5812999999999998E-2</c:v>
                </c:pt>
                <c:pt idx="488">
                  <c:v>4.6730000000000001E-3</c:v>
                </c:pt>
                <c:pt idx="489">
                  <c:v>3.9764000000000001E-2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0.4</c:v>
                </c:pt>
                <c:pt idx="25">
                  <c:v>1.1000000000000001</c:v>
                </c:pt>
                <c:pt idx="26">
                  <c:v>3.3</c:v>
                </c:pt>
                <c:pt idx="27">
                  <c:v>2.9</c:v>
                </c:pt>
                <c:pt idx="28">
                  <c:v>4.4000000000000004</c:v>
                </c:pt>
                <c:pt idx="29">
                  <c:v>5.5</c:v>
                </c:pt>
                <c:pt idx="30">
                  <c:v>6.4</c:v>
                </c:pt>
                <c:pt idx="31">
                  <c:v>6.9</c:v>
                </c:pt>
                <c:pt idx="32">
                  <c:v>8</c:v>
                </c:pt>
                <c:pt idx="33">
                  <c:v>8.6999999999999993</c:v>
                </c:pt>
                <c:pt idx="34">
                  <c:v>10</c:v>
                </c:pt>
                <c:pt idx="35">
                  <c:v>10.4</c:v>
                </c:pt>
                <c:pt idx="36">
                  <c:v>12.4</c:v>
                </c:pt>
                <c:pt idx="37">
                  <c:v>12.4</c:v>
                </c:pt>
                <c:pt idx="38">
                  <c:v>13.7</c:v>
                </c:pt>
                <c:pt idx="39">
                  <c:v>14.4</c:v>
                </c:pt>
                <c:pt idx="40">
                  <c:v>15.5</c:v>
                </c:pt>
                <c:pt idx="41">
                  <c:v>16.399999999999999</c:v>
                </c:pt>
                <c:pt idx="42">
                  <c:v>17.5</c:v>
                </c:pt>
                <c:pt idx="43">
                  <c:v>17.8</c:v>
                </c:pt>
                <c:pt idx="44">
                  <c:v>19.3</c:v>
                </c:pt>
                <c:pt idx="45">
                  <c:v>19.899999999999999</c:v>
                </c:pt>
                <c:pt idx="46">
                  <c:v>21.7</c:v>
                </c:pt>
                <c:pt idx="47">
                  <c:v>20.9</c:v>
                </c:pt>
                <c:pt idx="48">
                  <c:v>23.5</c:v>
                </c:pt>
                <c:pt idx="49">
                  <c:v>23.1</c:v>
                </c:pt>
                <c:pt idx="50">
                  <c:v>25</c:v>
                </c:pt>
                <c:pt idx="51">
                  <c:v>25.7</c:v>
                </c:pt>
                <c:pt idx="52">
                  <c:v>26.8</c:v>
                </c:pt>
                <c:pt idx="53">
                  <c:v>26.8</c:v>
                </c:pt>
                <c:pt idx="54">
                  <c:v>29.3</c:v>
                </c:pt>
                <c:pt idx="55">
                  <c:v>28.6</c:v>
                </c:pt>
                <c:pt idx="56">
                  <c:v>30.1</c:v>
                </c:pt>
                <c:pt idx="57">
                  <c:v>31.3</c:v>
                </c:pt>
                <c:pt idx="58">
                  <c:v>32.1</c:v>
                </c:pt>
                <c:pt idx="59">
                  <c:v>33</c:v>
                </c:pt>
                <c:pt idx="60">
                  <c:v>33.700000000000003</c:v>
                </c:pt>
                <c:pt idx="61">
                  <c:v>35.200000000000003</c:v>
                </c:pt>
                <c:pt idx="62">
                  <c:v>35.700000000000003</c:v>
                </c:pt>
                <c:pt idx="63">
                  <c:v>36.6</c:v>
                </c:pt>
                <c:pt idx="64">
                  <c:v>37.299999999999997</c:v>
                </c:pt>
                <c:pt idx="65">
                  <c:v>39.200000000000003</c:v>
                </c:pt>
                <c:pt idx="66">
                  <c:v>39.200000000000003</c:v>
                </c:pt>
                <c:pt idx="67">
                  <c:v>40.6</c:v>
                </c:pt>
                <c:pt idx="68">
                  <c:v>41.5</c:v>
                </c:pt>
                <c:pt idx="69">
                  <c:v>42.3</c:v>
                </c:pt>
                <c:pt idx="70">
                  <c:v>42.8</c:v>
                </c:pt>
                <c:pt idx="71">
                  <c:v>44.8</c:v>
                </c:pt>
                <c:pt idx="72">
                  <c:v>44.4</c:v>
                </c:pt>
                <c:pt idx="73">
                  <c:v>46.3</c:v>
                </c:pt>
                <c:pt idx="74">
                  <c:v>47</c:v>
                </c:pt>
                <c:pt idx="75">
                  <c:v>47.7</c:v>
                </c:pt>
                <c:pt idx="76">
                  <c:v>48.6</c:v>
                </c:pt>
                <c:pt idx="77">
                  <c:v>50.1</c:v>
                </c:pt>
                <c:pt idx="78">
                  <c:v>50.4</c:v>
                </c:pt>
                <c:pt idx="79">
                  <c:v>51.7</c:v>
                </c:pt>
                <c:pt idx="80">
                  <c:v>52.6</c:v>
                </c:pt>
                <c:pt idx="81">
                  <c:v>53</c:v>
                </c:pt>
                <c:pt idx="82">
                  <c:v>54.6</c:v>
                </c:pt>
                <c:pt idx="83">
                  <c:v>54.6</c:v>
                </c:pt>
                <c:pt idx="84">
                  <c:v>57</c:v>
                </c:pt>
                <c:pt idx="85">
                  <c:v>56.6</c:v>
                </c:pt>
                <c:pt idx="86">
                  <c:v>58.1</c:v>
                </c:pt>
                <c:pt idx="87">
                  <c:v>59.2</c:v>
                </c:pt>
                <c:pt idx="88">
                  <c:v>59.6</c:v>
                </c:pt>
                <c:pt idx="89">
                  <c:v>61.4</c:v>
                </c:pt>
                <c:pt idx="90">
                  <c:v>61</c:v>
                </c:pt>
                <c:pt idx="91">
                  <c:v>63.4</c:v>
                </c:pt>
                <c:pt idx="92">
                  <c:v>63.4</c:v>
                </c:pt>
                <c:pt idx="93">
                  <c:v>64.8</c:v>
                </c:pt>
                <c:pt idx="94">
                  <c:v>65.7</c:v>
                </c:pt>
                <c:pt idx="95">
                  <c:v>65.7</c:v>
                </c:pt>
                <c:pt idx="96">
                  <c:v>67.900000000000006</c:v>
                </c:pt>
                <c:pt idx="97">
                  <c:v>67.599999999999994</c:v>
                </c:pt>
                <c:pt idx="98">
                  <c:v>69.8</c:v>
                </c:pt>
                <c:pt idx="99">
                  <c:v>69.599999999999994</c:v>
                </c:pt>
                <c:pt idx="100">
                  <c:v>71.2</c:v>
                </c:pt>
                <c:pt idx="101">
                  <c:v>72.5</c:v>
                </c:pt>
                <c:pt idx="102">
                  <c:v>72.099999999999994</c:v>
                </c:pt>
                <c:pt idx="103">
                  <c:v>74.5</c:v>
                </c:pt>
                <c:pt idx="104">
                  <c:v>74.5</c:v>
                </c:pt>
                <c:pt idx="105">
                  <c:v>75.900000000000006</c:v>
                </c:pt>
                <c:pt idx="106">
                  <c:v>76.900000000000006</c:v>
                </c:pt>
                <c:pt idx="107">
                  <c:v>77.400000000000006</c:v>
                </c:pt>
                <c:pt idx="108">
                  <c:v>79</c:v>
                </c:pt>
                <c:pt idx="109">
                  <c:v>78.7</c:v>
                </c:pt>
                <c:pt idx="110">
                  <c:v>80.900000000000006</c:v>
                </c:pt>
                <c:pt idx="111">
                  <c:v>80.900000000000006</c:v>
                </c:pt>
                <c:pt idx="112">
                  <c:v>82.5</c:v>
                </c:pt>
                <c:pt idx="113">
                  <c:v>83</c:v>
                </c:pt>
                <c:pt idx="114">
                  <c:v>84.1</c:v>
                </c:pt>
                <c:pt idx="115">
                  <c:v>84.9</c:v>
                </c:pt>
                <c:pt idx="116">
                  <c:v>86.3</c:v>
                </c:pt>
                <c:pt idx="117">
                  <c:v>86.5</c:v>
                </c:pt>
                <c:pt idx="118">
                  <c:v>87.6</c:v>
                </c:pt>
                <c:pt idx="119">
                  <c:v>88.7</c:v>
                </c:pt>
                <c:pt idx="120">
                  <c:v>89.2</c:v>
                </c:pt>
                <c:pt idx="121">
                  <c:v>90.7</c:v>
                </c:pt>
                <c:pt idx="122">
                  <c:v>91.2</c:v>
                </c:pt>
                <c:pt idx="123">
                  <c:v>92.7</c:v>
                </c:pt>
                <c:pt idx="124">
                  <c:v>92.9</c:v>
                </c:pt>
                <c:pt idx="125">
                  <c:v>94.7</c:v>
                </c:pt>
                <c:pt idx="126">
                  <c:v>95.1</c:v>
                </c:pt>
                <c:pt idx="127">
                  <c:v>96.3</c:v>
                </c:pt>
                <c:pt idx="128">
                  <c:v>96.9</c:v>
                </c:pt>
                <c:pt idx="129">
                  <c:v>98</c:v>
                </c:pt>
                <c:pt idx="130">
                  <c:v>99.4</c:v>
                </c:pt>
                <c:pt idx="131">
                  <c:v>99.4</c:v>
                </c:pt>
                <c:pt idx="132">
                  <c:v>100.7</c:v>
                </c:pt>
                <c:pt idx="133">
                  <c:v>101.6</c:v>
                </c:pt>
                <c:pt idx="134">
                  <c:v>102.7</c:v>
                </c:pt>
                <c:pt idx="135">
                  <c:v>103.8</c:v>
                </c:pt>
                <c:pt idx="136">
                  <c:v>104.4</c:v>
                </c:pt>
                <c:pt idx="137">
                  <c:v>105.6</c:v>
                </c:pt>
                <c:pt idx="138">
                  <c:v>106.5</c:v>
                </c:pt>
                <c:pt idx="139">
                  <c:v>107.5</c:v>
                </c:pt>
                <c:pt idx="140">
                  <c:v>108.4</c:v>
                </c:pt>
                <c:pt idx="141">
                  <c:v>109.6</c:v>
                </c:pt>
                <c:pt idx="142">
                  <c:v>109.8</c:v>
                </c:pt>
                <c:pt idx="143">
                  <c:v>111.8</c:v>
                </c:pt>
                <c:pt idx="144">
                  <c:v>111.8</c:v>
                </c:pt>
                <c:pt idx="145">
                  <c:v>113.6</c:v>
                </c:pt>
                <c:pt idx="146">
                  <c:v>113.8</c:v>
                </c:pt>
                <c:pt idx="147">
                  <c:v>114.4</c:v>
                </c:pt>
                <c:pt idx="148">
                  <c:v>116.7</c:v>
                </c:pt>
                <c:pt idx="149">
                  <c:v>116.2</c:v>
                </c:pt>
                <c:pt idx="150">
                  <c:v>118.4</c:v>
                </c:pt>
                <c:pt idx="151">
                  <c:v>118.6</c:v>
                </c:pt>
                <c:pt idx="152">
                  <c:v>119.7</c:v>
                </c:pt>
                <c:pt idx="153">
                  <c:v>121.1</c:v>
                </c:pt>
                <c:pt idx="154">
                  <c:v>121.5</c:v>
                </c:pt>
                <c:pt idx="155">
                  <c:v>122.6</c:v>
                </c:pt>
                <c:pt idx="156">
                  <c:v>124</c:v>
                </c:pt>
                <c:pt idx="157">
                  <c:v>123.8</c:v>
                </c:pt>
                <c:pt idx="158">
                  <c:v>125.8</c:v>
                </c:pt>
                <c:pt idx="159">
                  <c:v>126.4</c:v>
                </c:pt>
                <c:pt idx="160">
                  <c:v>127.1</c:v>
                </c:pt>
                <c:pt idx="161">
                  <c:v>128.4</c:v>
                </c:pt>
                <c:pt idx="162">
                  <c:v>129.5</c:v>
                </c:pt>
                <c:pt idx="163">
                  <c:v>129.69999999999999</c:v>
                </c:pt>
                <c:pt idx="164">
                  <c:v>131.9</c:v>
                </c:pt>
                <c:pt idx="165">
                  <c:v>131.5</c:v>
                </c:pt>
                <c:pt idx="166">
                  <c:v>133.9</c:v>
                </c:pt>
                <c:pt idx="167">
                  <c:v>133.9</c:v>
                </c:pt>
                <c:pt idx="168">
                  <c:v>135</c:v>
                </c:pt>
                <c:pt idx="169">
                  <c:v>136</c:v>
                </c:pt>
                <c:pt idx="170">
                  <c:v>136.80000000000001</c:v>
                </c:pt>
                <c:pt idx="171">
                  <c:v>138.1</c:v>
                </c:pt>
                <c:pt idx="172">
                  <c:v>139.1</c:v>
                </c:pt>
                <c:pt idx="173">
                  <c:v>139.1</c:v>
                </c:pt>
                <c:pt idx="174">
                  <c:v>141.30000000000001</c:v>
                </c:pt>
                <c:pt idx="175">
                  <c:v>141.5</c:v>
                </c:pt>
                <c:pt idx="176">
                  <c:v>143</c:v>
                </c:pt>
                <c:pt idx="177">
                  <c:v>143.69999999999999</c:v>
                </c:pt>
                <c:pt idx="178">
                  <c:v>144.19999999999999</c:v>
                </c:pt>
                <c:pt idx="179">
                  <c:v>146.80000000000001</c:v>
                </c:pt>
                <c:pt idx="180">
                  <c:v>145.69999999999999</c:v>
                </c:pt>
                <c:pt idx="181">
                  <c:v>148.1</c:v>
                </c:pt>
                <c:pt idx="182">
                  <c:v>149</c:v>
                </c:pt>
                <c:pt idx="183">
                  <c:v>149.30000000000001</c:v>
                </c:pt>
                <c:pt idx="184">
                  <c:v>150.80000000000001</c:v>
                </c:pt>
                <c:pt idx="185">
                  <c:v>151</c:v>
                </c:pt>
                <c:pt idx="186">
                  <c:v>152.6</c:v>
                </c:pt>
                <c:pt idx="187">
                  <c:v>153.5</c:v>
                </c:pt>
                <c:pt idx="188">
                  <c:v>154.1</c:v>
                </c:pt>
                <c:pt idx="189">
                  <c:v>155.69999999999999</c:v>
                </c:pt>
                <c:pt idx="190">
                  <c:v>156.4</c:v>
                </c:pt>
                <c:pt idx="191">
                  <c:v>157</c:v>
                </c:pt>
                <c:pt idx="192">
                  <c:v>159</c:v>
                </c:pt>
                <c:pt idx="193">
                  <c:v>159</c:v>
                </c:pt>
                <c:pt idx="194">
                  <c:v>160.5</c:v>
                </c:pt>
                <c:pt idx="195">
                  <c:v>161.5</c:v>
                </c:pt>
                <c:pt idx="196">
                  <c:v>162.1</c:v>
                </c:pt>
                <c:pt idx="197">
                  <c:v>163.19999999999999</c:v>
                </c:pt>
                <c:pt idx="198">
                  <c:v>164.3</c:v>
                </c:pt>
                <c:pt idx="199">
                  <c:v>164.5</c:v>
                </c:pt>
                <c:pt idx="200">
                  <c:v>166.5</c:v>
                </c:pt>
                <c:pt idx="201">
                  <c:v>166.8</c:v>
                </c:pt>
                <c:pt idx="202">
                  <c:v>168.1</c:v>
                </c:pt>
                <c:pt idx="203">
                  <c:v>168.8</c:v>
                </c:pt>
                <c:pt idx="204">
                  <c:v>169.9</c:v>
                </c:pt>
                <c:pt idx="205">
                  <c:v>171.4</c:v>
                </c:pt>
                <c:pt idx="206">
                  <c:v>171.6</c:v>
                </c:pt>
                <c:pt idx="207">
                  <c:v>173.4</c:v>
                </c:pt>
                <c:pt idx="208">
                  <c:v>173.4</c:v>
                </c:pt>
                <c:pt idx="209">
                  <c:v>174.8</c:v>
                </c:pt>
                <c:pt idx="210">
                  <c:v>175.9</c:v>
                </c:pt>
                <c:pt idx="211">
                  <c:v>176.7</c:v>
                </c:pt>
                <c:pt idx="212">
                  <c:v>177.8</c:v>
                </c:pt>
                <c:pt idx="213">
                  <c:v>178.3</c:v>
                </c:pt>
                <c:pt idx="214">
                  <c:v>179.9</c:v>
                </c:pt>
                <c:pt idx="215">
                  <c:v>180.7</c:v>
                </c:pt>
                <c:pt idx="216">
                  <c:v>181.6</c:v>
                </c:pt>
                <c:pt idx="217">
                  <c:v>182.7</c:v>
                </c:pt>
                <c:pt idx="218">
                  <c:v>183.4</c:v>
                </c:pt>
                <c:pt idx="219">
                  <c:v>184.7</c:v>
                </c:pt>
                <c:pt idx="220">
                  <c:v>185.6</c:v>
                </c:pt>
                <c:pt idx="221">
                  <c:v>186.3</c:v>
                </c:pt>
                <c:pt idx="222">
                  <c:v>188</c:v>
                </c:pt>
                <c:pt idx="223">
                  <c:v>188.1</c:v>
                </c:pt>
                <c:pt idx="224">
                  <c:v>189.4</c:v>
                </c:pt>
                <c:pt idx="225">
                  <c:v>190.1</c:v>
                </c:pt>
                <c:pt idx="226">
                  <c:v>191.4</c:v>
                </c:pt>
                <c:pt idx="227">
                  <c:v>191.8</c:v>
                </c:pt>
                <c:pt idx="228">
                  <c:v>193.6</c:v>
                </c:pt>
                <c:pt idx="229">
                  <c:v>194.1</c:v>
                </c:pt>
                <c:pt idx="230">
                  <c:v>195.2</c:v>
                </c:pt>
                <c:pt idx="231">
                  <c:v>196.1</c:v>
                </c:pt>
                <c:pt idx="232">
                  <c:v>197.2</c:v>
                </c:pt>
                <c:pt idx="233">
                  <c:v>198.3</c:v>
                </c:pt>
                <c:pt idx="234">
                  <c:v>198.9</c:v>
                </c:pt>
                <c:pt idx="235">
                  <c:v>199.8</c:v>
                </c:pt>
                <c:pt idx="236">
                  <c:v>201.1</c:v>
                </c:pt>
                <c:pt idx="237">
                  <c:v>201.1</c:v>
                </c:pt>
                <c:pt idx="238">
                  <c:v>201.8</c:v>
                </c:pt>
                <c:pt idx="239">
                  <c:v>201.2</c:v>
                </c:pt>
                <c:pt idx="240">
                  <c:v>201.1</c:v>
                </c:pt>
                <c:pt idx="241">
                  <c:v>199.4</c:v>
                </c:pt>
                <c:pt idx="242">
                  <c:v>199.4</c:v>
                </c:pt>
                <c:pt idx="243">
                  <c:v>198</c:v>
                </c:pt>
                <c:pt idx="244">
                  <c:v>196.5</c:v>
                </c:pt>
                <c:pt idx="245">
                  <c:v>196</c:v>
                </c:pt>
                <c:pt idx="246">
                  <c:v>194.7</c:v>
                </c:pt>
                <c:pt idx="247">
                  <c:v>193.8</c:v>
                </c:pt>
                <c:pt idx="248">
                  <c:v>192.7</c:v>
                </c:pt>
                <c:pt idx="249">
                  <c:v>191.8</c:v>
                </c:pt>
                <c:pt idx="250">
                  <c:v>190.5</c:v>
                </c:pt>
                <c:pt idx="251">
                  <c:v>190</c:v>
                </c:pt>
                <c:pt idx="252">
                  <c:v>188.3</c:v>
                </c:pt>
                <c:pt idx="253">
                  <c:v>188.3</c:v>
                </c:pt>
                <c:pt idx="254">
                  <c:v>186.1</c:v>
                </c:pt>
                <c:pt idx="255">
                  <c:v>185.9</c:v>
                </c:pt>
                <c:pt idx="256">
                  <c:v>184.5</c:v>
                </c:pt>
                <c:pt idx="257">
                  <c:v>183.6</c:v>
                </c:pt>
                <c:pt idx="258">
                  <c:v>183</c:v>
                </c:pt>
                <c:pt idx="259">
                  <c:v>181</c:v>
                </c:pt>
                <c:pt idx="260">
                  <c:v>181</c:v>
                </c:pt>
                <c:pt idx="261">
                  <c:v>179.2</c:v>
                </c:pt>
                <c:pt idx="262">
                  <c:v>178.7</c:v>
                </c:pt>
                <c:pt idx="263">
                  <c:v>177</c:v>
                </c:pt>
                <c:pt idx="264">
                  <c:v>176.7</c:v>
                </c:pt>
                <c:pt idx="265">
                  <c:v>175.8</c:v>
                </c:pt>
                <c:pt idx="266">
                  <c:v>174.3</c:v>
                </c:pt>
                <c:pt idx="267">
                  <c:v>173.6</c:v>
                </c:pt>
                <c:pt idx="268">
                  <c:v>172.5</c:v>
                </c:pt>
                <c:pt idx="269">
                  <c:v>171</c:v>
                </c:pt>
                <c:pt idx="270">
                  <c:v>171</c:v>
                </c:pt>
                <c:pt idx="271">
                  <c:v>168.8</c:v>
                </c:pt>
                <c:pt idx="272">
                  <c:v>168.8</c:v>
                </c:pt>
                <c:pt idx="273">
                  <c:v>167</c:v>
                </c:pt>
                <c:pt idx="274">
                  <c:v>166.1</c:v>
                </c:pt>
                <c:pt idx="275">
                  <c:v>165.2</c:v>
                </c:pt>
                <c:pt idx="276">
                  <c:v>164.5</c:v>
                </c:pt>
                <c:pt idx="277">
                  <c:v>163</c:v>
                </c:pt>
                <c:pt idx="278">
                  <c:v>162.1</c:v>
                </c:pt>
                <c:pt idx="279">
                  <c:v>161.19999999999999</c:v>
                </c:pt>
                <c:pt idx="280">
                  <c:v>159.9</c:v>
                </c:pt>
                <c:pt idx="281">
                  <c:v>159.19999999999999</c:v>
                </c:pt>
                <c:pt idx="282">
                  <c:v>158.30000000000001</c:v>
                </c:pt>
                <c:pt idx="283">
                  <c:v>157.4</c:v>
                </c:pt>
                <c:pt idx="284">
                  <c:v>155.69999999999999</c:v>
                </c:pt>
                <c:pt idx="285">
                  <c:v>155.4</c:v>
                </c:pt>
                <c:pt idx="286">
                  <c:v>153.9</c:v>
                </c:pt>
                <c:pt idx="287">
                  <c:v>153.69999999999999</c:v>
                </c:pt>
                <c:pt idx="288">
                  <c:v>151.5</c:v>
                </c:pt>
                <c:pt idx="289">
                  <c:v>150.80000000000001</c:v>
                </c:pt>
                <c:pt idx="290">
                  <c:v>150.1</c:v>
                </c:pt>
                <c:pt idx="291">
                  <c:v>149</c:v>
                </c:pt>
                <c:pt idx="292">
                  <c:v>147.9</c:v>
                </c:pt>
                <c:pt idx="293">
                  <c:v>147</c:v>
                </c:pt>
                <c:pt idx="294">
                  <c:v>145.5</c:v>
                </c:pt>
                <c:pt idx="295">
                  <c:v>145.19999999999999</c:v>
                </c:pt>
                <c:pt idx="296">
                  <c:v>143.69999999999999</c:v>
                </c:pt>
                <c:pt idx="297">
                  <c:v>142.6</c:v>
                </c:pt>
                <c:pt idx="298">
                  <c:v>141.9</c:v>
                </c:pt>
                <c:pt idx="299">
                  <c:v>140.19999999999999</c:v>
                </c:pt>
                <c:pt idx="300">
                  <c:v>140.6</c:v>
                </c:pt>
                <c:pt idx="301">
                  <c:v>138.6</c:v>
                </c:pt>
                <c:pt idx="302">
                  <c:v>137.69999999999999</c:v>
                </c:pt>
                <c:pt idx="303">
                  <c:v>137.30000000000001</c:v>
                </c:pt>
                <c:pt idx="304">
                  <c:v>135.30000000000001</c:v>
                </c:pt>
                <c:pt idx="305">
                  <c:v>135.5</c:v>
                </c:pt>
                <c:pt idx="306">
                  <c:v>133</c:v>
                </c:pt>
                <c:pt idx="307">
                  <c:v>133.5</c:v>
                </c:pt>
                <c:pt idx="308">
                  <c:v>131.5</c:v>
                </c:pt>
                <c:pt idx="309">
                  <c:v>130.80000000000001</c:v>
                </c:pt>
                <c:pt idx="310">
                  <c:v>130</c:v>
                </c:pt>
                <c:pt idx="311">
                  <c:v>128.80000000000001</c:v>
                </c:pt>
                <c:pt idx="312">
                  <c:v>127.9</c:v>
                </c:pt>
                <c:pt idx="313">
                  <c:v>127.1</c:v>
                </c:pt>
                <c:pt idx="314">
                  <c:v>125.5</c:v>
                </c:pt>
                <c:pt idx="315">
                  <c:v>125.1</c:v>
                </c:pt>
                <c:pt idx="316">
                  <c:v>123.5</c:v>
                </c:pt>
                <c:pt idx="317">
                  <c:v>122.8</c:v>
                </c:pt>
                <c:pt idx="318">
                  <c:v>122</c:v>
                </c:pt>
                <c:pt idx="319">
                  <c:v>120.4</c:v>
                </c:pt>
                <c:pt idx="320">
                  <c:v>120</c:v>
                </c:pt>
                <c:pt idx="321">
                  <c:v>118.6</c:v>
                </c:pt>
                <c:pt idx="322">
                  <c:v>117.8</c:v>
                </c:pt>
                <c:pt idx="323">
                  <c:v>116.7</c:v>
                </c:pt>
                <c:pt idx="324">
                  <c:v>115.5</c:v>
                </c:pt>
                <c:pt idx="325">
                  <c:v>114.6</c:v>
                </c:pt>
                <c:pt idx="326">
                  <c:v>113.6</c:v>
                </c:pt>
                <c:pt idx="327">
                  <c:v>112.4</c:v>
                </c:pt>
                <c:pt idx="328">
                  <c:v>111.5</c:v>
                </c:pt>
                <c:pt idx="329">
                  <c:v>110.9</c:v>
                </c:pt>
                <c:pt idx="330">
                  <c:v>108.7</c:v>
                </c:pt>
                <c:pt idx="331">
                  <c:v>109.5</c:v>
                </c:pt>
                <c:pt idx="332">
                  <c:v>106.7</c:v>
                </c:pt>
                <c:pt idx="333">
                  <c:v>107.1</c:v>
                </c:pt>
                <c:pt idx="334">
                  <c:v>105.6</c:v>
                </c:pt>
                <c:pt idx="335">
                  <c:v>104.5</c:v>
                </c:pt>
                <c:pt idx="336">
                  <c:v>103.8</c:v>
                </c:pt>
                <c:pt idx="337">
                  <c:v>102.4</c:v>
                </c:pt>
                <c:pt idx="338">
                  <c:v>101.8</c:v>
                </c:pt>
                <c:pt idx="339">
                  <c:v>100.4</c:v>
                </c:pt>
                <c:pt idx="340">
                  <c:v>99.4</c:v>
                </c:pt>
                <c:pt idx="341">
                  <c:v>98.9</c:v>
                </c:pt>
                <c:pt idx="342">
                  <c:v>97.3</c:v>
                </c:pt>
                <c:pt idx="343">
                  <c:v>96.7</c:v>
                </c:pt>
                <c:pt idx="344">
                  <c:v>95.3</c:v>
                </c:pt>
                <c:pt idx="345">
                  <c:v>94.9</c:v>
                </c:pt>
                <c:pt idx="346">
                  <c:v>93.2</c:v>
                </c:pt>
                <c:pt idx="347">
                  <c:v>93.1</c:v>
                </c:pt>
                <c:pt idx="348">
                  <c:v>91.1</c:v>
                </c:pt>
                <c:pt idx="349">
                  <c:v>90.9</c:v>
                </c:pt>
                <c:pt idx="350">
                  <c:v>89.1</c:v>
                </c:pt>
                <c:pt idx="351">
                  <c:v>88.9</c:v>
                </c:pt>
                <c:pt idx="352">
                  <c:v>87.4</c:v>
                </c:pt>
                <c:pt idx="353">
                  <c:v>86.5</c:v>
                </c:pt>
                <c:pt idx="354">
                  <c:v>86.1</c:v>
                </c:pt>
                <c:pt idx="355">
                  <c:v>84</c:v>
                </c:pt>
                <c:pt idx="356">
                  <c:v>84.1</c:v>
                </c:pt>
                <c:pt idx="357">
                  <c:v>82.3</c:v>
                </c:pt>
                <c:pt idx="358">
                  <c:v>82.1</c:v>
                </c:pt>
                <c:pt idx="359">
                  <c:v>79.8</c:v>
                </c:pt>
                <c:pt idx="360">
                  <c:v>80.099999999999994</c:v>
                </c:pt>
                <c:pt idx="361">
                  <c:v>78.5</c:v>
                </c:pt>
                <c:pt idx="362">
                  <c:v>77.400000000000006</c:v>
                </c:pt>
                <c:pt idx="363">
                  <c:v>76.900000000000006</c:v>
                </c:pt>
                <c:pt idx="364">
                  <c:v>75.599999999999994</c:v>
                </c:pt>
                <c:pt idx="365">
                  <c:v>74.5</c:v>
                </c:pt>
                <c:pt idx="366">
                  <c:v>73.8</c:v>
                </c:pt>
                <c:pt idx="367">
                  <c:v>72.099999999999994</c:v>
                </c:pt>
                <c:pt idx="368">
                  <c:v>71.599999999999994</c:v>
                </c:pt>
                <c:pt idx="369">
                  <c:v>70.5</c:v>
                </c:pt>
                <c:pt idx="370">
                  <c:v>69.599999999999994</c:v>
                </c:pt>
                <c:pt idx="371">
                  <c:v>68.099999999999994</c:v>
                </c:pt>
                <c:pt idx="372">
                  <c:v>67.8</c:v>
                </c:pt>
                <c:pt idx="373">
                  <c:v>65.900000000000006</c:v>
                </c:pt>
                <c:pt idx="374">
                  <c:v>65.900000000000006</c:v>
                </c:pt>
                <c:pt idx="375">
                  <c:v>64.3</c:v>
                </c:pt>
                <c:pt idx="376">
                  <c:v>63.4</c:v>
                </c:pt>
                <c:pt idx="377">
                  <c:v>62.8</c:v>
                </c:pt>
                <c:pt idx="378">
                  <c:v>61.2</c:v>
                </c:pt>
                <c:pt idx="379">
                  <c:v>61</c:v>
                </c:pt>
                <c:pt idx="380">
                  <c:v>59.7</c:v>
                </c:pt>
                <c:pt idx="381">
                  <c:v>57.9</c:v>
                </c:pt>
                <c:pt idx="382">
                  <c:v>58.3</c:v>
                </c:pt>
                <c:pt idx="383">
                  <c:v>55.9</c:v>
                </c:pt>
                <c:pt idx="384">
                  <c:v>55.7</c:v>
                </c:pt>
                <c:pt idx="385">
                  <c:v>54.3</c:v>
                </c:pt>
                <c:pt idx="386">
                  <c:v>53.7</c:v>
                </c:pt>
                <c:pt idx="387">
                  <c:v>52.5</c:v>
                </c:pt>
                <c:pt idx="388">
                  <c:v>51.5</c:v>
                </c:pt>
                <c:pt idx="389">
                  <c:v>50.4</c:v>
                </c:pt>
                <c:pt idx="390">
                  <c:v>49.5</c:v>
                </c:pt>
                <c:pt idx="391">
                  <c:v>48.8</c:v>
                </c:pt>
                <c:pt idx="392">
                  <c:v>47.2</c:v>
                </c:pt>
                <c:pt idx="393">
                  <c:v>46.6</c:v>
                </c:pt>
                <c:pt idx="394">
                  <c:v>45.2</c:v>
                </c:pt>
                <c:pt idx="395">
                  <c:v>44.8</c:v>
                </c:pt>
                <c:pt idx="396">
                  <c:v>43.2</c:v>
                </c:pt>
                <c:pt idx="397">
                  <c:v>42.4</c:v>
                </c:pt>
                <c:pt idx="398">
                  <c:v>41.9</c:v>
                </c:pt>
                <c:pt idx="399">
                  <c:v>40.1</c:v>
                </c:pt>
                <c:pt idx="400">
                  <c:v>39.299999999999997</c:v>
                </c:pt>
                <c:pt idx="401">
                  <c:v>38.799999999999997</c:v>
                </c:pt>
                <c:pt idx="402">
                  <c:v>37</c:v>
                </c:pt>
                <c:pt idx="403">
                  <c:v>36.799999999999997</c:v>
                </c:pt>
                <c:pt idx="404">
                  <c:v>35.299999999999997</c:v>
                </c:pt>
                <c:pt idx="405">
                  <c:v>34.799999999999997</c:v>
                </c:pt>
                <c:pt idx="406">
                  <c:v>33.299999999999997</c:v>
                </c:pt>
                <c:pt idx="407">
                  <c:v>32.4</c:v>
                </c:pt>
                <c:pt idx="408">
                  <c:v>31.5</c:v>
                </c:pt>
                <c:pt idx="409">
                  <c:v>30.4</c:v>
                </c:pt>
                <c:pt idx="410">
                  <c:v>29.7</c:v>
                </c:pt>
                <c:pt idx="411">
                  <c:v>28.4</c:v>
                </c:pt>
                <c:pt idx="412">
                  <c:v>27.5</c:v>
                </c:pt>
                <c:pt idx="413">
                  <c:v>27</c:v>
                </c:pt>
                <c:pt idx="414">
                  <c:v>25.9</c:v>
                </c:pt>
                <c:pt idx="415">
                  <c:v>24.6</c:v>
                </c:pt>
                <c:pt idx="416">
                  <c:v>23.5</c:v>
                </c:pt>
                <c:pt idx="417">
                  <c:v>22.6</c:v>
                </c:pt>
                <c:pt idx="418">
                  <c:v>22.2</c:v>
                </c:pt>
                <c:pt idx="419">
                  <c:v>20.2</c:v>
                </c:pt>
                <c:pt idx="420">
                  <c:v>20</c:v>
                </c:pt>
                <c:pt idx="421">
                  <c:v>18.8</c:v>
                </c:pt>
                <c:pt idx="422">
                  <c:v>17.3</c:v>
                </c:pt>
                <c:pt idx="423">
                  <c:v>16.8</c:v>
                </c:pt>
                <c:pt idx="424">
                  <c:v>15.8</c:v>
                </c:pt>
                <c:pt idx="425">
                  <c:v>14.8</c:v>
                </c:pt>
                <c:pt idx="426">
                  <c:v>14</c:v>
                </c:pt>
                <c:pt idx="427">
                  <c:v>12.6</c:v>
                </c:pt>
                <c:pt idx="428">
                  <c:v>12</c:v>
                </c:pt>
                <c:pt idx="429">
                  <c:v>10.4</c:v>
                </c:pt>
                <c:pt idx="430">
                  <c:v>10</c:v>
                </c:pt>
                <c:pt idx="431">
                  <c:v>8.6</c:v>
                </c:pt>
                <c:pt idx="432">
                  <c:v>7.8</c:v>
                </c:pt>
                <c:pt idx="433">
                  <c:v>6.7</c:v>
                </c:pt>
                <c:pt idx="434">
                  <c:v>5.8</c:v>
                </c:pt>
                <c:pt idx="435">
                  <c:v>5.0999999999999996</c:v>
                </c:pt>
                <c:pt idx="436">
                  <c:v>3.8</c:v>
                </c:pt>
                <c:pt idx="437">
                  <c:v>2.9</c:v>
                </c:pt>
                <c:pt idx="438">
                  <c:v>1.8</c:v>
                </c:pt>
                <c:pt idx="439">
                  <c:v>0.9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79-F046-86CA-43FBEE2A7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933439"/>
        <c:axId val="1"/>
      </c:scatterChart>
      <c:valAx>
        <c:axId val="1965933439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93343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0.37774038823736228</c:v>
                </c:pt>
                <c:pt idx="25">
                  <c:v>0.43299278416803605</c:v>
                </c:pt>
                <c:pt idx="26">
                  <c:v>0.4133004481607363</c:v>
                </c:pt>
                <c:pt idx="27">
                  <c:v>0.42372760571811363</c:v>
                </c:pt>
                <c:pt idx="28">
                  <c:v>0.46654608824228339</c:v>
                </c:pt>
                <c:pt idx="29">
                  <c:v>0.40725933431000733</c:v>
                </c:pt>
                <c:pt idx="30">
                  <c:v>0.42414220752377019</c:v>
                </c:pt>
                <c:pt idx="31">
                  <c:v>0.40643806463433541</c:v>
                </c:pt>
                <c:pt idx="32">
                  <c:v>0.41666914100774965</c:v>
                </c:pt>
                <c:pt idx="33">
                  <c:v>0.42518610247245398</c:v>
                </c:pt>
                <c:pt idx="34">
                  <c:v>0.37422487422487427</c:v>
                </c:pt>
                <c:pt idx="35">
                  <c:v>0.41425347875141028</c:v>
                </c:pt>
                <c:pt idx="36">
                  <c:v>0.41678090015992691</c:v>
                </c:pt>
                <c:pt idx="37">
                  <c:v>0.46063832699203466</c:v>
                </c:pt>
                <c:pt idx="38">
                  <c:v>0.44122570035825454</c:v>
                </c:pt>
                <c:pt idx="39">
                  <c:v>0.400376598353477</c:v>
                </c:pt>
                <c:pt idx="40">
                  <c:v>0.4196080107113353</c:v>
                </c:pt>
                <c:pt idx="41">
                  <c:v>0.38558594080040554</c:v>
                </c:pt>
                <c:pt idx="42">
                  <c:v>0.37630978898393319</c:v>
                </c:pt>
                <c:pt idx="43">
                  <c:v>0.40308680980357886</c:v>
                </c:pt>
                <c:pt idx="44">
                  <c:v>0.3977985191069251</c:v>
                </c:pt>
                <c:pt idx="45">
                  <c:v>0.45103848549766773</c:v>
                </c:pt>
                <c:pt idx="46">
                  <c:v>0.40611346848970614</c:v>
                </c:pt>
                <c:pt idx="47">
                  <c:v>0.47976817543806688</c:v>
                </c:pt>
                <c:pt idx="48">
                  <c:v>0.42550834597875575</c:v>
                </c:pt>
                <c:pt idx="49">
                  <c:v>0.41649608298831825</c:v>
                </c:pt>
                <c:pt idx="50">
                  <c:v>0.43678531164438716</c:v>
                </c:pt>
                <c:pt idx="51">
                  <c:v>0.44262588586348373</c:v>
                </c:pt>
                <c:pt idx="52">
                  <c:v>0.42483115646663305</c:v>
                </c:pt>
                <c:pt idx="53">
                  <c:v>0.45806298905627801</c:v>
                </c:pt>
                <c:pt idx="54">
                  <c:v>0.43831636041620547</c:v>
                </c:pt>
                <c:pt idx="55">
                  <c:v>0.41262393406503733</c:v>
                </c:pt>
                <c:pt idx="56">
                  <c:v>0.44837360924101766</c:v>
                </c:pt>
                <c:pt idx="57">
                  <c:v>0.39948960679763906</c:v>
                </c:pt>
                <c:pt idx="58">
                  <c:v>0.42504155124653742</c:v>
                </c:pt>
                <c:pt idx="59">
                  <c:v>0.42337621986526758</c:v>
                </c:pt>
                <c:pt idx="60">
                  <c:v>0.44032336113404125</c:v>
                </c:pt>
                <c:pt idx="61">
                  <c:v>0.47056944000666828</c:v>
                </c:pt>
                <c:pt idx="62">
                  <c:v>0.4376852013247341</c:v>
                </c:pt>
                <c:pt idx="63">
                  <c:v>0.38328863214359399</c:v>
                </c:pt>
                <c:pt idx="64">
                  <c:v>0.46628574523396882</c:v>
                </c:pt>
                <c:pt idx="65">
                  <c:v>0.43364374012960849</c:v>
                </c:pt>
                <c:pt idx="66">
                  <c:v>0.45914678235719453</c:v>
                </c:pt>
                <c:pt idx="67">
                  <c:v>0.43752221098384408</c:v>
                </c:pt>
                <c:pt idx="68">
                  <c:v>0.41101899601801684</c:v>
                </c:pt>
                <c:pt idx="69">
                  <c:v>0.39551335886011985</c:v>
                </c:pt>
                <c:pt idx="70">
                  <c:v>0.47253227003507137</c:v>
                </c:pt>
                <c:pt idx="71">
                  <c:v>0.47084706894080547</c:v>
                </c:pt>
                <c:pt idx="72">
                  <c:v>0.49824848537054578</c:v>
                </c:pt>
                <c:pt idx="73">
                  <c:v>0.41932567228606427</c:v>
                </c:pt>
                <c:pt idx="74">
                  <c:v>0.46419451693464658</c:v>
                </c:pt>
                <c:pt idx="75">
                  <c:v>0.4859223782466382</c:v>
                </c:pt>
                <c:pt idx="76">
                  <c:v>0.47883718284218907</c:v>
                </c:pt>
                <c:pt idx="77">
                  <c:v>0.44599572325308684</c:v>
                </c:pt>
                <c:pt idx="78">
                  <c:v>0.43583801558737484</c:v>
                </c:pt>
                <c:pt idx="79">
                  <c:v>0.4288397359030296</c:v>
                </c:pt>
                <c:pt idx="80">
                  <c:v>0.43930832133445624</c:v>
                </c:pt>
                <c:pt idx="81">
                  <c:v>0.4170695187165776</c:v>
                </c:pt>
                <c:pt idx="82">
                  <c:v>0.47442910845536657</c:v>
                </c:pt>
                <c:pt idx="83">
                  <c:v>0.48982229841891856</c:v>
                </c:pt>
                <c:pt idx="84">
                  <c:v>0.4862508289007717</c:v>
                </c:pt>
                <c:pt idx="85">
                  <c:v>0.48199231519183344</c:v>
                </c:pt>
                <c:pt idx="86">
                  <c:v>0.42517831567901765</c:v>
                </c:pt>
                <c:pt idx="87">
                  <c:v>0.4383488102147417</c:v>
                </c:pt>
                <c:pt idx="88">
                  <c:v>0.44081759424962658</c:v>
                </c:pt>
                <c:pt idx="89">
                  <c:v>0.44079391770505472</c:v>
                </c:pt>
                <c:pt idx="90">
                  <c:v>0.47675729858413735</c:v>
                </c:pt>
                <c:pt idx="91">
                  <c:v>0.45378151260504196</c:v>
                </c:pt>
                <c:pt idx="92">
                  <c:v>0.46939223745724951</c:v>
                </c:pt>
                <c:pt idx="93">
                  <c:v>0.48156175035155929</c:v>
                </c:pt>
                <c:pt idx="94">
                  <c:v>0.48469117841555348</c:v>
                </c:pt>
                <c:pt idx="95">
                  <c:v>0.47390382832163197</c:v>
                </c:pt>
                <c:pt idx="96">
                  <c:v>0.4380813902562935</c:v>
                </c:pt>
                <c:pt idx="97">
                  <c:v>0.4629739709988292</c:v>
                </c:pt>
                <c:pt idx="98">
                  <c:v>0.41814673903243843</c:v>
                </c:pt>
                <c:pt idx="99">
                  <c:v>0.46729888199694575</c:v>
                </c:pt>
                <c:pt idx="100">
                  <c:v>0.46757356488181384</c:v>
                </c:pt>
                <c:pt idx="101">
                  <c:v>0.42964276478628688</c:v>
                </c:pt>
                <c:pt idx="102">
                  <c:v>0.44272603007225148</c:v>
                </c:pt>
                <c:pt idx="103">
                  <c:v>0</c:v>
                </c:pt>
                <c:pt idx="104">
                  <c:v>0.49012669786554042</c:v>
                </c:pt>
                <c:pt idx="105">
                  <c:v>0.51437404097842765</c:v>
                </c:pt>
                <c:pt idx="106">
                  <c:v>0.46903593076586231</c:v>
                </c:pt>
                <c:pt idx="107">
                  <c:v>0.46132201561657321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0.41973131552791054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0.46924594476106973</c:v>
                </c:pt>
                <c:pt idx="363">
                  <c:v>0.55911550423927403</c:v>
                </c:pt>
                <c:pt idx="364">
                  <c:v>0.49952743051080462</c:v>
                </c:pt>
                <c:pt idx="365">
                  <c:v>0.44406602550457647</c:v>
                </c:pt>
                <c:pt idx="366">
                  <c:v>0.4387355362907614</c:v>
                </c:pt>
                <c:pt idx="367">
                  <c:v>0.52170984361630468</c:v>
                </c:pt>
                <c:pt idx="368">
                  <c:v>0.42347070021093791</c:v>
                </c:pt>
                <c:pt idx="369">
                  <c:v>0.46650862591060893</c:v>
                </c:pt>
                <c:pt idx="370">
                  <c:v>0.53654831972659955</c:v>
                </c:pt>
                <c:pt idx="371">
                  <c:v>0.46092242846721243</c:v>
                </c:pt>
                <c:pt idx="372">
                  <c:v>0.51828087748211915</c:v>
                </c:pt>
                <c:pt idx="373">
                  <c:v>0.50254535743494733</c:v>
                </c:pt>
                <c:pt idx="374">
                  <c:v>0.44839669215554973</c:v>
                </c:pt>
                <c:pt idx="375">
                  <c:v>0.53386596515158891</c:v>
                </c:pt>
                <c:pt idx="376">
                  <c:v>0.5064585246403428</c:v>
                </c:pt>
                <c:pt idx="377">
                  <c:v>0.48825844984389843</c:v>
                </c:pt>
                <c:pt idx="378">
                  <c:v>0.39132250580046407</c:v>
                </c:pt>
                <c:pt idx="379">
                  <c:v>0.4544516209749308</c:v>
                </c:pt>
                <c:pt idx="380">
                  <c:v>0.45416066006195749</c:v>
                </c:pt>
                <c:pt idx="381">
                  <c:v>0.49629071974152666</c:v>
                </c:pt>
                <c:pt idx="382">
                  <c:v>0.48619522197320109</c:v>
                </c:pt>
                <c:pt idx="383">
                  <c:v>0.43304976992007743</c:v>
                </c:pt>
                <c:pt idx="384">
                  <c:v>0.48392661125921282</c:v>
                </c:pt>
                <c:pt idx="385">
                  <c:v>0.42729118329466348</c:v>
                </c:pt>
                <c:pt idx="386">
                  <c:v>0.47533595984672683</c:v>
                </c:pt>
                <c:pt idx="387">
                  <c:v>0.44416535990341516</c:v>
                </c:pt>
                <c:pt idx="388">
                  <c:v>0.44834026890802464</c:v>
                </c:pt>
                <c:pt idx="389">
                  <c:v>0.4330628803245436</c:v>
                </c:pt>
                <c:pt idx="390">
                  <c:v>0.46615473623310366</c:v>
                </c:pt>
                <c:pt idx="391">
                  <c:v>0.48843753823565395</c:v>
                </c:pt>
                <c:pt idx="392">
                  <c:v>0.46721194787042669</c:v>
                </c:pt>
                <c:pt idx="393">
                  <c:v>0.39093921769567591</c:v>
                </c:pt>
                <c:pt idx="394">
                  <c:v>0.44763751517096101</c:v>
                </c:pt>
                <c:pt idx="395">
                  <c:v>0.4678243243243243</c:v>
                </c:pt>
                <c:pt idx="396">
                  <c:v>0.48946471558789317</c:v>
                </c:pt>
                <c:pt idx="397">
                  <c:v>0.43492727320550251</c:v>
                </c:pt>
                <c:pt idx="398">
                  <c:v>0.49281824540367708</c:v>
                </c:pt>
                <c:pt idx="399">
                  <c:v>0.47196293427899833</c:v>
                </c:pt>
                <c:pt idx="400">
                  <c:v>0.42082405499232378</c:v>
                </c:pt>
                <c:pt idx="401">
                  <c:v>0.41993130136092871</c:v>
                </c:pt>
                <c:pt idx="402">
                  <c:v>0.44236216417269897</c:v>
                </c:pt>
                <c:pt idx="403">
                  <c:v>0.41669337606837609</c:v>
                </c:pt>
                <c:pt idx="404">
                  <c:v>0.40883902492288365</c:v>
                </c:pt>
                <c:pt idx="405">
                  <c:v>0.4808583918399788</c:v>
                </c:pt>
                <c:pt idx="406">
                  <c:v>0.42574215852310099</c:v>
                </c:pt>
                <c:pt idx="407">
                  <c:v>0.46051566966934571</c:v>
                </c:pt>
                <c:pt idx="408">
                  <c:v>0.37019017500679713</c:v>
                </c:pt>
                <c:pt idx="409">
                  <c:v>0.47751425250456631</c:v>
                </c:pt>
                <c:pt idx="410">
                  <c:v>0.45440467296067377</c:v>
                </c:pt>
                <c:pt idx="411">
                  <c:v>0.38308102046537706</c:v>
                </c:pt>
                <c:pt idx="412">
                  <c:v>0.40579849739934504</c:v>
                </c:pt>
                <c:pt idx="413">
                  <c:v>0.42997880204370043</c:v>
                </c:pt>
                <c:pt idx="414">
                  <c:v>0.42956216690278615</c:v>
                </c:pt>
                <c:pt idx="415">
                  <c:v>0.44986361773393441</c:v>
                </c:pt>
                <c:pt idx="416">
                  <c:v>0.42952644855051758</c:v>
                </c:pt>
                <c:pt idx="417">
                  <c:v>0.37984462974841421</c:v>
                </c:pt>
                <c:pt idx="418">
                  <c:v>0.45638555520978502</c:v>
                </c:pt>
                <c:pt idx="419">
                  <c:v>0.41383610367158391</c:v>
                </c:pt>
                <c:pt idx="420">
                  <c:v>0.41328964287195652</c:v>
                </c:pt>
                <c:pt idx="421">
                  <c:v>0.42327862827417551</c:v>
                </c:pt>
                <c:pt idx="422">
                  <c:v>0.38411199237689525</c:v>
                </c:pt>
                <c:pt idx="423">
                  <c:v>0.43143104746480265</c:v>
                </c:pt>
                <c:pt idx="424">
                  <c:v>0.44940792739133517</c:v>
                </c:pt>
                <c:pt idx="425">
                  <c:v>0.42033533838956205</c:v>
                </c:pt>
                <c:pt idx="426">
                  <c:v>0.43328344380300754</c:v>
                </c:pt>
                <c:pt idx="427">
                  <c:v>0.38440585140880595</c:v>
                </c:pt>
                <c:pt idx="428">
                  <c:v>0.42193065941536373</c:v>
                </c:pt>
                <c:pt idx="429">
                  <c:v>0.42480222068008328</c:v>
                </c:pt>
                <c:pt idx="430">
                  <c:v>0.40431833910034598</c:v>
                </c:pt>
                <c:pt idx="431">
                  <c:v>0.41779704022712622</c:v>
                </c:pt>
                <c:pt idx="432">
                  <c:v>0.39550870760769941</c:v>
                </c:pt>
                <c:pt idx="433">
                  <c:v>0.40648857540502931</c:v>
                </c:pt>
                <c:pt idx="434">
                  <c:v>0.38889118770775577</c:v>
                </c:pt>
                <c:pt idx="435">
                  <c:v>0.38933039682644976</c:v>
                </c:pt>
                <c:pt idx="436">
                  <c:v>0.45357737551700067</c:v>
                </c:pt>
                <c:pt idx="437">
                  <c:v>0.41703749932164752</c:v>
                </c:pt>
                <c:pt idx="438">
                  <c:v>0.4252894766715859</c:v>
                </c:pt>
                <c:pt idx="439">
                  <c:v>0.3586443345323741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0.4</c:v>
                </c:pt>
                <c:pt idx="25">
                  <c:v>1.1000000000000001</c:v>
                </c:pt>
                <c:pt idx="26">
                  <c:v>3.3</c:v>
                </c:pt>
                <c:pt idx="27">
                  <c:v>2.9</c:v>
                </c:pt>
                <c:pt idx="28">
                  <c:v>4.4000000000000004</c:v>
                </c:pt>
                <c:pt idx="29">
                  <c:v>5.5</c:v>
                </c:pt>
                <c:pt idx="30">
                  <c:v>6.4</c:v>
                </c:pt>
                <c:pt idx="31">
                  <c:v>6.9</c:v>
                </c:pt>
                <c:pt idx="32">
                  <c:v>8</c:v>
                </c:pt>
                <c:pt idx="33">
                  <c:v>8.6999999999999993</c:v>
                </c:pt>
                <c:pt idx="34">
                  <c:v>10</c:v>
                </c:pt>
                <c:pt idx="35">
                  <c:v>10.4</c:v>
                </c:pt>
                <c:pt idx="36">
                  <c:v>12.4</c:v>
                </c:pt>
                <c:pt idx="37">
                  <c:v>12.4</c:v>
                </c:pt>
                <c:pt idx="38">
                  <c:v>13.7</c:v>
                </c:pt>
                <c:pt idx="39">
                  <c:v>14.4</c:v>
                </c:pt>
                <c:pt idx="40">
                  <c:v>15.5</c:v>
                </c:pt>
                <c:pt idx="41">
                  <c:v>16.399999999999999</c:v>
                </c:pt>
                <c:pt idx="42">
                  <c:v>17.5</c:v>
                </c:pt>
                <c:pt idx="43">
                  <c:v>17.8</c:v>
                </c:pt>
                <c:pt idx="44">
                  <c:v>19.3</c:v>
                </c:pt>
                <c:pt idx="45">
                  <c:v>19.899999999999999</c:v>
                </c:pt>
                <c:pt idx="46">
                  <c:v>21.7</c:v>
                </c:pt>
                <c:pt idx="47">
                  <c:v>20.9</c:v>
                </c:pt>
                <c:pt idx="48">
                  <c:v>23.5</c:v>
                </c:pt>
                <c:pt idx="49">
                  <c:v>23.1</c:v>
                </c:pt>
                <c:pt idx="50">
                  <c:v>25</c:v>
                </c:pt>
                <c:pt idx="51">
                  <c:v>25.7</c:v>
                </c:pt>
                <c:pt idx="52">
                  <c:v>26.8</c:v>
                </c:pt>
                <c:pt idx="53">
                  <c:v>26.8</c:v>
                </c:pt>
                <c:pt idx="54">
                  <c:v>29.3</c:v>
                </c:pt>
                <c:pt idx="55">
                  <c:v>28.6</c:v>
                </c:pt>
                <c:pt idx="56">
                  <c:v>30.1</c:v>
                </c:pt>
                <c:pt idx="57">
                  <c:v>31.3</c:v>
                </c:pt>
                <c:pt idx="58">
                  <c:v>32.1</c:v>
                </c:pt>
                <c:pt idx="59">
                  <c:v>33</c:v>
                </c:pt>
                <c:pt idx="60">
                  <c:v>33.700000000000003</c:v>
                </c:pt>
                <c:pt idx="61">
                  <c:v>35.200000000000003</c:v>
                </c:pt>
                <c:pt idx="62">
                  <c:v>35.700000000000003</c:v>
                </c:pt>
                <c:pt idx="63">
                  <c:v>36.6</c:v>
                </c:pt>
                <c:pt idx="64">
                  <c:v>37.299999999999997</c:v>
                </c:pt>
                <c:pt idx="65">
                  <c:v>39.200000000000003</c:v>
                </c:pt>
                <c:pt idx="66">
                  <c:v>39.200000000000003</c:v>
                </c:pt>
                <c:pt idx="67">
                  <c:v>40.6</c:v>
                </c:pt>
                <c:pt idx="68">
                  <c:v>41.5</c:v>
                </c:pt>
                <c:pt idx="69">
                  <c:v>42.3</c:v>
                </c:pt>
                <c:pt idx="70">
                  <c:v>42.8</c:v>
                </c:pt>
                <c:pt idx="71">
                  <c:v>44.8</c:v>
                </c:pt>
                <c:pt idx="72">
                  <c:v>44.4</c:v>
                </c:pt>
                <c:pt idx="73">
                  <c:v>46.3</c:v>
                </c:pt>
                <c:pt idx="74">
                  <c:v>47</c:v>
                </c:pt>
                <c:pt idx="75">
                  <c:v>47.7</c:v>
                </c:pt>
                <c:pt idx="76">
                  <c:v>48.6</c:v>
                </c:pt>
                <c:pt idx="77">
                  <c:v>50.1</c:v>
                </c:pt>
                <c:pt idx="78">
                  <c:v>50.4</c:v>
                </c:pt>
                <c:pt idx="79">
                  <c:v>51.7</c:v>
                </c:pt>
                <c:pt idx="80">
                  <c:v>52.6</c:v>
                </c:pt>
                <c:pt idx="81">
                  <c:v>53</c:v>
                </c:pt>
                <c:pt idx="82">
                  <c:v>54.6</c:v>
                </c:pt>
                <c:pt idx="83">
                  <c:v>54.6</c:v>
                </c:pt>
                <c:pt idx="84">
                  <c:v>57</c:v>
                </c:pt>
                <c:pt idx="85">
                  <c:v>56.6</c:v>
                </c:pt>
                <c:pt idx="86">
                  <c:v>58.1</c:v>
                </c:pt>
                <c:pt idx="87">
                  <c:v>59.2</c:v>
                </c:pt>
                <c:pt idx="88">
                  <c:v>59.6</c:v>
                </c:pt>
                <c:pt idx="89">
                  <c:v>61.4</c:v>
                </c:pt>
                <c:pt idx="90">
                  <c:v>61</c:v>
                </c:pt>
                <c:pt idx="91">
                  <c:v>63.4</c:v>
                </c:pt>
                <c:pt idx="92">
                  <c:v>63.4</c:v>
                </c:pt>
                <c:pt idx="93">
                  <c:v>64.8</c:v>
                </c:pt>
                <c:pt idx="94">
                  <c:v>65.7</c:v>
                </c:pt>
                <c:pt idx="95">
                  <c:v>65.7</c:v>
                </c:pt>
                <c:pt idx="96">
                  <c:v>67.900000000000006</c:v>
                </c:pt>
                <c:pt idx="97">
                  <c:v>67.599999999999994</c:v>
                </c:pt>
                <c:pt idx="98">
                  <c:v>69.8</c:v>
                </c:pt>
                <c:pt idx="99">
                  <c:v>69.599999999999994</c:v>
                </c:pt>
                <c:pt idx="100">
                  <c:v>71.2</c:v>
                </c:pt>
                <c:pt idx="101">
                  <c:v>72.5</c:v>
                </c:pt>
                <c:pt idx="102">
                  <c:v>72.099999999999994</c:v>
                </c:pt>
                <c:pt idx="103">
                  <c:v>74.5</c:v>
                </c:pt>
                <c:pt idx="104">
                  <c:v>74.5</c:v>
                </c:pt>
                <c:pt idx="105">
                  <c:v>75.900000000000006</c:v>
                </c:pt>
                <c:pt idx="106">
                  <c:v>76.900000000000006</c:v>
                </c:pt>
                <c:pt idx="107">
                  <c:v>77.400000000000006</c:v>
                </c:pt>
                <c:pt idx="108">
                  <c:v>79</c:v>
                </c:pt>
                <c:pt idx="109">
                  <c:v>78.7</c:v>
                </c:pt>
                <c:pt idx="110">
                  <c:v>80.900000000000006</c:v>
                </c:pt>
                <c:pt idx="111">
                  <c:v>80.900000000000006</c:v>
                </c:pt>
                <c:pt idx="112">
                  <c:v>82.5</c:v>
                </c:pt>
                <c:pt idx="113">
                  <c:v>83</c:v>
                </c:pt>
                <c:pt idx="114">
                  <c:v>84.1</c:v>
                </c:pt>
                <c:pt idx="115">
                  <c:v>84.9</c:v>
                </c:pt>
                <c:pt idx="116">
                  <c:v>86.3</c:v>
                </c:pt>
                <c:pt idx="117">
                  <c:v>86.5</c:v>
                </c:pt>
                <c:pt idx="118">
                  <c:v>87.6</c:v>
                </c:pt>
                <c:pt idx="119">
                  <c:v>88.7</c:v>
                </c:pt>
                <c:pt idx="120">
                  <c:v>89.2</c:v>
                </c:pt>
                <c:pt idx="121">
                  <c:v>90.7</c:v>
                </c:pt>
                <c:pt idx="122">
                  <c:v>91.2</c:v>
                </c:pt>
                <c:pt idx="123">
                  <c:v>92.7</c:v>
                </c:pt>
                <c:pt idx="124">
                  <c:v>92.9</c:v>
                </c:pt>
                <c:pt idx="125">
                  <c:v>94.7</c:v>
                </c:pt>
                <c:pt idx="126">
                  <c:v>95.1</c:v>
                </c:pt>
                <c:pt idx="127">
                  <c:v>96.3</c:v>
                </c:pt>
                <c:pt idx="128">
                  <c:v>96.9</c:v>
                </c:pt>
                <c:pt idx="129">
                  <c:v>98</c:v>
                </c:pt>
                <c:pt idx="130">
                  <c:v>99.4</c:v>
                </c:pt>
                <c:pt idx="131">
                  <c:v>99.4</c:v>
                </c:pt>
                <c:pt idx="132">
                  <c:v>100.7</c:v>
                </c:pt>
                <c:pt idx="133">
                  <c:v>101.6</c:v>
                </c:pt>
                <c:pt idx="134">
                  <c:v>102.7</c:v>
                </c:pt>
                <c:pt idx="135">
                  <c:v>103.8</c:v>
                </c:pt>
                <c:pt idx="136">
                  <c:v>104.4</c:v>
                </c:pt>
                <c:pt idx="137">
                  <c:v>105.6</c:v>
                </c:pt>
                <c:pt idx="138">
                  <c:v>106.5</c:v>
                </c:pt>
                <c:pt idx="139">
                  <c:v>107.5</c:v>
                </c:pt>
                <c:pt idx="140">
                  <c:v>108.4</c:v>
                </c:pt>
                <c:pt idx="141">
                  <c:v>109.6</c:v>
                </c:pt>
                <c:pt idx="142">
                  <c:v>109.8</c:v>
                </c:pt>
                <c:pt idx="143">
                  <c:v>111.8</c:v>
                </c:pt>
                <c:pt idx="144">
                  <c:v>111.8</c:v>
                </c:pt>
                <c:pt idx="145">
                  <c:v>113.6</c:v>
                </c:pt>
                <c:pt idx="146">
                  <c:v>113.8</c:v>
                </c:pt>
                <c:pt idx="147">
                  <c:v>114.4</c:v>
                </c:pt>
                <c:pt idx="148">
                  <c:v>116.7</c:v>
                </c:pt>
                <c:pt idx="149">
                  <c:v>116.2</c:v>
                </c:pt>
                <c:pt idx="150">
                  <c:v>118.4</c:v>
                </c:pt>
                <c:pt idx="151">
                  <c:v>118.6</c:v>
                </c:pt>
                <c:pt idx="152">
                  <c:v>119.7</c:v>
                </c:pt>
                <c:pt idx="153">
                  <c:v>121.1</c:v>
                </c:pt>
                <c:pt idx="154">
                  <c:v>121.5</c:v>
                </c:pt>
                <c:pt idx="155">
                  <c:v>122.6</c:v>
                </c:pt>
                <c:pt idx="156">
                  <c:v>124</c:v>
                </c:pt>
                <c:pt idx="157">
                  <c:v>123.8</c:v>
                </c:pt>
                <c:pt idx="158">
                  <c:v>125.8</c:v>
                </c:pt>
                <c:pt idx="159">
                  <c:v>126.4</c:v>
                </c:pt>
                <c:pt idx="160">
                  <c:v>127.1</c:v>
                </c:pt>
                <c:pt idx="161">
                  <c:v>128.4</c:v>
                </c:pt>
                <c:pt idx="162">
                  <c:v>129.5</c:v>
                </c:pt>
                <c:pt idx="163">
                  <c:v>129.69999999999999</c:v>
                </c:pt>
                <c:pt idx="164">
                  <c:v>131.9</c:v>
                </c:pt>
                <c:pt idx="165">
                  <c:v>131.5</c:v>
                </c:pt>
                <c:pt idx="166">
                  <c:v>133.9</c:v>
                </c:pt>
                <c:pt idx="167">
                  <c:v>133.9</c:v>
                </c:pt>
                <c:pt idx="168">
                  <c:v>135</c:v>
                </c:pt>
                <c:pt idx="169">
                  <c:v>136</c:v>
                </c:pt>
                <c:pt idx="170">
                  <c:v>136.80000000000001</c:v>
                </c:pt>
                <c:pt idx="171">
                  <c:v>138.1</c:v>
                </c:pt>
                <c:pt idx="172">
                  <c:v>139.1</c:v>
                </c:pt>
                <c:pt idx="173">
                  <c:v>139.1</c:v>
                </c:pt>
                <c:pt idx="174">
                  <c:v>141.30000000000001</c:v>
                </c:pt>
                <c:pt idx="175">
                  <c:v>141.5</c:v>
                </c:pt>
                <c:pt idx="176">
                  <c:v>143</c:v>
                </c:pt>
                <c:pt idx="177">
                  <c:v>143.69999999999999</c:v>
                </c:pt>
                <c:pt idx="178">
                  <c:v>144.19999999999999</c:v>
                </c:pt>
                <c:pt idx="179">
                  <c:v>146.80000000000001</c:v>
                </c:pt>
                <c:pt idx="180">
                  <c:v>145.69999999999999</c:v>
                </c:pt>
                <c:pt idx="181">
                  <c:v>148.1</c:v>
                </c:pt>
                <c:pt idx="182">
                  <c:v>149</c:v>
                </c:pt>
                <c:pt idx="183">
                  <c:v>149.30000000000001</c:v>
                </c:pt>
                <c:pt idx="184">
                  <c:v>150.80000000000001</c:v>
                </c:pt>
                <c:pt idx="185">
                  <c:v>151</c:v>
                </c:pt>
                <c:pt idx="186">
                  <c:v>152.6</c:v>
                </c:pt>
                <c:pt idx="187">
                  <c:v>153.5</c:v>
                </c:pt>
                <c:pt idx="188">
                  <c:v>154.1</c:v>
                </c:pt>
                <c:pt idx="189">
                  <c:v>155.69999999999999</c:v>
                </c:pt>
                <c:pt idx="190">
                  <c:v>156.4</c:v>
                </c:pt>
                <c:pt idx="191">
                  <c:v>157</c:v>
                </c:pt>
                <c:pt idx="192">
                  <c:v>159</c:v>
                </c:pt>
                <c:pt idx="193">
                  <c:v>159</c:v>
                </c:pt>
                <c:pt idx="194">
                  <c:v>160.5</c:v>
                </c:pt>
                <c:pt idx="195">
                  <c:v>161.5</c:v>
                </c:pt>
                <c:pt idx="196">
                  <c:v>162.1</c:v>
                </c:pt>
                <c:pt idx="197">
                  <c:v>163.19999999999999</c:v>
                </c:pt>
                <c:pt idx="198">
                  <c:v>164.3</c:v>
                </c:pt>
                <c:pt idx="199">
                  <c:v>164.5</c:v>
                </c:pt>
                <c:pt idx="200">
                  <c:v>166.5</c:v>
                </c:pt>
                <c:pt idx="201">
                  <c:v>166.8</c:v>
                </c:pt>
                <c:pt idx="202">
                  <c:v>168.1</c:v>
                </c:pt>
                <c:pt idx="203">
                  <c:v>168.8</c:v>
                </c:pt>
                <c:pt idx="204">
                  <c:v>169.9</c:v>
                </c:pt>
                <c:pt idx="205">
                  <c:v>171.4</c:v>
                </c:pt>
                <c:pt idx="206">
                  <c:v>171.6</c:v>
                </c:pt>
                <c:pt idx="207">
                  <c:v>173.4</c:v>
                </c:pt>
                <c:pt idx="208">
                  <c:v>173.4</c:v>
                </c:pt>
                <c:pt idx="209">
                  <c:v>174.8</c:v>
                </c:pt>
                <c:pt idx="210">
                  <c:v>175.9</c:v>
                </c:pt>
                <c:pt idx="211">
                  <c:v>176.7</c:v>
                </c:pt>
                <c:pt idx="212">
                  <c:v>177.8</c:v>
                </c:pt>
                <c:pt idx="213">
                  <c:v>178.3</c:v>
                </c:pt>
                <c:pt idx="214">
                  <c:v>179.9</c:v>
                </c:pt>
                <c:pt idx="215">
                  <c:v>180.7</c:v>
                </c:pt>
                <c:pt idx="216">
                  <c:v>181.6</c:v>
                </c:pt>
                <c:pt idx="217">
                  <c:v>182.7</c:v>
                </c:pt>
                <c:pt idx="218">
                  <c:v>183.4</c:v>
                </c:pt>
                <c:pt idx="219">
                  <c:v>184.7</c:v>
                </c:pt>
                <c:pt idx="220">
                  <c:v>185.6</c:v>
                </c:pt>
                <c:pt idx="221">
                  <c:v>186.3</c:v>
                </c:pt>
                <c:pt idx="222">
                  <c:v>188</c:v>
                </c:pt>
                <c:pt idx="223">
                  <c:v>188.1</c:v>
                </c:pt>
                <c:pt idx="224">
                  <c:v>189.4</c:v>
                </c:pt>
                <c:pt idx="225">
                  <c:v>190.1</c:v>
                </c:pt>
                <c:pt idx="226">
                  <c:v>191.4</c:v>
                </c:pt>
                <c:pt idx="227">
                  <c:v>191.8</c:v>
                </c:pt>
                <c:pt idx="228">
                  <c:v>193.6</c:v>
                </c:pt>
                <c:pt idx="229">
                  <c:v>194.1</c:v>
                </c:pt>
                <c:pt idx="230">
                  <c:v>195.2</c:v>
                </c:pt>
                <c:pt idx="231">
                  <c:v>196.1</c:v>
                </c:pt>
                <c:pt idx="232">
                  <c:v>197.2</c:v>
                </c:pt>
                <c:pt idx="233">
                  <c:v>198.3</c:v>
                </c:pt>
                <c:pt idx="234">
                  <c:v>198.9</c:v>
                </c:pt>
                <c:pt idx="235">
                  <c:v>199.8</c:v>
                </c:pt>
                <c:pt idx="236">
                  <c:v>201.1</c:v>
                </c:pt>
                <c:pt idx="237">
                  <c:v>201.1</c:v>
                </c:pt>
                <c:pt idx="238">
                  <c:v>201.8</c:v>
                </c:pt>
                <c:pt idx="239">
                  <c:v>201.2</c:v>
                </c:pt>
                <c:pt idx="240">
                  <c:v>201.1</c:v>
                </c:pt>
                <c:pt idx="241">
                  <c:v>199.4</c:v>
                </c:pt>
                <c:pt idx="242">
                  <c:v>199.4</c:v>
                </c:pt>
                <c:pt idx="243">
                  <c:v>198</c:v>
                </c:pt>
                <c:pt idx="244">
                  <c:v>196.5</c:v>
                </c:pt>
                <c:pt idx="245">
                  <c:v>196</c:v>
                </c:pt>
                <c:pt idx="246">
                  <c:v>194.7</c:v>
                </c:pt>
                <c:pt idx="247">
                  <c:v>193.8</c:v>
                </c:pt>
                <c:pt idx="248">
                  <c:v>192.7</c:v>
                </c:pt>
                <c:pt idx="249">
                  <c:v>191.8</c:v>
                </c:pt>
                <c:pt idx="250">
                  <c:v>190.5</c:v>
                </c:pt>
                <c:pt idx="251">
                  <c:v>190</c:v>
                </c:pt>
                <c:pt idx="252">
                  <c:v>188.3</c:v>
                </c:pt>
                <c:pt idx="253">
                  <c:v>188.3</c:v>
                </c:pt>
                <c:pt idx="254">
                  <c:v>186.1</c:v>
                </c:pt>
                <c:pt idx="255">
                  <c:v>185.9</c:v>
                </c:pt>
                <c:pt idx="256">
                  <c:v>184.5</c:v>
                </c:pt>
                <c:pt idx="257">
                  <c:v>183.6</c:v>
                </c:pt>
                <c:pt idx="258">
                  <c:v>183</c:v>
                </c:pt>
                <c:pt idx="259">
                  <c:v>181</c:v>
                </c:pt>
                <c:pt idx="260">
                  <c:v>181</c:v>
                </c:pt>
                <c:pt idx="261">
                  <c:v>179.2</c:v>
                </c:pt>
                <c:pt idx="262">
                  <c:v>178.7</c:v>
                </c:pt>
                <c:pt idx="263">
                  <c:v>177</c:v>
                </c:pt>
                <c:pt idx="264">
                  <c:v>176.7</c:v>
                </c:pt>
                <c:pt idx="265">
                  <c:v>175.8</c:v>
                </c:pt>
                <c:pt idx="266">
                  <c:v>174.3</c:v>
                </c:pt>
                <c:pt idx="267">
                  <c:v>173.6</c:v>
                </c:pt>
                <c:pt idx="268">
                  <c:v>172.5</c:v>
                </c:pt>
                <c:pt idx="269">
                  <c:v>171</c:v>
                </c:pt>
                <c:pt idx="270">
                  <c:v>171</c:v>
                </c:pt>
                <c:pt idx="271">
                  <c:v>168.8</c:v>
                </c:pt>
                <c:pt idx="272">
                  <c:v>168.8</c:v>
                </c:pt>
                <c:pt idx="273">
                  <c:v>167</c:v>
                </c:pt>
                <c:pt idx="274">
                  <c:v>166.1</c:v>
                </c:pt>
                <c:pt idx="275">
                  <c:v>165.2</c:v>
                </c:pt>
                <c:pt idx="276">
                  <c:v>164.5</c:v>
                </c:pt>
                <c:pt idx="277">
                  <c:v>163</c:v>
                </c:pt>
                <c:pt idx="278">
                  <c:v>162.1</c:v>
                </c:pt>
                <c:pt idx="279">
                  <c:v>161.19999999999999</c:v>
                </c:pt>
                <c:pt idx="280">
                  <c:v>159.9</c:v>
                </c:pt>
                <c:pt idx="281">
                  <c:v>159.19999999999999</c:v>
                </c:pt>
                <c:pt idx="282">
                  <c:v>158.30000000000001</c:v>
                </c:pt>
                <c:pt idx="283">
                  <c:v>157.4</c:v>
                </c:pt>
                <c:pt idx="284">
                  <c:v>155.69999999999999</c:v>
                </c:pt>
                <c:pt idx="285">
                  <c:v>155.4</c:v>
                </c:pt>
                <c:pt idx="286">
                  <c:v>153.9</c:v>
                </c:pt>
                <c:pt idx="287">
                  <c:v>153.69999999999999</c:v>
                </c:pt>
                <c:pt idx="288">
                  <c:v>151.5</c:v>
                </c:pt>
                <c:pt idx="289">
                  <c:v>150.80000000000001</c:v>
                </c:pt>
                <c:pt idx="290">
                  <c:v>150.1</c:v>
                </c:pt>
                <c:pt idx="291">
                  <c:v>149</c:v>
                </c:pt>
                <c:pt idx="292">
                  <c:v>147.9</c:v>
                </c:pt>
                <c:pt idx="293">
                  <c:v>147</c:v>
                </c:pt>
                <c:pt idx="294">
                  <c:v>145.5</c:v>
                </c:pt>
                <c:pt idx="295">
                  <c:v>145.19999999999999</c:v>
                </c:pt>
                <c:pt idx="296">
                  <c:v>143.69999999999999</c:v>
                </c:pt>
                <c:pt idx="297">
                  <c:v>142.6</c:v>
                </c:pt>
                <c:pt idx="298">
                  <c:v>141.9</c:v>
                </c:pt>
                <c:pt idx="299">
                  <c:v>140.19999999999999</c:v>
                </c:pt>
                <c:pt idx="300">
                  <c:v>140.6</c:v>
                </c:pt>
                <c:pt idx="301">
                  <c:v>138.6</c:v>
                </c:pt>
                <c:pt idx="302">
                  <c:v>137.69999999999999</c:v>
                </c:pt>
                <c:pt idx="303">
                  <c:v>137.30000000000001</c:v>
                </c:pt>
                <c:pt idx="304">
                  <c:v>135.30000000000001</c:v>
                </c:pt>
                <c:pt idx="305">
                  <c:v>135.5</c:v>
                </c:pt>
                <c:pt idx="306">
                  <c:v>133</c:v>
                </c:pt>
                <c:pt idx="307">
                  <c:v>133.5</c:v>
                </c:pt>
                <c:pt idx="308">
                  <c:v>131.5</c:v>
                </c:pt>
                <c:pt idx="309">
                  <c:v>130.80000000000001</c:v>
                </c:pt>
                <c:pt idx="310">
                  <c:v>130</c:v>
                </c:pt>
                <c:pt idx="311">
                  <c:v>128.80000000000001</c:v>
                </c:pt>
                <c:pt idx="312">
                  <c:v>127.9</c:v>
                </c:pt>
                <c:pt idx="313">
                  <c:v>127.1</c:v>
                </c:pt>
                <c:pt idx="314">
                  <c:v>125.5</c:v>
                </c:pt>
                <c:pt idx="315">
                  <c:v>125.1</c:v>
                </c:pt>
                <c:pt idx="316">
                  <c:v>123.5</c:v>
                </c:pt>
                <c:pt idx="317">
                  <c:v>122.8</c:v>
                </c:pt>
                <c:pt idx="318">
                  <c:v>122</c:v>
                </c:pt>
                <c:pt idx="319">
                  <c:v>120.4</c:v>
                </c:pt>
                <c:pt idx="320">
                  <c:v>120</c:v>
                </c:pt>
                <c:pt idx="321">
                  <c:v>118.6</c:v>
                </c:pt>
                <c:pt idx="322">
                  <c:v>117.8</c:v>
                </c:pt>
                <c:pt idx="323">
                  <c:v>116.7</c:v>
                </c:pt>
                <c:pt idx="324">
                  <c:v>115.5</c:v>
                </c:pt>
                <c:pt idx="325">
                  <c:v>114.6</c:v>
                </c:pt>
                <c:pt idx="326">
                  <c:v>113.6</c:v>
                </c:pt>
                <c:pt idx="327">
                  <c:v>112.4</c:v>
                </c:pt>
                <c:pt idx="328">
                  <c:v>111.5</c:v>
                </c:pt>
                <c:pt idx="329">
                  <c:v>110.9</c:v>
                </c:pt>
                <c:pt idx="330">
                  <c:v>108.7</c:v>
                </c:pt>
                <c:pt idx="331">
                  <c:v>109.5</c:v>
                </c:pt>
                <c:pt idx="332">
                  <c:v>106.7</c:v>
                </c:pt>
                <c:pt idx="333">
                  <c:v>107.1</c:v>
                </c:pt>
                <c:pt idx="334">
                  <c:v>105.6</c:v>
                </c:pt>
                <c:pt idx="335">
                  <c:v>104.5</c:v>
                </c:pt>
                <c:pt idx="336">
                  <c:v>103.8</c:v>
                </c:pt>
                <c:pt idx="337">
                  <c:v>102.4</c:v>
                </c:pt>
                <c:pt idx="338">
                  <c:v>101.8</c:v>
                </c:pt>
                <c:pt idx="339">
                  <c:v>100.4</c:v>
                </c:pt>
                <c:pt idx="340">
                  <c:v>99.4</c:v>
                </c:pt>
                <c:pt idx="341">
                  <c:v>98.9</c:v>
                </c:pt>
                <c:pt idx="342">
                  <c:v>97.3</c:v>
                </c:pt>
                <c:pt idx="343">
                  <c:v>96.7</c:v>
                </c:pt>
                <c:pt idx="344">
                  <c:v>95.3</c:v>
                </c:pt>
                <c:pt idx="345">
                  <c:v>94.9</c:v>
                </c:pt>
                <c:pt idx="346">
                  <c:v>93.2</c:v>
                </c:pt>
                <c:pt idx="347">
                  <c:v>93.1</c:v>
                </c:pt>
                <c:pt idx="348">
                  <c:v>91.1</c:v>
                </c:pt>
                <c:pt idx="349">
                  <c:v>90.9</c:v>
                </c:pt>
                <c:pt idx="350">
                  <c:v>89.1</c:v>
                </c:pt>
                <c:pt idx="351">
                  <c:v>88.9</c:v>
                </c:pt>
                <c:pt idx="352">
                  <c:v>87.4</c:v>
                </c:pt>
                <c:pt idx="353">
                  <c:v>86.5</c:v>
                </c:pt>
                <c:pt idx="354">
                  <c:v>86.1</c:v>
                </c:pt>
                <c:pt idx="355">
                  <c:v>84</c:v>
                </c:pt>
                <c:pt idx="356">
                  <c:v>84.1</c:v>
                </c:pt>
                <c:pt idx="357">
                  <c:v>82.3</c:v>
                </c:pt>
                <c:pt idx="358">
                  <c:v>82.1</c:v>
                </c:pt>
                <c:pt idx="359">
                  <c:v>79.8</c:v>
                </c:pt>
                <c:pt idx="360">
                  <c:v>80.099999999999994</c:v>
                </c:pt>
                <c:pt idx="361">
                  <c:v>78.5</c:v>
                </c:pt>
                <c:pt idx="362">
                  <c:v>77.400000000000006</c:v>
                </c:pt>
                <c:pt idx="363">
                  <c:v>76.900000000000006</c:v>
                </c:pt>
                <c:pt idx="364">
                  <c:v>75.599999999999994</c:v>
                </c:pt>
                <c:pt idx="365">
                  <c:v>74.5</c:v>
                </c:pt>
                <c:pt idx="366">
                  <c:v>73.8</c:v>
                </c:pt>
                <c:pt idx="367">
                  <c:v>72.099999999999994</c:v>
                </c:pt>
                <c:pt idx="368">
                  <c:v>71.599999999999994</c:v>
                </c:pt>
                <c:pt idx="369">
                  <c:v>70.5</c:v>
                </c:pt>
                <c:pt idx="370">
                  <c:v>69.599999999999994</c:v>
                </c:pt>
                <c:pt idx="371">
                  <c:v>68.099999999999994</c:v>
                </c:pt>
                <c:pt idx="372">
                  <c:v>67.8</c:v>
                </c:pt>
                <c:pt idx="373">
                  <c:v>65.900000000000006</c:v>
                </c:pt>
                <c:pt idx="374">
                  <c:v>65.900000000000006</c:v>
                </c:pt>
                <c:pt idx="375">
                  <c:v>64.3</c:v>
                </c:pt>
                <c:pt idx="376">
                  <c:v>63.4</c:v>
                </c:pt>
                <c:pt idx="377">
                  <c:v>62.8</c:v>
                </c:pt>
                <c:pt idx="378">
                  <c:v>61.2</c:v>
                </c:pt>
                <c:pt idx="379">
                  <c:v>61</c:v>
                </c:pt>
                <c:pt idx="380">
                  <c:v>59.7</c:v>
                </c:pt>
                <c:pt idx="381">
                  <c:v>57.9</c:v>
                </c:pt>
                <c:pt idx="382">
                  <c:v>58.3</c:v>
                </c:pt>
                <c:pt idx="383">
                  <c:v>55.9</c:v>
                </c:pt>
                <c:pt idx="384">
                  <c:v>55.7</c:v>
                </c:pt>
                <c:pt idx="385">
                  <c:v>54.3</c:v>
                </c:pt>
                <c:pt idx="386">
                  <c:v>53.7</c:v>
                </c:pt>
                <c:pt idx="387">
                  <c:v>52.5</c:v>
                </c:pt>
                <c:pt idx="388">
                  <c:v>51.5</c:v>
                </c:pt>
                <c:pt idx="389">
                  <c:v>50.4</c:v>
                </c:pt>
                <c:pt idx="390">
                  <c:v>49.5</c:v>
                </c:pt>
                <c:pt idx="391">
                  <c:v>48.8</c:v>
                </c:pt>
                <c:pt idx="392">
                  <c:v>47.2</c:v>
                </c:pt>
                <c:pt idx="393">
                  <c:v>46.6</c:v>
                </c:pt>
                <c:pt idx="394">
                  <c:v>45.2</c:v>
                </c:pt>
                <c:pt idx="395">
                  <c:v>44.8</c:v>
                </c:pt>
                <c:pt idx="396">
                  <c:v>43.2</c:v>
                </c:pt>
                <c:pt idx="397">
                  <c:v>42.4</c:v>
                </c:pt>
                <c:pt idx="398">
                  <c:v>41.9</c:v>
                </c:pt>
                <c:pt idx="399">
                  <c:v>40.1</c:v>
                </c:pt>
                <c:pt idx="400">
                  <c:v>39.299999999999997</c:v>
                </c:pt>
                <c:pt idx="401">
                  <c:v>38.799999999999997</c:v>
                </c:pt>
                <c:pt idx="402">
                  <c:v>37</c:v>
                </c:pt>
                <c:pt idx="403">
                  <c:v>36.799999999999997</c:v>
                </c:pt>
                <c:pt idx="404">
                  <c:v>35.299999999999997</c:v>
                </c:pt>
                <c:pt idx="405">
                  <c:v>34.799999999999997</c:v>
                </c:pt>
                <c:pt idx="406">
                  <c:v>33.299999999999997</c:v>
                </c:pt>
                <c:pt idx="407">
                  <c:v>32.4</c:v>
                </c:pt>
                <c:pt idx="408">
                  <c:v>31.5</c:v>
                </c:pt>
                <c:pt idx="409">
                  <c:v>30.4</c:v>
                </c:pt>
                <c:pt idx="410">
                  <c:v>29.7</c:v>
                </c:pt>
                <c:pt idx="411">
                  <c:v>28.4</c:v>
                </c:pt>
                <c:pt idx="412">
                  <c:v>27.5</c:v>
                </c:pt>
                <c:pt idx="413">
                  <c:v>27</c:v>
                </c:pt>
                <c:pt idx="414">
                  <c:v>25.9</c:v>
                </c:pt>
                <c:pt idx="415">
                  <c:v>24.6</c:v>
                </c:pt>
                <c:pt idx="416">
                  <c:v>23.5</c:v>
                </c:pt>
                <c:pt idx="417">
                  <c:v>22.6</c:v>
                </c:pt>
                <c:pt idx="418">
                  <c:v>22.2</c:v>
                </c:pt>
                <c:pt idx="419">
                  <c:v>20.2</c:v>
                </c:pt>
                <c:pt idx="420">
                  <c:v>20</c:v>
                </c:pt>
                <c:pt idx="421">
                  <c:v>18.8</c:v>
                </c:pt>
                <c:pt idx="422">
                  <c:v>17.3</c:v>
                </c:pt>
                <c:pt idx="423">
                  <c:v>16.8</c:v>
                </c:pt>
                <c:pt idx="424">
                  <c:v>15.8</c:v>
                </c:pt>
                <c:pt idx="425">
                  <c:v>14.8</c:v>
                </c:pt>
                <c:pt idx="426">
                  <c:v>14</c:v>
                </c:pt>
                <c:pt idx="427">
                  <c:v>12.6</c:v>
                </c:pt>
                <c:pt idx="428">
                  <c:v>12</c:v>
                </c:pt>
                <c:pt idx="429">
                  <c:v>10.4</c:v>
                </c:pt>
                <c:pt idx="430">
                  <c:v>10</c:v>
                </c:pt>
                <c:pt idx="431">
                  <c:v>8.6</c:v>
                </c:pt>
                <c:pt idx="432">
                  <c:v>7.8</c:v>
                </c:pt>
                <c:pt idx="433">
                  <c:v>6.7</c:v>
                </c:pt>
                <c:pt idx="434">
                  <c:v>5.8</c:v>
                </c:pt>
                <c:pt idx="435">
                  <c:v>5.0999999999999996</c:v>
                </c:pt>
                <c:pt idx="436">
                  <c:v>3.8</c:v>
                </c:pt>
                <c:pt idx="437">
                  <c:v>2.9</c:v>
                </c:pt>
                <c:pt idx="438">
                  <c:v>1.8</c:v>
                </c:pt>
                <c:pt idx="439">
                  <c:v>0.9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AD-A442-A276-C5EC00757A70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0.35295306421462136</c:v>
                </c:pt>
                <c:pt idx="25">
                  <c:v>0.38741691466628214</c:v>
                </c:pt>
                <c:pt idx="26">
                  <c:v>0.41382270571513002</c:v>
                </c:pt>
                <c:pt idx="27">
                  <c:v>0.3659453364119637</c:v>
                </c:pt>
                <c:pt idx="28">
                  <c:v>0.3712571657112384</c:v>
                </c:pt>
                <c:pt idx="29">
                  <c:v>0.39958213975979612</c:v>
                </c:pt>
                <c:pt idx="30">
                  <c:v>0.40041524949118268</c:v>
                </c:pt>
                <c:pt idx="31">
                  <c:v>0.43510117633589962</c:v>
                </c:pt>
                <c:pt idx="32">
                  <c:v>0.38824894574477126</c:v>
                </c:pt>
                <c:pt idx="33">
                  <c:v>0.39748830601385848</c:v>
                </c:pt>
                <c:pt idx="34">
                  <c:v>0.39059341720216018</c:v>
                </c:pt>
                <c:pt idx="35">
                  <c:v>0.36740588226883431</c:v>
                </c:pt>
                <c:pt idx="36">
                  <c:v>0.41804838663167909</c:v>
                </c:pt>
                <c:pt idx="37">
                  <c:v>0.41267999082333573</c:v>
                </c:pt>
                <c:pt idx="38">
                  <c:v>0.42306144737598428</c:v>
                </c:pt>
                <c:pt idx="39">
                  <c:v>0.42375089477451677</c:v>
                </c:pt>
                <c:pt idx="40">
                  <c:v>0.39182753635513223</c:v>
                </c:pt>
                <c:pt idx="41">
                  <c:v>0.42003181849623017</c:v>
                </c:pt>
                <c:pt idx="42">
                  <c:v>0.41099735799207393</c:v>
                </c:pt>
                <c:pt idx="43">
                  <c:v>0.4158244572175761</c:v>
                </c:pt>
                <c:pt idx="44">
                  <c:v>0.40983559969876515</c:v>
                </c:pt>
                <c:pt idx="45">
                  <c:v>0.40807009453539311</c:v>
                </c:pt>
                <c:pt idx="46">
                  <c:v>0.42245876109405944</c:v>
                </c:pt>
                <c:pt idx="47">
                  <c:v>0.43365468099757493</c:v>
                </c:pt>
                <c:pt idx="48">
                  <c:v>0.42376826786705302</c:v>
                </c:pt>
                <c:pt idx="49">
                  <c:v>0.43299108349094834</c:v>
                </c:pt>
                <c:pt idx="50">
                  <c:v>0.38070020167433222</c:v>
                </c:pt>
                <c:pt idx="51">
                  <c:v>0.43483707489287804</c:v>
                </c:pt>
                <c:pt idx="52">
                  <c:v>0.40255851932498649</c:v>
                </c:pt>
                <c:pt idx="53">
                  <c:v>0.414350610874411</c:v>
                </c:pt>
                <c:pt idx="54">
                  <c:v>0.42759208231833129</c:v>
                </c:pt>
                <c:pt idx="55">
                  <c:v>0.41198710550403944</c:v>
                </c:pt>
                <c:pt idx="56">
                  <c:v>0.4279182721007217</c:v>
                </c:pt>
                <c:pt idx="57">
                  <c:v>0.4183406346831926</c:v>
                </c:pt>
                <c:pt idx="58">
                  <c:v>0.40010489792624865</c:v>
                </c:pt>
                <c:pt idx="59">
                  <c:v>0.42917646411726684</c:v>
                </c:pt>
                <c:pt idx="60">
                  <c:v>0.42072492471309592</c:v>
                </c:pt>
                <c:pt idx="61">
                  <c:v>0.4383582273455362</c:v>
                </c:pt>
                <c:pt idx="62">
                  <c:v>0.41467383130289726</c:v>
                </c:pt>
                <c:pt idx="63">
                  <c:v>0.43028877226545331</c:v>
                </c:pt>
                <c:pt idx="64">
                  <c:v>0.4089635854341736</c:v>
                </c:pt>
                <c:pt idx="65">
                  <c:v>0.39503601833660773</c:v>
                </c:pt>
                <c:pt idx="66">
                  <c:v>0.41980188049894906</c:v>
                </c:pt>
                <c:pt idx="67">
                  <c:v>0.43007587212803261</c:v>
                </c:pt>
                <c:pt idx="68">
                  <c:v>0.43368059666153669</c:v>
                </c:pt>
                <c:pt idx="69">
                  <c:v>0.41717702587267813</c:v>
                </c:pt>
                <c:pt idx="70">
                  <c:v>0.45717808182463848</c:v>
                </c:pt>
                <c:pt idx="71">
                  <c:v>0.44477208661877599</c:v>
                </c:pt>
                <c:pt idx="72">
                  <c:v>0.4654474039523751</c:v>
                </c:pt>
                <c:pt idx="73">
                  <c:v>0.45615490257400437</c:v>
                </c:pt>
                <c:pt idx="74">
                  <c:v>0.44992050874403822</c:v>
                </c:pt>
                <c:pt idx="75">
                  <c:v>0.45297026274602137</c:v>
                </c:pt>
                <c:pt idx="76">
                  <c:v>0.45417022096254916</c:v>
                </c:pt>
                <c:pt idx="77">
                  <c:v>0.41402367780170896</c:v>
                </c:pt>
                <c:pt idx="78">
                  <c:v>0.43581518297216182</c:v>
                </c:pt>
                <c:pt idx="79">
                  <c:v>0.45660334912756773</c:v>
                </c:pt>
                <c:pt idx="80">
                  <c:v>0.42737213883040143</c:v>
                </c:pt>
                <c:pt idx="81">
                  <c:v>0.41692430368059541</c:v>
                </c:pt>
                <c:pt idx="82">
                  <c:v>0.43772417188269225</c:v>
                </c:pt>
                <c:pt idx="83">
                  <c:v>0.41574222210469258</c:v>
                </c:pt>
                <c:pt idx="84">
                  <c:v>0.46897114861186723</c:v>
                </c:pt>
                <c:pt idx="85">
                  <c:v>0.41729445981414492</c:v>
                </c:pt>
                <c:pt idx="86">
                  <c:v>0.43529812703236159</c:v>
                </c:pt>
                <c:pt idx="87">
                  <c:v>0.42083677521267188</c:v>
                </c:pt>
                <c:pt idx="88">
                  <c:v>0.43851002053678922</c:v>
                </c:pt>
                <c:pt idx="89">
                  <c:v>0.42045801083310336</c:v>
                </c:pt>
                <c:pt idx="90">
                  <c:v>0.44604762692244093</c:v>
                </c:pt>
                <c:pt idx="91">
                  <c:v>0.47129144851657945</c:v>
                </c:pt>
                <c:pt idx="92">
                  <c:v>0.42540110725992369</c:v>
                </c:pt>
                <c:pt idx="93">
                  <c:v>0.47527139128555512</c:v>
                </c:pt>
                <c:pt idx="94">
                  <c:v>0.45255062652176498</c:v>
                </c:pt>
                <c:pt idx="95">
                  <c:v>0.43016644622704703</c:v>
                </c:pt>
                <c:pt idx="96">
                  <c:v>0.3702979889089329</c:v>
                </c:pt>
                <c:pt idx="97">
                  <c:v>0.43581776862438748</c:v>
                </c:pt>
                <c:pt idx="98">
                  <c:v>0.46403476639248725</c:v>
                </c:pt>
                <c:pt idx="99">
                  <c:v>0.37783624993241666</c:v>
                </c:pt>
                <c:pt idx="100">
                  <c:v>0.46126698116553749</c:v>
                </c:pt>
                <c:pt idx="101">
                  <c:v>0.47912264463964516</c:v>
                </c:pt>
                <c:pt idx="102">
                  <c:v>0.45348276693179074</c:v>
                </c:pt>
                <c:pt idx="103">
                  <c:v>0</c:v>
                </c:pt>
                <c:pt idx="104">
                  <c:v>0.45859985392089592</c:v>
                </c:pt>
                <c:pt idx="105">
                  <c:v>0.44859519698634437</c:v>
                </c:pt>
                <c:pt idx="106">
                  <c:v>0.4546865645164867</c:v>
                </c:pt>
                <c:pt idx="107">
                  <c:v>0.43705731652182656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0.42299730255316481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0.40744207282273709</c:v>
                </c:pt>
                <c:pt idx="363">
                  <c:v>0.47213032371539848</c:v>
                </c:pt>
                <c:pt idx="364">
                  <c:v>0.40443231159451448</c:v>
                </c:pt>
                <c:pt idx="365">
                  <c:v>0.48174995567987078</c:v>
                </c:pt>
                <c:pt idx="366">
                  <c:v>0.47771200342343634</c:v>
                </c:pt>
                <c:pt idx="367">
                  <c:v>0.43399551128670266</c:v>
                </c:pt>
                <c:pt idx="368">
                  <c:v>0.4222514859237641</c:v>
                </c:pt>
                <c:pt idx="369">
                  <c:v>0.41803331611570244</c:v>
                </c:pt>
                <c:pt idx="370">
                  <c:v>0.51747795958972242</c:v>
                </c:pt>
                <c:pt idx="371">
                  <c:v>0.40971376631394812</c:v>
                </c:pt>
                <c:pt idx="372">
                  <c:v>0.44105958089732639</c:v>
                </c:pt>
                <c:pt idx="373">
                  <c:v>0.39989604989604988</c:v>
                </c:pt>
                <c:pt idx="374">
                  <c:v>0.43413683200792147</c:v>
                </c:pt>
                <c:pt idx="375">
                  <c:v>0.50415329431753819</c:v>
                </c:pt>
                <c:pt idx="376">
                  <c:v>0.45773389605988718</c:v>
                </c:pt>
                <c:pt idx="377">
                  <c:v>0.45271906982377519</c:v>
                </c:pt>
                <c:pt idx="378">
                  <c:v>0.40767466846266098</c:v>
                </c:pt>
                <c:pt idx="379">
                  <c:v>0.49168715427166565</c:v>
                </c:pt>
                <c:pt idx="380">
                  <c:v>0.44330442634946821</c:v>
                </c:pt>
                <c:pt idx="381">
                  <c:v>0.48340980439507364</c:v>
                </c:pt>
                <c:pt idx="382">
                  <c:v>0.47917331765101234</c:v>
                </c:pt>
                <c:pt idx="383">
                  <c:v>0.46844841517891173</c:v>
                </c:pt>
                <c:pt idx="384">
                  <c:v>0.47479057331000835</c:v>
                </c:pt>
                <c:pt idx="385">
                  <c:v>0.42216651539381367</c:v>
                </c:pt>
                <c:pt idx="386">
                  <c:v>0.52317120911459392</c:v>
                </c:pt>
                <c:pt idx="387">
                  <c:v>0.44479041581725265</c:v>
                </c:pt>
                <c:pt idx="388">
                  <c:v>0.45044656107498443</c:v>
                </c:pt>
                <c:pt idx="389">
                  <c:v>0.47521273605396985</c:v>
                </c:pt>
                <c:pt idx="390">
                  <c:v>0.45372507005109602</c:v>
                </c:pt>
                <c:pt idx="391">
                  <c:v>0.45142533906889248</c:v>
                </c:pt>
                <c:pt idx="392">
                  <c:v>0.44900427315971941</c:v>
                </c:pt>
                <c:pt idx="393">
                  <c:v>0.43806779525353184</c:v>
                </c:pt>
                <c:pt idx="394">
                  <c:v>0.42406596734671403</c:v>
                </c:pt>
                <c:pt idx="395">
                  <c:v>0.43809906291834005</c:v>
                </c:pt>
                <c:pt idx="396">
                  <c:v>0.45930124264921107</c:v>
                </c:pt>
                <c:pt idx="397">
                  <c:v>0.44680301288097046</c:v>
                </c:pt>
                <c:pt idx="398">
                  <c:v>0.46830438164376453</c:v>
                </c:pt>
                <c:pt idx="399">
                  <c:v>0.42141895841546473</c:v>
                </c:pt>
                <c:pt idx="400">
                  <c:v>0.46997750006777084</c:v>
                </c:pt>
                <c:pt idx="401">
                  <c:v>0.45901934697045288</c:v>
                </c:pt>
                <c:pt idx="402">
                  <c:v>0.44172631578947363</c:v>
                </c:pt>
                <c:pt idx="403">
                  <c:v>0.49934594485812039</c:v>
                </c:pt>
                <c:pt idx="404">
                  <c:v>0.43456311739343989</c:v>
                </c:pt>
                <c:pt idx="405">
                  <c:v>0.47946543653754842</c:v>
                </c:pt>
                <c:pt idx="406">
                  <c:v>0.41669887901043684</c:v>
                </c:pt>
                <c:pt idx="407">
                  <c:v>0.45692444201760973</c:v>
                </c:pt>
                <c:pt idx="408">
                  <c:v>0.40497309679825261</c:v>
                </c:pt>
                <c:pt idx="409">
                  <c:v>0.34458856345885636</c:v>
                </c:pt>
                <c:pt idx="410">
                  <c:v>0.42279785530255554</c:v>
                </c:pt>
                <c:pt idx="411">
                  <c:v>0.41411777737777089</c:v>
                </c:pt>
                <c:pt idx="412">
                  <c:v>0.46056489778105097</c:v>
                </c:pt>
                <c:pt idx="413">
                  <c:v>0.39242991146711637</c:v>
                </c:pt>
                <c:pt idx="414">
                  <c:v>0.39680325811040751</c:v>
                </c:pt>
                <c:pt idx="415">
                  <c:v>0.40284542777731919</c:v>
                </c:pt>
                <c:pt idx="416">
                  <c:v>0.40623306609606641</c:v>
                </c:pt>
                <c:pt idx="417">
                  <c:v>0.39378102230149181</c:v>
                </c:pt>
                <c:pt idx="418">
                  <c:v>0.41385083289154273</c:v>
                </c:pt>
                <c:pt idx="419">
                  <c:v>0.42793884200852206</c:v>
                </c:pt>
                <c:pt idx="420">
                  <c:v>0.43909899132704389</c:v>
                </c:pt>
                <c:pt idx="421">
                  <c:v>0.40987840309910678</c:v>
                </c:pt>
                <c:pt idx="422">
                  <c:v>0.42047519409724138</c:v>
                </c:pt>
                <c:pt idx="423">
                  <c:v>0.40551439295631181</c:v>
                </c:pt>
                <c:pt idx="424">
                  <c:v>0.43506033652484283</c:v>
                </c:pt>
                <c:pt idx="425">
                  <c:v>0.4105527426752128</c:v>
                </c:pt>
                <c:pt idx="426">
                  <c:v>0.40400120726081146</c:v>
                </c:pt>
                <c:pt idx="427">
                  <c:v>0.35147122734361019</c:v>
                </c:pt>
                <c:pt idx="428">
                  <c:v>0.39948936406399599</c:v>
                </c:pt>
                <c:pt idx="429">
                  <c:v>0.38064610437070601</c:v>
                </c:pt>
                <c:pt idx="430">
                  <c:v>0.43175417487538181</c:v>
                </c:pt>
                <c:pt idx="431">
                  <c:v>0.38666082546762787</c:v>
                </c:pt>
                <c:pt idx="432">
                  <c:v>0.40146279883913122</c:v>
                </c:pt>
                <c:pt idx="433">
                  <c:v>0.37647058823529417</c:v>
                </c:pt>
                <c:pt idx="434">
                  <c:v>0.3683019766611097</c:v>
                </c:pt>
                <c:pt idx="435">
                  <c:v>0.4037859666834932</c:v>
                </c:pt>
                <c:pt idx="436">
                  <c:v>0.37924578092210254</c:v>
                </c:pt>
                <c:pt idx="437">
                  <c:v>0.3872103140077513</c:v>
                </c:pt>
                <c:pt idx="438">
                  <c:v>0.39389592469636731</c:v>
                </c:pt>
                <c:pt idx="439">
                  <c:v>0.37835536569878198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0.4</c:v>
                </c:pt>
                <c:pt idx="25">
                  <c:v>1.1000000000000001</c:v>
                </c:pt>
                <c:pt idx="26">
                  <c:v>3.3</c:v>
                </c:pt>
                <c:pt idx="27">
                  <c:v>2.9</c:v>
                </c:pt>
                <c:pt idx="28">
                  <c:v>4.4000000000000004</c:v>
                </c:pt>
                <c:pt idx="29">
                  <c:v>5.5</c:v>
                </c:pt>
                <c:pt idx="30">
                  <c:v>6.4</c:v>
                </c:pt>
                <c:pt idx="31">
                  <c:v>6.9</c:v>
                </c:pt>
                <c:pt idx="32">
                  <c:v>8</c:v>
                </c:pt>
                <c:pt idx="33">
                  <c:v>8.6999999999999993</c:v>
                </c:pt>
                <c:pt idx="34">
                  <c:v>10</c:v>
                </c:pt>
                <c:pt idx="35">
                  <c:v>10.4</c:v>
                </c:pt>
                <c:pt idx="36">
                  <c:v>12.4</c:v>
                </c:pt>
                <c:pt idx="37">
                  <c:v>12.4</c:v>
                </c:pt>
                <c:pt idx="38">
                  <c:v>13.7</c:v>
                </c:pt>
                <c:pt idx="39">
                  <c:v>14.4</c:v>
                </c:pt>
                <c:pt idx="40">
                  <c:v>15.5</c:v>
                </c:pt>
                <c:pt idx="41">
                  <c:v>16.399999999999999</c:v>
                </c:pt>
                <c:pt idx="42">
                  <c:v>17.5</c:v>
                </c:pt>
                <c:pt idx="43">
                  <c:v>17.8</c:v>
                </c:pt>
                <c:pt idx="44">
                  <c:v>19.3</c:v>
                </c:pt>
                <c:pt idx="45">
                  <c:v>19.899999999999999</c:v>
                </c:pt>
                <c:pt idx="46">
                  <c:v>21.7</c:v>
                </c:pt>
                <c:pt idx="47">
                  <c:v>20.9</c:v>
                </c:pt>
                <c:pt idx="48">
                  <c:v>23.5</c:v>
                </c:pt>
                <c:pt idx="49">
                  <c:v>23.1</c:v>
                </c:pt>
                <c:pt idx="50">
                  <c:v>25</c:v>
                </c:pt>
                <c:pt idx="51">
                  <c:v>25.7</c:v>
                </c:pt>
                <c:pt idx="52">
                  <c:v>26.8</c:v>
                </c:pt>
                <c:pt idx="53">
                  <c:v>26.8</c:v>
                </c:pt>
                <c:pt idx="54">
                  <c:v>29.3</c:v>
                </c:pt>
                <c:pt idx="55">
                  <c:v>28.6</c:v>
                </c:pt>
                <c:pt idx="56">
                  <c:v>30.1</c:v>
                </c:pt>
                <c:pt idx="57">
                  <c:v>31.3</c:v>
                </c:pt>
                <c:pt idx="58">
                  <c:v>32.1</c:v>
                </c:pt>
                <c:pt idx="59">
                  <c:v>33</c:v>
                </c:pt>
                <c:pt idx="60">
                  <c:v>33.700000000000003</c:v>
                </c:pt>
                <c:pt idx="61">
                  <c:v>35.200000000000003</c:v>
                </c:pt>
                <c:pt idx="62">
                  <c:v>35.700000000000003</c:v>
                </c:pt>
                <c:pt idx="63">
                  <c:v>36.6</c:v>
                </c:pt>
                <c:pt idx="64">
                  <c:v>37.299999999999997</c:v>
                </c:pt>
                <c:pt idx="65">
                  <c:v>39.200000000000003</c:v>
                </c:pt>
                <c:pt idx="66">
                  <c:v>39.200000000000003</c:v>
                </c:pt>
                <c:pt idx="67">
                  <c:v>40.6</c:v>
                </c:pt>
                <c:pt idx="68">
                  <c:v>41.5</c:v>
                </c:pt>
                <c:pt idx="69">
                  <c:v>42.3</c:v>
                </c:pt>
                <c:pt idx="70">
                  <c:v>42.8</c:v>
                </c:pt>
                <c:pt idx="71">
                  <c:v>44.8</c:v>
                </c:pt>
                <c:pt idx="72">
                  <c:v>44.4</c:v>
                </c:pt>
                <c:pt idx="73">
                  <c:v>46.3</c:v>
                </c:pt>
                <c:pt idx="74">
                  <c:v>47</c:v>
                </c:pt>
                <c:pt idx="75">
                  <c:v>47.7</c:v>
                </c:pt>
                <c:pt idx="76">
                  <c:v>48.6</c:v>
                </c:pt>
                <c:pt idx="77">
                  <c:v>50.1</c:v>
                </c:pt>
                <c:pt idx="78">
                  <c:v>50.4</c:v>
                </c:pt>
                <c:pt idx="79">
                  <c:v>51.7</c:v>
                </c:pt>
                <c:pt idx="80">
                  <c:v>52.6</c:v>
                </c:pt>
                <c:pt idx="81">
                  <c:v>53</c:v>
                </c:pt>
                <c:pt idx="82">
                  <c:v>54.6</c:v>
                </c:pt>
                <c:pt idx="83">
                  <c:v>54.6</c:v>
                </c:pt>
                <c:pt idx="84">
                  <c:v>57</c:v>
                </c:pt>
                <c:pt idx="85">
                  <c:v>56.6</c:v>
                </c:pt>
                <c:pt idx="86">
                  <c:v>58.1</c:v>
                </c:pt>
                <c:pt idx="87">
                  <c:v>59.2</c:v>
                </c:pt>
                <c:pt idx="88">
                  <c:v>59.6</c:v>
                </c:pt>
                <c:pt idx="89">
                  <c:v>61.4</c:v>
                </c:pt>
                <c:pt idx="90">
                  <c:v>61</c:v>
                </c:pt>
                <c:pt idx="91">
                  <c:v>63.4</c:v>
                </c:pt>
                <c:pt idx="92">
                  <c:v>63.4</c:v>
                </c:pt>
                <c:pt idx="93">
                  <c:v>64.8</c:v>
                </c:pt>
                <c:pt idx="94">
                  <c:v>65.7</c:v>
                </c:pt>
                <c:pt idx="95">
                  <c:v>65.7</c:v>
                </c:pt>
                <c:pt idx="96">
                  <c:v>67.900000000000006</c:v>
                </c:pt>
                <c:pt idx="97">
                  <c:v>67.599999999999994</c:v>
                </c:pt>
                <c:pt idx="98">
                  <c:v>69.8</c:v>
                </c:pt>
                <c:pt idx="99">
                  <c:v>69.599999999999994</c:v>
                </c:pt>
                <c:pt idx="100">
                  <c:v>71.2</c:v>
                </c:pt>
                <c:pt idx="101">
                  <c:v>72.5</c:v>
                </c:pt>
                <c:pt idx="102">
                  <c:v>72.099999999999994</c:v>
                </c:pt>
                <c:pt idx="103">
                  <c:v>74.5</c:v>
                </c:pt>
                <c:pt idx="104">
                  <c:v>74.5</c:v>
                </c:pt>
                <c:pt idx="105">
                  <c:v>75.900000000000006</c:v>
                </c:pt>
                <c:pt idx="106">
                  <c:v>76.900000000000006</c:v>
                </c:pt>
                <c:pt idx="107">
                  <c:v>77.400000000000006</c:v>
                </c:pt>
                <c:pt idx="108">
                  <c:v>79</c:v>
                </c:pt>
                <c:pt idx="109">
                  <c:v>78.7</c:v>
                </c:pt>
                <c:pt idx="110">
                  <c:v>80.900000000000006</c:v>
                </c:pt>
                <c:pt idx="111">
                  <c:v>80.900000000000006</c:v>
                </c:pt>
                <c:pt idx="112">
                  <c:v>82.5</c:v>
                </c:pt>
                <c:pt idx="113">
                  <c:v>83</c:v>
                </c:pt>
                <c:pt idx="114">
                  <c:v>84.1</c:v>
                </c:pt>
                <c:pt idx="115">
                  <c:v>84.9</c:v>
                </c:pt>
                <c:pt idx="116">
                  <c:v>86.3</c:v>
                </c:pt>
                <c:pt idx="117">
                  <c:v>86.5</c:v>
                </c:pt>
                <c:pt idx="118">
                  <c:v>87.6</c:v>
                </c:pt>
                <c:pt idx="119">
                  <c:v>88.7</c:v>
                </c:pt>
                <c:pt idx="120">
                  <c:v>89.2</c:v>
                </c:pt>
                <c:pt idx="121">
                  <c:v>90.7</c:v>
                </c:pt>
                <c:pt idx="122">
                  <c:v>91.2</c:v>
                </c:pt>
                <c:pt idx="123">
                  <c:v>92.7</c:v>
                </c:pt>
                <c:pt idx="124">
                  <c:v>92.9</c:v>
                </c:pt>
                <c:pt idx="125">
                  <c:v>94.7</c:v>
                </c:pt>
                <c:pt idx="126">
                  <c:v>95.1</c:v>
                </c:pt>
                <c:pt idx="127">
                  <c:v>96.3</c:v>
                </c:pt>
                <c:pt idx="128">
                  <c:v>96.9</c:v>
                </c:pt>
                <c:pt idx="129">
                  <c:v>98</c:v>
                </c:pt>
                <c:pt idx="130">
                  <c:v>99.4</c:v>
                </c:pt>
                <c:pt idx="131">
                  <c:v>99.4</c:v>
                </c:pt>
                <c:pt idx="132">
                  <c:v>100.7</c:v>
                </c:pt>
                <c:pt idx="133">
                  <c:v>101.6</c:v>
                </c:pt>
                <c:pt idx="134">
                  <c:v>102.7</c:v>
                </c:pt>
                <c:pt idx="135">
                  <c:v>103.8</c:v>
                </c:pt>
                <c:pt idx="136">
                  <c:v>104.4</c:v>
                </c:pt>
                <c:pt idx="137">
                  <c:v>105.6</c:v>
                </c:pt>
                <c:pt idx="138">
                  <c:v>106.5</c:v>
                </c:pt>
                <c:pt idx="139">
                  <c:v>107.5</c:v>
                </c:pt>
                <c:pt idx="140">
                  <c:v>108.4</c:v>
                </c:pt>
                <c:pt idx="141">
                  <c:v>109.6</c:v>
                </c:pt>
                <c:pt idx="142">
                  <c:v>109.8</c:v>
                </c:pt>
                <c:pt idx="143">
                  <c:v>111.8</c:v>
                </c:pt>
                <c:pt idx="144">
                  <c:v>111.8</c:v>
                </c:pt>
                <c:pt idx="145">
                  <c:v>113.6</c:v>
                </c:pt>
                <c:pt idx="146">
                  <c:v>113.8</c:v>
                </c:pt>
                <c:pt idx="147">
                  <c:v>114.4</c:v>
                </c:pt>
                <c:pt idx="148">
                  <c:v>116.7</c:v>
                </c:pt>
                <c:pt idx="149">
                  <c:v>116.2</c:v>
                </c:pt>
                <c:pt idx="150">
                  <c:v>118.4</c:v>
                </c:pt>
                <c:pt idx="151">
                  <c:v>118.6</c:v>
                </c:pt>
                <c:pt idx="152">
                  <c:v>119.7</c:v>
                </c:pt>
                <c:pt idx="153">
                  <c:v>121.1</c:v>
                </c:pt>
                <c:pt idx="154">
                  <c:v>121.5</c:v>
                </c:pt>
                <c:pt idx="155">
                  <c:v>122.6</c:v>
                </c:pt>
                <c:pt idx="156">
                  <c:v>124</c:v>
                </c:pt>
                <c:pt idx="157">
                  <c:v>123.8</c:v>
                </c:pt>
                <c:pt idx="158">
                  <c:v>125.8</c:v>
                </c:pt>
                <c:pt idx="159">
                  <c:v>126.4</c:v>
                </c:pt>
                <c:pt idx="160">
                  <c:v>127.1</c:v>
                </c:pt>
                <c:pt idx="161">
                  <c:v>128.4</c:v>
                </c:pt>
                <c:pt idx="162">
                  <c:v>129.5</c:v>
                </c:pt>
                <c:pt idx="163">
                  <c:v>129.69999999999999</c:v>
                </c:pt>
                <c:pt idx="164">
                  <c:v>131.9</c:v>
                </c:pt>
                <c:pt idx="165">
                  <c:v>131.5</c:v>
                </c:pt>
                <c:pt idx="166">
                  <c:v>133.9</c:v>
                </c:pt>
                <c:pt idx="167">
                  <c:v>133.9</c:v>
                </c:pt>
                <c:pt idx="168">
                  <c:v>135</c:v>
                </c:pt>
                <c:pt idx="169">
                  <c:v>136</c:v>
                </c:pt>
                <c:pt idx="170">
                  <c:v>136.80000000000001</c:v>
                </c:pt>
                <c:pt idx="171">
                  <c:v>138.1</c:v>
                </c:pt>
                <c:pt idx="172">
                  <c:v>139.1</c:v>
                </c:pt>
                <c:pt idx="173">
                  <c:v>139.1</c:v>
                </c:pt>
                <c:pt idx="174">
                  <c:v>141.30000000000001</c:v>
                </c:pt>
                <c:pt idx="175">
                  <c:v>141.5</c:v>
                </c:pt>
                <c:pt idx="176">
                  <c:v>143</c:v>
                </c:pt>
                <c:pt idx="177">
                  <c:v>143.69999999999999</c:v>
                </c:pt>
                <c:pt idx="178">
                  <c:v>144.19999999999999</c:v>
                </c:pt>
                <c:pt idx="179">
                  <c:v>146.80000000000001</c:v>
                </c:pt>
                <c:pt idx="180">
                  <c:v>145.69999999999999</c:v>
                </c:pt>
                <c:pt idx="181">
                  <c:v>148.1</c:v>
                </c:pt>
                <c:pt idx="182">
                  <c:v>149</c:v>
                </c:pt>
                <c:pt idx="183">
                  <c:v>149.30000000000001</c:v>
                </c:pt>
                <c:pt idx="184">
                  <c:v>150.80000000000001</c:v>
                </c:pt>
                <c:pt idx="185">
                  <c:v>151</c:v>
                </c:pt>
                <c:pt idx="186">
                  <c:v>152.6</c:v>
                </c:pt>
                <c:pt idx="187">
                  <c:v>153.5</c:v>
                </c:pt>
                <c:pt idx="188">
                  <c:v>154.1</c:v>
                </c:pt>
                <c:pt idx="189">
                  <c:v>155.69999999999999</c:v>
                </c:pt>
                <c:pt idx="190">
                  <c:v>156.4</c:v>
                </c:pt>
                <c:pt idx="191">
                  <c:v>157</c:v>
                </c:pt>
                <c:pt idx="192">
                  <c:v>159</c:v>
                </c:pt>
                <c:pt idx="193">
                  <c:v>159</c:v>
                </c:pt>
                <c:pt idx="194">
                  <c:v>160.5</c:v>
                </c:pt>
                <c:pt idx="195">
                  <c:v>161.5</c:v>
                </c:pt>
                <c:pt idx="196">
                  <c:v>162.1</c:v>
                </c:pt>
                <c:pt idx="197">
                  <c:v>163.19999999999999</c:v>
                </c:pt>
                <c:pt idx="198">
                  <c:v>164.3</c:v>
                </c:pt>
                <c:pt idx="199">
                  <c:v>164.5</c:v>
                </c:pt>
                <c:pt idx="200">
                  <c:v>166.5</c:v>
                </c:pt>
                <c:pt idx="201">
                  <c:v>166.8</c:v>
                </c:pt>
                <c:pt idx="202">
                  <c:v>168.1</c:v>
                </c:pt>
                <c:pt idx="203">
                  <c:v>168.8</c:v>
                </c:pt>
                <c:pt idx="204">
                  <c:v>169.9</c:v>
                </c:pt>
                <c:pt idx="205">
                  <c:v>171.4</c:v>
                </c:pt>
                <c:pt idx="206">
                  <c:v>171.6</c:v>
                </c:pt>
                <c:pt idx="207">
                  <c:v>173.4</c:v>
                </c:pt>
                <c:pt idx="208">
                  <c:v>173.4</c:v>
                </c:pt>
                <c:pt idx="209">
                  <c:v>174.8</c:v>
                </c:pt>
                <c:pt idx="210">
                  <c:v>175.9</c:v>
                </c:pt>
                <c:pt idx="211">
                  <c:v>176.7</c:v>
                </c:pt>
                <c:pt idx="212">
                  <c:v>177.8</c:v>
                </c:pt>
                <c:pt idx="213">
                  <c:v>178.3</c:v>
                </c:pt>
                <c:pt idx="214">
                  <c:v>179.9</c:v>
                </c:pt>
                <c:pt idx="215">
                  <c:v>180.7</c:v>
                </c:pt>
                <c:pt idx="216">
                  <c:v>181.6</c:v>
                </c:pt>
                <c:pt idx="217">
                  <c:v>182.7</c:v>
                </c:pt>
                <c:pt idx="218">
                  <c:v>183.4</c:v>
                </c:pt>
                <c:pt idx="219">
                  <c:v>184.7</c:v>
                </c:pt>
                <c:pt idx="220">
                  <c:v>185.6</c:v>
                </c:pt>
                <c:pt idx="221">
                  <c:v>186.3</c:v>
                </c:pt>
                <c:pt idx="222">
                  <c:v>188</c:v>
                </c:pt>
                <c:pt idx="223">
                  <c:v>188.1</c:v>
                </c:pt>
                <c:pt idx="224">
                  <c:v>189.4</c:v>
                </c:pt>
                <c:pt idx="225">
                  <c:v>190.1</c:v>
                </c:pt>
                <c:pt idx="226">
                  <c:v>191.4</c:v>
                </c:pt>
                <c:pt idx="227">
                  <c:v>191.8</c:v>
                </c:pt>
                <c:pt idx="228">
                  <c:v>193.6</c:v>
                </c:pt>
                <c:pt idx="229">
                  <c:v>194.1</c:v>
                </c:pt>
                <c:pt idx="230">
                  <c:v>195.2</c:v>
                </c:pt>
                <c:pt idx="231">
                  <c:v>196.1</c:v>
                </c:pt>
                <c:pt idx="232">
                  <c:v>197.2</c:v>
                </c:pt>
                <c:pt idx="233">
                  <c:v>198.3</c:v>
                </c:pt>
                <c:pt idx="234">
                  <c:v>198.9</c:v>
                </c:pt>
                <c:pt idx="235">
                  <c:v>199.8</c:v>
                </c:pt>
                <c:pt idx="236">
                  <c:v>201.1</c:v>
                </c:pt>
                <c:pt idx="237">
                  <c:v>201.1</c:v>
                </c:pt>
                <c:pt idx="238">
                  <c:v>201.8</c:v>
                </c:pt>
                <c:pt idx="239">
                  <c:v>201.2</c:v>
                </c:pt>
                <c:pt idx="240">
                  <c:v>201.1</c:v>
                </c:pt>
                <c:pt idx="241">
                  <c:v>199.4</c:v>
                </c:pt>
                <c:pt idx="242">
                  <c:v>199.4</c:v>
                </c:pt>
                <c:pt idx="243">
                  <c:v>198</c:v>
                </c:pt>
                <c:pt idx="244">
                  <c:v>196.5</c:v>
                </c:pt>
                <c:pt idx="245">
                  <c:v>196</c:v>
                </c:pt>
                <c:pt idx="246">
                  <c:v>194.7</c:v>
                </c:pt>
                <c:pt idx="247">
                  <c:v>193.8</c:v>
                </c:pt>
                <c:pt idx="248">
                  <c:v>192.7</c:v>
                </c:pt>
                <c:pt idx="249">
                  <c:v>191.8</c:v>
                </c:pt>
                <c:pt idx="250">
                  <c:v>190.5</c:v>
                </c:pt>
                <c:pt idx="251">
                  <c:v>190</c:v>
                </c:pt>
                <c:pt idx="252">
                  <c:v>188.3</c:v>
                </c:pt>
                <c:pt idx="253">
                  <c:v>188.3</c:v>
                </c:pt>
                <c:pt idx="254">
                  <c:v>186.1</c:v>
                </c:pt>
                <c:pt idx="255">
                  <c:v>185.9</c:v>
                </c:pt>
                <c:pt idx="256">
                  <c:v>184.5</c:v>
                </c:pt>
                <c:pt idx="257">
                  <c:v>183.6</c:v>
                </c:pt>
                <c:pt idx="258">
                  <c:v>183</c:v>
                </c:pt>
                <c:pt idx="259">
                  <c:v>181</c:v>
                </c:pt>
                <c:pt idx="260">
                  <c:v>181</c:v>
                </c:pt>
                <c:pt idx="261">
                  <c:v>179.2</c:v>
                </c:pt>
                <c:pt idx="262">
                  <c:v>178.7</c:v>
                </c:pt>
                <c:pt idx="263">
                  <c:v>177</c:v>
                </c:pt>
                <c:pt idx="264">
                  <c:v>176.7</c:v>
                </c:pt>
                <c:pt idx="265">
                  <c:v>175.8</c:v>
                </c:pt>
                <c:pt idx="266">
                  <c:v>174.3</c:v>
                </c:pt>
                <c:pt idx="267">
                  <c:v>173.6</c:v>
                </c:pt>
                <c:pt idx="268">
                  <c:v>172.5</c:v>
                </c:pt>
                <c:pt idx="269">
                  <c:v>171</c:v>
                </c:pt>
                <c:pt idx="270">
                  <c:v>171</c:v>
                </c:pt>
                <c:pt idx="271">
                  <c:v>168.8</c:v>
                </c:pt>
                <c:pt idx="272">
                  <c:v>168.8</c:v>
                </c:pt>
                <c:pt idx="273">
                  <c:v>167</c:v>
                </c:pt>
                <c:pt idx="274">
                  <c:v>166.1</c:v>
                </c:pt>
                <c:pt idx="275">
                  <c:v>165.2</c:v>
                </c:pt>
                <c:pt idx="276">
                  <c:v>164.5</c:v>
                </c:pt>
                <c:pt idx="277">
                  <c:v>163</c:v>
                </c:pt>
                <c:pt idx="278">
                  <c:v>162.1</c:v>
                </c:pt>
                <c:pt idx="279">
                  <c:v>161.19999999999999</c:v>
                </c:pt>
                <c:pt idx="280">
                  <c:v>159.9</c:v>
                </c:pt>
                <c:pt idx="281">
                  <c:v>159.19999999999999</c:v>
                </c:pt>
                <c:pt idx="282">
                  <c:v>158.30000000000001</c:v>
                </c:pt>
                <c:pt idx="283">
                  <c:v>157.4</c:v>
                </c:pt>
                <c:pt idx="284">
                  <c:v>155.69999999999999</c:v>
                </c:pt>
                <c:pt idx="285">
                  <c:v>155.4</c:v>
                </c:pt>
                <c:pt idx="286">
                  <c:v>153.9</c:v>
                </c:pt>
                <c:pt idx="287">
                  <c:v>153.69999999999999</c:v>
                </c:pt>
                <c:pt idx="288">
                  <c:v>151.5</c:v>
                </c:pt>
                <c:pt idx="289">
                  <c:v>150.80000000000001</c:v>
                </c:pt>
                <c:pt idx="290">
                  <c:v>150.1</c:v>
                </c:pt>
                <c:pt idx="291">
                  <c:v>149</c:v>
                </c:pt>
                <c:pt idx="292">
                  <c:v>147.9</c:v>
                </c:pt>
                <c:pt idx="293">
                  <c:v>147</c:v>
                </c:pt>
                <c:pt idx="294">
                  <c:v>145.5</c:v>
                </c:pt>
                <c:pt idx="295">
                  <c:v>145.19999999999999</c:v>
                </c:pt>
                <c:pt idx="296">
                  <c:v>143.69999999999999</c:v>
                </c:pt>
                <c:pt idx="297">
                  <c:v>142.6</c:v>
                </c:pt>
                <c:pt idx="298">
                  <c:v>141.9</c:v>
                </c:pt>
                <c:pt idx="299">
                  <c:v>140.19999999999999</c:v>
                </c:pt>
                <c:pt idx="300">
                  <c:v>140.6</c:v>
                </c:pt>
                <c:pt idx="301">
                  <c:v>138.6</c:v>
                </c:pt>
                <c:pt idx="302">
                  <c:v>137.69999999999999</c:v>
                </c:pt>
                <c:pt idx="303">
                  <c:v>137.30000000000001</c:v>
                </c:pt>
                <c:pt idx="304">
                  <c:v>135.30000000000001</c:v>
                </c:pt>
                <c:pt idx="305">
                  <c:v>135.5</c:v>
                </c:pt>
                <c:pt idx="306">
                  <c:v>133</c:v>
                </c:pt>
                <c:pt idx="307">
                  <c:v>133.5</c:v>
                </c:pt>
                <c:pt idx="308">
                  <c:v>131.5</c:v>
                </c:pt>
                <c:pt idx="309">
                  <c:v>130.80000000000001</c:v>
                </c:pt>
                <c:pt idx="310">
                  <c:v>130</c:v>
                </c:pt>
                <c:pt idx="311">
                  <c:v>128.80000000000001</c:v>
                </c:pt>
                <c:pt idx="312">
                  <c:v>127.9</c:v>
                </c:pt>
                <c:pt idx="313">
                  <c:v>127.1</c:v>
                </c:pt>
                <c:pt idx="314">
                  <c:v>125.5</c:v>
                </c:pt>
                <c:pt idx="315">
                  <c:v>125.1</c:v>
                </c:pt>
                <c:pt idx="316">
                  <c:v>123.5</c:v>
                </c:pt>
                <c:pt idx="317">
                  <c:v>122.8</c:v>
                </c:pt>
                <c:pt idx="318">
                  <c:v>122</c:v>
                </c:pt>
                <c:pt idx="319">
                  <c:v>120.4</c:v>
                </c:pt>
                <c:pt idx="320">
                  <c:v>120</c:v>
                </c:pt>
                <c:pt idx="321">
                  <c:v>118.6</c:v>
                </c:pt>
                <c:pt idx="322">
                  <c:v>117.8</c:v>
                </c:pt>
                <c:pt idx="323">
                  <c:v>116.7</c:v>
                </c:pt>
                <c:pt idx="324">
                  <c:v>115.5</c:v>
                </c:pt>
                <c:pt idx="325">
                  <c:v>114.6</c:v>
                </c:pt>
                <c:pt idx="326">
                  <c:v>113.6</c:v>
                </c:pt>
                <c:pt idx="327">
                  <c:v>112.4</c:v>
                </c:pt>
                <c:pt idx="328">
                  <c:v>111.5</c:v>
                </c:pt>
                <c:pt idx="329">
                  <c:v>110.9</c:v>
                </c:pt>
                <c:pt idx="330">
                  <c:v>108.7</c:v>
                </c:pt>
                <c:pt idx="331">
                  <c:v>109.5</c:v>
                </c:pt>
                <c:pt idx="332">
                  <c:v>106.7</c:v>
                </c:pt>
                <c:pt idx="333">
                  <c:v>107.1</c:v>
                </c:pt>
                <c:pt idx="334">
                  <c:v>105.6</c:v>
                </c:pt>
                <c:pt idx="335">
                  <c:v>104.5</c:v>
                </c:pt>
                <c:pt idx="336">
                  <c:v>103.8</c:v>
                </c:pt>
                <c:pt idx="337">
                  <c:v>102.4</c:v>
                </c:pt>
                <c:pt idx="338">
                  <c:v>101.8</c:v>
                </c:pt>
                <c:pt idx="339">
                  <c:v>100.4</c:v>
                </c:pt>
                <c:pt idx="340">
                  <c:v>99.4</c:v>
                </c:pt>
                <c:pt idx="341">
                  <c:v>98.9</c:v>
                </c:pt>
                <c:pt idx="342">
                  <c:v>97.3</c:v>
                </c:pt>
                <c:pt idx="343">
                  <c:v>96.7</c:v>
                </c:pt>
                <c:pt idx="344">
                  <c:v>95.3</c:v>
                </c:pt>
                <c:pt idx="345">
                  <c:v>94.9</c:v>
                </c:pt>
                <c:pt idx="346">
                  <c:v>93.2</c:v>
                </c:pt>
                <c:pt idx="347">
                  <c:v>93.1</c:v>
                </c:pt>
                <c:pt idx="348">
                  <c:v>91.1</c:v>
                </c:pt>
                <c:pt idx="349">
                  <c:v>90.9</c:v>
                </c:pt>
                <c:pt idx="350">
                  <c:v>89.1</c:v>
                </c:pt>
                <c:pt idx="351">
                  <c:v>88.9</c:v>
                </c:pt>
                <c:pt idx="352">
                  <c:v>87.4</c:v>
                </c:pt>
                <c:pt idx="353">
                  <c:v>86.5</c:v>
                </c:pt>
                <c:pt idx="354">
                  <c:v>86.1</c:v>
                </c:pt>
                <c:pt idx="355">
                  <c:v>84</c:v>
                </c:pt>
                <c:pt idx="356">
                  <c:v>84.1</c:v>
                </c:pt>
                <c:pt idx="357">
                  <c:v>82.3</c:v>
                </c:pt>
                <c:pt idx="358">
                  <c:v>82.1</c:v>
                </c:pt>
                <c:pt idx="359">
                  <c:v>79.8</c:v>
                </c:pt>
                <c:pt idx="360">
                  <c:v>80.099999999999994</c:v>
                </c:pt>
                <c:pt idx="361">
                  <c:v>78.5</c:v>
                </c:pt>
                <c:pt idx="362">
                  <c:v>77.400000000000006</c:v>
                </c:pt>
                <c:pt idx="363">
                  <c:v>76.900000000000006</c:v>
                </c:pt>
                <c:pt idx="364">
                  <c:v>75.599999999999994</c:v>
                </c:pt>
                <c:pt idx="365">
                  <c:v>74.5</c:v>
                </c:pt>
                <c:pt idx="366">
                  <c:v>73.8</c:v>
                </c:pt>
                <c:pt idx="367">
                  <c:v>72.099999999999994</c:v>
                </c:pt>
                <c:pt idx="368">
                  <c:v>71.599999999999994</c:v>
                </c:pt>
                <c:pt idx="369">
                  <c:v>70.5</c:v>
                </c:pt>
                <c:pt idx="370">
                  <c:v>69.599999999999994</c:v>
                </c:pt>
                <c:pt idx="371">
                  <c:v>68.099999999999994</c:v>
                </c:pt>
                <c:pt idx="372">
                  <c:v>67.8</c:v>
                </c:pt>
                <c:pt idx="373">
                  <c:v>65.900000000000006</c:v>
                </c:pt>
                <c:pt idx="374">
                  <c:v>65.900000000000006</c:v>
                </c:pt>
                <c:pt idx="375">
                  <c:v>64.3</c:v>
                </c:pt>
                <c:pt idx="376">
                  <c:v>63.4</c:v>
                </c:pt>
                <c:pt idx="377">
                  <c:v>62.8</c:v>
                </c:pt>
                <c:pt idx="378">
                  <c:v>61.2</c:v>
                </c:pt>
                <c:pt idx="379">
                  <c:v>61</c:v>
                </c:pt>
                <c:pt idx="380">
                  <c:v>59.7</c:v>
                </c:pt>
                <c:pt idx="381">
                  <c:v>57.9</c:v>
                </c:pt>
                <c:pt idx="382">
                  <c:v>58.3</c:v>
                </c:pt>
                <c:pt idx="383">
                  <c:v>55.9</c:v>
                </c:pt>
                <c:pt idx="384">
                  <c:v>55.7</c:v>
                </c:pt>
                <c:pt idx="385">
                  <c:v>54.3</c:v>
                </c:pt>
                <c:pt idx="386">
                  <c:v>53.7</c:v>
                </c:pt>
                <c:pt idx="387">
                  <c:v>52.5</c:v>
                </c:pt>
                <c:pt idx="388">
                  <c:v>51.5</c:v>
                </c:pt>
                <c:pt idx="389">
                  <c:v>50.4</c:v>
                </c:pt>
                <c:pt idx="390">
                  <c:v>49.5</c:v>
                </c:pt>
                <c:pt idx="391">
                  <c:v>48.8</c:v>
                </c:pt>
                <c:pt idx="392">
                  <c:v>47.2</c:v>
                </c:pt>
                <c:pt idx="393">
                  <c:v>46.6</c:v>
                </c:pt>
                <c:pt idx="394">
                  <c:v>45.2</c:v>
                </c:pt>
                <c:pt idx="395">
                  <c:v>44.8</c:v>
                </c:pt>
                <c:pt idx="396">
                  <c:v>43.2</c:v>
                </c:pt>
                <c:pt idx="397">
                  <c:v>42.4</c:v>
                </c:pt>
                <c:pt idx="398">
                  <c:v>41.9</c:v>
                </c:pt>
                <c:pt idx="399">
                  <c:v>40.1</c:v>
                </c:pt>
                <c:pt idx="400">
                  <c:v>39.299999999999997</c:v>
                </c:pt>
                <c:pt idx="401">
                  <c:v>38.799999999999997</c:v>
                </c:pt>
                <c:pt idx="402">
                  <c:v>37</c:v>
                </c:pt>
                <c:pt idx="403">
                  <c:v>36.799999999999997</c:v>
                </c:pt>
                <c:pt idx="404">
                  <c:v>35.299999999999997</c:v>
                </c:pt>
                <c:pt idx="405">
                  <c:v>34.799999999999997</c:v>
                </c:pt>
                <c:pt idx="406">
                  <c:v>33.299999999999997</c:v>
                </c:pt>
                <c:pt idx="407">
                  <c:v>32.4</c:v>
                </c:pt>
                <c:pt idx="408">
                  <c:v>31.5</c:v>
                </c:pt>
                <c:pt idx="409">
                  <c:v>30.4</c:v>
                </c:pt>
                <c:pt idx="410">
                  <c:v>29.7</c:v>
                </c:pt>
                <c:pt idx="411">
                  <c:v>28.4</c:v>
                </c:pt>
                <c:pt idx="412">
                  <c:v>27.5</c:v>
                </c:pt>
                <c:pt idx="413">
                  <c:v>27</c:v>
                </c:pt>
                <c:pt idx="414">
                  <c:v>25.9</c:v>
                </c:pt>
                <c:pt idx="415">
                  <c:v>24.6</c:v>
                </c:pt>
                <c:pt idx="416">
                  <c:v>23.5</c:v>
                </c:pt>
                <c:pt idx="417">
                  <c:v>22.6</c:v>
                </c:pt>
                <c:pt idx="418">
                  <c:v>22.2</c:v>
                </c:pt>
                <c:pt idx="419">
                  <c:v>20.2</c:v>
                </c:pt>
                <c:pt idx="420">
                  <c:v>20</c:v>
                </c:pt>
                <c:pt idx="421">
                  <c:v>18.8</c:v>
                </c:pt>
                <c:pt idx="422">
                  <c:v>17.3</c:v>
                </c:pt>
                <c:pt idx="423">
                  <c:v>16.8</c:v>
                </c:pt>
                <c:pt idx="424">
                  <c:v>15.8</c:v>
                </c:pt>
                <c:pt idx="425">
                  <c:v>14.8</c:v>
                </c:pt>
                <c:pt idx="426">
                  <c:v>14</c:v>
                </c:pt>
                <c:pt idx="427">
                  <c:v>12.6</c:v>
                </c:pt>
                <c:pt idx="428">
                  <c:v>12</c:v>
                </c:pt>
                <c:pt idx="429">
                  <c:v>10.4</c:v>
                </c:pt>
                <c:pt idx="430">
                  <c:v>10</c:v>
                </c:pt>
                <c:pt idx="431">
                  <c:v>8.6</c:v>
                </c:pt>
                <c:pt idx="432">
                  <c:v>7.8</c:v>
                </c:pt>
                <c:pt idx="433">
                  <c:v>6.7</c:v>
                </c:pt>
                <c:pt idx="434">
                  <c:v>5.8</c:v>
                </c:pt>
                <c:pt idx="435">
                  <c:v>5.0999999999999996</c:v>
                </c:pt>
                <c:pt idx="436">
                  <c:v>3.8</c:v>
                </c:pt>
                <c:pt idx="437">
                  <c:v>2.9</c:v>
                </c:pt>
                <c:pt idx="438">
                  <c:v>1.8</c:v>
                </c:pt>
                <c:pt idx="439">
                  <c:v>0.9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AD-A442-A276-C5EC00757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535359"/>
        <c:axId val="1"/>
      </c:scatterChart>
      <c:valAx>
        <c:axId val="1997535359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753535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731.9</c:v>
                </c:pt>
                <c:pt idx="25">
                  <c:v>681.2</c:v>
                </c:pt>
                <c:pt idx="26">
                  <c:v>620.5</c:v>
                </c:pt>
                <c:pt idx="27">
                  <c:v>620.5</c:v>
                </c:pt>
                <c:pt idx="28">
                  <c:v>671.2</c:v>
                </c:pt>
                <c:pt idx="29">
                  <c:v>582.9</c:v>
                </c:pt>
                <c:pt idx="30">
                  <c:v>671.2</c:v>
                </c:pt>
                <c:pt idx="31">
                  <c:v>633.6</c:v>
                </c:pt>
                <c:pt idx="32">
                  <c:v>668.1</c:v>
                </c:pt>
                <c:pt idx="33">
                  <c:v>633.6</c:v>
                </c:pt>
                <c:pt idx="34">
                  <c:v>594.20000000000005</c:v>
                </c:pt>
                <c:pt idx="35">
                  <c:v>577.9</c:v>
                </c:pt>
                <c:pt idx="36">
                  <c:v>697.5</c:v>
                </c:pt>
                <c:pt idx="37">
                  <c:v>654.9</c:v>
                </c:pt>
                <c:pt idx="38">
                  <c:v>649.9</c:v>
                </c:pt>
                <c:pt idx="39">
                  <c:v>543.5</c:v>
                </c:pt>
                <c:pt idx="40">
                  <c:v>689.4</c:v>
                </c:pt>
                <c:pt idx="41">
                  <c:v>538.4</c:v>
                </c:pt>
                <c:pt idx="42">
                  <c:v>548.5</c:v>
                </c:pt>
                <c:pt idx="43">
                  <c:v>607.29999999999995</c:v>
                </c:pt>
                <c:pt idx="44">
                  <c:v>559.70000000000005</c:v>
                </c:pt>
                <c:pt idx="45">
                  <c:v>671.2</c:v>
                </c:pt>
                <c:pt idx="46">
                  <c:v>535.29999999999995</c:v>
                </c:pt>
                <c:pt idx="47">
                  <c:v>702.5</c:v>
                </c:pt>
                <c:pt idx="48">
                  <c:v>569.79999999999995</c:v>
                </c:pt>
                <c:pt idx="49">
                  <c:v>649.9</c:v>
                </c:pt>
                <c:pt idx="50">
                  <c:v>663</c:v>
                </c:pt>
                <c:pt idx="51">
                  <c:v>668.1</c:v>
                </c:pt>
                <c:pt idx="52">
                  <c:v>633.6</c:v>
                </c:pt>
                <c:pt idx="53">
                  <c:v>694.4</c:v>
                </c:pt>
                <c:pt idx="54">
                  <c:v>649.9</c:v>
                </c:pt>
                <c:pt idx="55">
                  <c:v>535.29999999999995</c:v>
                </c:pt>
                <c:pt idx="56">
                  <c:v>697.5</c:v>
                </c:pt>
                <c:pt idx="57">
                  <c:v>509</c:v>
                </c:pt>
                <c:pt idx="58">
                  <c:v>641.79999999999995</c:v>
                </c:pt>
                <c:pt idx="59">
                  <c:v>594.20000000000005</c:v>
                </c:pt>
                <c:pt idx="60">
                  <c:v>607.29999999999995</c:v>
                </c:pt>
                <c:pt idx="61">
                  <c:v>649.9</c:v>
                </c:pt>
                <c:pt idx="62">
                  <c:v>625.5</c:v>
                </c:pt>
                <c:pt idx="63">
                  <c:v>487.7</c:v>
                </c:pt>
                <c:pt idx="64">
                  <c:v>654.9</c:v>
                </c:pt>
                <c:pt idx="65">
                  <c:v>594.20000000000005</c:v>
                </c:pt>
                <c:pt idx="66">
                  <c:v>586</c:v>
                </c:pt>
                <c:pt idx="67">
                  <c:v>628.6</c:v>
                </c:pt>
                <c:pt idx="68">
                  <c:v>495.9</c:v>
                </c:pt>
                <c:pt idx="69">
                  <c:v>530.29999999999995</c:v>
                </c:pt>
                <c:pt idx="70">
                  <c:v>625.5</c:v>
                </c:pt>
                <c:pt idx="71">
                  <c:v>641.79999999999995</c:v>
                </c:pt>
                <c:pt idx="72">
                  <c:v>702.5</c:v>
                </c:pt>
                <c:pt idx="73">
                  <c:v>607.29999999999995</c:v>
                </c:pt>
                <c:pt idx="74">
                  <c:v>641.79999999999995</c:v>
                </c:pt>
                <c:pt idx="75">
                  <c:v>737</c:v>
                </c:pt>
                <c:pt idx="76">
                  <c:v>684.3</c:v>
                </c:pt>
                <c:pt idx="77">
                  <c:v>612.29999999999995</c:v>
                </c:pt>
                <c:pt idx="78">
                  <c:v>522.20000000000005</c:v>
                </c:pt>
                <c:pt idx="79">
                  <c:v>615.4</c:v>
                </c:pt>
                <c:pt idx="80">
                  <c:v>612.29999999999995</c:v>
                </c:pt>
                <c:pt idx="81">
                  <c:v>591.1</c:v>
                </c:pt>
                <c:pt idx="82">
                  <c:v>604.20000000000005</c:v>
                </c:pt>
                <c:pt idx="83">
                  <c:v>649.9</c:v>
                </c:pt>
                <c:pt idx="84">
                  <c:v>591.1</c:v>
                </c:pt>
                <c:pt idx="85">
                  <c:v>808.9</c:v>
                </c:pt>
                <c:pt idx="86">
                  <c:v>604.20000000000005</c:v>
                </c:pt>
                <c:pt idx="87">
                  <c:v>671.2</c:v>
                </c:pt>
                <c:pt idx="88">
                  <c:v>564.70000000000005</c:v>
                </c:pt>
                <c:pt idx="89">
                  <c:v>649.9</c:v>
                </c:pt>
                <c:pt idx="90">
                  <c:v>723.8</c:v>
                </c:pt>
                <c:pt idx="91">
                  <c:v>612.29999999999995</c:v>
                </c:pt>
                <c:pt idx="92">
                  <c:v>572.9</c:v>
                </c:pt>
                <c:pt idx="93">
                  <c:v>620.5</c:v>
                </c:pt>
                <c:pt idx="94">
                  <c:v>543.5</c:v>
                </c:pt>
                <c:pt idx="95">
                  <c:v>641.79999999999995</c:v>
                </c:pt>
                <c:pt idx="96">
                  <c:v>582.9</c:v>
                </c:pt>
                <c:pt idx="97">
                  <c:v>638.70000000000005</c:v>
                </c:pt>
                <c:pt idx="98">
                  <c:v>535.29999999999995</c:v>
                </c:pt>
                <c:pt idx="99">
                  <c:v>615.4</c:v>
                </c:pt>
                <c:pt idx="100">
                  <c:v>649.9</c:v>
                </c:pt>
                <c:pt idx="101">
                  <c:v>615.4</c:v>
                </c:pt>
                <c:pt idx="102">
                  <c:v>625.5</c:v>
                </c:pt>
                <c:pt idx="103">
                  <c:v>-999</c:v>
                </c:pt>
                <c:pt idx="104">
                  <c:v>633.6</c:v>
                </c:pt>
                <c:pt idx="105">
                  <c:v>723.8</c:v>
                </c:pt>
                <c:pt idx="106">
                  <c:v>740.1</c:v>
                </c:pt>
                <c:pt idx="107">
                  <c:v>582.9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418.8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671.2</c:v>
                </c:pt>
                <c:pt idx="363">
                  <c:v>750.1</c:v>
                </c:pt>
                <c:pt idx="364">
                  <c:v>689.4</c:v>
                </c:pt>
                <c:pt idx="365">
                  <c:v>740.1</c:v>
                </c:pt>
                <c:pt idx="366">
                  <c:v>577.9</c:v>
                </c:pt>
                <c:pt idx="367">
                  <c:v>620.5</c:v>
                </c:pt>
                <c:pt idx="368">
                  <c:v>492.8</c:v>
                </c:pt>
                <c:pt idx="369">
                  <c:v>594.20000000000005</c:v>
                </c:pt>
                <c:pt idx="370">
                  <c:v>625.5</c:v>
                </c:pt>
                <c:pt idx="371">
                  <c:v>538.4</c:v>
                </c:pt>
                <c:pt idx="372">
                  <c:v>638.70000000000005</c:v>
                </c:pt>
                <c:pt idx="373">
                  <c:v>689.4</c:v>
                </c:pt>
                <c:pt idx="374">
                  <c:v>479.6</c:v>
                </c:pt>
                <c:pt idx="375">
                  <c:v>705.6</c:v>
                </c:pt>
                <c:pt idx="376">
                  <c:v>633.6</c:v>
                </c:pt>
                <c:pt idx="377">
                  <c:v>663</c:v>
                </c:pt>
                <c:pt idx="378">
                  <c:v>572.9</c:v>
                </c:pt>
                <c:pt idx="379">
                  <c:v>615.4</c:v>
                </c:pt>
                <c:pt idx="380">
                  <c:v>586</c:v>
                </c:pt>
                <c:pt idx="381">
                  <c:v>659.9</c:v>
                </c:pt>
                <c:pt idx="382">
                  <c:v>591.1</c:v>
                </c:pt>
                <c:pt idx="383">
                  <c:v>543.5</c:v>
                </c:pt>
                <c:pt idx="384">
                  <c:v>625.5</c:v>
                </c:pt>
                <c:pt idx="385">
                  <c:v>638.70000000000005</c:v>
                </c:pt>
                <c:pt idx="386">
                  <c:v>564.70000000000005</c:v>
                </c:pt>
                <c:pt idx="387">
                  <c:v>628.6</c:v>
                </c:pt>
                <c:pt idx="388">
                  <c:v>676.2</c:v>
                </c:pt>
                <c:pt idx="389">
                  <c:v>461.4</c:v>
                </c:pt>
                <c:pt idx="390">
                  <c:v>649.9</c:v>
                </c:pt>
                <c:pt idx="391">
                  <c:v>628.6</c:v>
                </c:pt>
                <c:pt idx="392">
                  <c:v>625.5</c:v>
                </c:pt>
                <c:pt idx="393">
                  <c:v>492.8</c:v>
                </c:pt>
                <c:pt idx="394">
                  <c:v>604.20000000000005</c:v>
                </c:pt>
                <c:pt idx="395">
                  <c:v>646.79999999999995</c:v>
                </c:pt>
                <c:pt idx="396">
                  <c:v>710.6</c:v>
                </c:pt>
                <c:pt idx="397">
                  <c:v>612.29999999999995</c:v>
                </c:pt>
                <c:pt idx="398">
                  <c:v>572.9</c:v>
                </c:pt>
                <c:pt idx="399">
                  <c:v>671.2</c:v>
                </c:pt>
                <c:pt idx="400">
                  <c:v>582.9</c:v>
                </c:pt>
                <c:pt idx="401">
                  <c:v>586</c:v>
                </c:pt>
                <c:pt idx="402">
                  <c:v>646.79999999999995</c:v>
                </c:pt>
                <c:pt idx="403">
                  <c:v>509</c:v>
                </c:pt>
                <c:pt idx="404">
                  <c:v>548.5</c:v>
                </c:pt>
                <c:pt idx="405">
                  <c:v>761.3</c:v>
                </c:pt>
                <c:pt idx="406">
                  <c:v>641.79999999999995</c:v>
                </c:pt>
                <c:pt idx="407">
                  <c:v>689.4</c:v>
                </c:pt>
                <c:pt idx="408">
                  <c:v>564.70000000000005</c:v>
                </c:pt>
                <c:pt idx="409">
                  <c:v>753.2</c:v>
                </c:pt>
                <c:pt idx="410">
                  <c:v>654.9</c:v>
                </c:pt>
                <c:pt idx="411">
                  <c:v>551.6</c:v>
                </c:pt>
                <c:pt idx="412">
                  <c:v>689.4</c:v>
                </c:pt>
                <c:pt idx="413">
                  <c:v>612.29999999999995</c:v>
                </c:pt>
                <c:pt idx="414">
                  <c:v>671.2</c:v>
                </c:pt>
                <c:pt idx="415">
                  <c:v>681.2</c:v>
                </c:pt>
                <c:pt idx="416">
                  <c:v>559.70000000000005</c:v>
                </c:pt>
                <c:pt idx="417">
                  <c:v>599.20000000000005</c:v>
                </c:pt>
                <c:pt idx="418">
                  <c:v>607.29999999999995</c:v>
                </c:pt>
                <c:pt idx="419">
                  <c:v>625.5</c:v>
                </c:pt>
                <c:pt idx="420">
                  <c:v>633.6</c:v>
                </c:pt>
                <c:pt idx="421">
                  <c:v>646.79999999999995</c:v>
                </c:pt>
                <c:pt idx="422">
                  <c:v>572.9</c:v>
                </c:pt>
                <c:pt idx="423">
                  <c:v>689.4</c:v>
                </c:pt>
                <c:pt idx="424">
                  <c:v>668.1</c:v>
                </c:pt>
                <c:pt idx="425">
                  <c:v>671.2</c:v>
                </c:pt>
                <c:pt idx="426">
                  <c:v>684.3</c:v>
                </c:pt>
                <c:pt idx="427">
                  <c:v>641.79999999999995</c:v>
                </c:pt>
                <c:pt idx="428">
                  <c:v>646.79999999999995</c:v>
                </c:pt>
                <c:pt idx="429">
                  <c:v>684.3</c:v>
                </c:pt>
                <c:pt idx="430">
                  <c:v>638.70000000000005</c:v>
                </c:pt>
                <c:pt idx="431">
                  <c:v>723.8</c:v>
                </c:pt>
                <c:pt idx="432">
                  <c:v>548.5</c:v>
                </c:pt>
                <c:pt idx="433">
                  <c:v>612.29999999999995</c:v>
                </c:pt>
                <c:pt idx="434">
                  <c:v>582.9</c:v>
                </c:pt>
                <c:pt idx="435">
                  <c:v>594.20000000000005</c:v>
                </c:pt>
                <c:pt idx="436">
                  <c:v>689.4</c:v>
                </c:pt>
                <c:pt idx="437">
                  <c:v>684.3</c:v>
                </c:pt>
                <c:pt idx="438">
                  <c:v>641.79999999999995</c:v>
                </c:pt>
                <c:pt idx="439">
                  <c:v>649.9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0.4</c:v>
                </c:pt>
                <c:pt idx="25">
                  <c:v>1.1000000000000001</c:v>
                </c:pt>
                <c:pt idx="26">
                  <c:v>3.3</c:v>
                </c:pt>
                <c:pt idx="27">
                  <c:v>2.9</c:v>
                </c:pt>
                <c:pt idx="28">
                  <c:v>4.4000000000000004</c:v>
                </c:pt>
                <c:pt idx="29">
                  <c:v>5.5</c:v>
                </c:pt>
                <c:pt idx="30">
                  <c:v>6.4</c:v>
                </c:pt>
                <c:pt idx="31">
                  <c:v>6.9</c:v>
                </c:pt>
                <c:pt idx="32">
                  <c:v>8</c:v>
                </c:pt>
                <c:pt idx="33">
                  <c:v>8.6999999999999993</c:v>
                </c:pt>
                <c:pt idx="34">
                  <c:v>10</c:v>
                </c:pt>
                <c:pt idx="35">
                  <c:v>10.4</c:v>
                </c:pt>
                <c:pt idx="36">
                  <c:v>12.4</c:v>
                </c:pt>
                <c:pt idx="37">
                  <c:v>12.4</c:v>
                </c:pt>
                <c:pt idx="38">
                  <c:v>13.7</c:v>
                </c:pt>
                <c:pt idx="39">
                  <c:v>14.4</c:v>
                </c:pt>
                <c:pt idx="40">
                  <c:v>15.5</c:v>
                </c:pt>
                <c:pt idx="41">
                  <c:v>16.399999999999999</c:v>
                </c:pt>
                <c:pt idx="42">
                  <c:v>17.5</c:v>
                </c:pt>
                <c:pt idx="43">
                  <c:v>17.8</c:v>
                </c:pt>
                <c:pt idx="44">
                  <c:v>19.3</c:v>
                </c:pt>
                <c:pt idx="45">
                  <c:v>19.899999999999999</c:v>
                </c:pt>
                <c:pt idx="46">
                  <c:v>21.7</c:v>
                </c:pt>
                <c:pt idx="47">
                  <c:v>20.9</c:v>
                </c:pt>
                <c:pt idx="48">
                  <c:v>23.5</c:v>
                </c:pt>
                <c:pt idx="49">
                  <c:v>23.1</c:v>
                </c:pt>
                <c:pt idx="50">
                  <c:v>25</c:v>
                </c:pt>
                <c:pt idx="51">
                  <c:v>25.7</c:v>
                </c:pt>
                <c:pt idx="52">
                  <c:v>26.8</c:v>
                </c:pt>
                <c:pt idx="53">
                  <c:v>26.8</c:v>
                </c:pt>
                <c:pt idx="54">
                  <c:v>29.3</c:v>
                </c:pt>
                <c:pt idx="55">
                  <c:v>28.6</c:v>
                </c:pt>
                <c:pt idx="56">
                  <c:v>30.1</c:v>
                </c:pt>
                <c:pt idx="57">
                  <c:v>31.3</c:v>
                </c:pt>
                <c:pt idx="58">
                  <c:v>32.1</c:v>
                </c:pt>
                <c:pt idx="59">
                  <c:v>33</c:v>
                </c:pt>
                <c:pt idx="60">
                  <c:v>33.700000000000003</c:v>
                </c:pt>
                <c:pt idx="61">
                  <c:v>35.200000000000003</c:v>
                </c:pt>
                <c:pt idx="62">
                  <c:v>35.700000000000003</c:v>
                </c:pt>
                <c:pt idx="63">
                  <c:v>36.6</c:v>
                </c:pt>
                <c:pt idx="64">
                  <c:v>37.299999999999997</c:v>
                </c:pt>
                <c:pt idx="65">
                  <c:v>39.200000000000003</c:v>
                </c:pt>
                <c:pt idx="66">
                  <c:v>39.200000000000003</c:v>
                </c:pt>
                <c:pt idx="67">
                  <c:v>40.6</c:v>
                </c:pt>
                <c:pt idx="68">
                  <c:v>41.5</c:v>
                </c:pt>
                <c:pt idx="69">
                  <c:v>42.3</c:v>
                </c:pt>
                <c:pt idx="70">
                  <c:v>42.8</c:v>
                </c:pt>
                <c:pt idx="71">
                  <c:v>44.8</c:v>
                </c:pt>
                <c:pt idx="72">
                  <c:v>44.4</c:v>
                </c:pt>
                <c:pt idx="73">
                  <c:v>46.3</c:v>
                </c:pt>
                <c:pt idx="74">
                  <c:v>47</c:v>
                </c:pt>
                <c:pt idx="75">
                  <c:v>47.7</c:v>
                </c:pt>
                <c:pt idx="76">
                  <c:v>48.6</c:v>
                </c:pt>
                <c:pt idx="77">
                  <c:v>50.1</c:v>
                </c:pt>
                <c:pt idx="78">
                  <c:v>50.4</c:v>
                </c:pt>
                <c:pt idx="79">
                  <c:v>51.7</c:v>
                </c:pt>
                <c:pt idx="80">
                  <c:v>52.6</c:v>
                </c:pt>
                <c:pt idx="81">
                  <c:v>53</c:v>
                </c:pt>
                <c:pt idx="82">
                  <c:v>54.6</c:v>
                </c:pt>
                <c:pt idx="83">
                  <c:v>54.6</c:v>
                </c:pt>
                <c:pt idx="84">
                  <c:v>57</c:v>
                </c:pt>
                <c:pt idx="85">
                  <c:v>56.6</c:v>
                </c:pt>
                <c:pt idx="86">
                  <c:v>58.1</c:v>
                </c:pt>
                <c:pt idx="87">
                  <c:v>59.2</c:v>
                </c:pt>
                <c:pt idx="88">
                  <c:v>59.6</c:v>
                </c:pt>
                <c:pt idx="89">
                  <c:v>61.4</c:v>
                </c:pt>
                <c:pt idx="90">
                  <c:v>61</c:v>
                </c:pt>
                <c:pt idx="91">
                  <c:v>63.4</c:v>
                </c:pt>
                <c:pt idx="92">
                  <c:v>63.4</c:v>
                </c:pt>
                <c:pt idx="93">
                  <c:v>64.8</c:v>
                </c:pt>
                <c:pt idx="94">
                  <c:v>65.7</c:v>
                </c:pt>
                <c:pt idx="95">
                  <c:v>65.7</c:v>
                </c:pt>
                <c:pt idx="96">
                  <c:v>67.900000000000006</c:v>
                </c:pt>
                <c:pt idx="97">
                  <c:v>67.599999999999994</c:v>
                </c:pt>
                <c:pt idx="98">
                  <c:v>69.8</c:v>
                </c:pt>
                <c:pt idx="99">
                  <c:v>69.599999999999994</c:v>
                </c:pt>
                <c:pt idx="100">
                  <c:v>71.2</c:v>
                </c:pt>
                <c:pt idx="101">
                  <c:v>72.5</c:v>
                </c:pt>
                <c:pt idx="102">
                  <c:v>72.099999999999994</c:v>
                </c:pt>
                <c:pt idx="103">
                  <c:v>74.5</c:v>
                </c:pt>
                <c:pt idx="104">
                  <c:v>74.5</c:v>
                </c:pt>
                <c:pt idx="105">
                  <c:v>75.900000000000006</c:v>
                </c:pt>
                <c:pt idx="106">
                  <c:v>76.900000000000006</c:v>
                </c:pt>
                <c:pt idx="107">
                  <c:v>77.400000000000006</c:v>
                </c:pt>
                <c:pt idx="108">
                  <c:v>79</c:v>
                </c:pt>
                <c:pt idx="109">
                  <c:v>78.7</c:v>
                </c:pt>
                <c:pt idx="110">
                  <c:v>80.900000000000006</c:v>
                </c:pt>
                <c:pt idx="111">
                  <c:v>80.900000000000006</c:v>
                </c:pt>
                <c:pt idx="112">
                  <c:v>82.5</c:v>
                </c:pt>
                <c:pt idx="113">
                  <c:v>83</c:v>
                </c:pt>
                <c:pt idx="114">
                  <c:v>84.1</c:v>
                </c:pt>
                <c:pt idx="115">
                  <c:v>84.9</c:v>
                </c:pt>
                <c:pt idx="116">
                  <c:v>86.3</c:v>
                </c:pt>
                <c:pt idx="117">
                  <c:v>86.5</c:v>
                </c:pt>
                <c:pt idx="118">
                  <c:v>87.6</c:v>
                </c:pt>
                <c:pt idx="119">
                  <c:v>88.7</c:v>
                </c:pt>
                <c:pt idx="120">
                  <c:v>89.2</c:v>
                </c:pt>
                <c:pt idx="121">
                  <c:v>90.7</c:v>
                </c:pt>
                <c:pt idx="122">
                  <c:v>91.2</c:v>
                </c:pt>
                <c:pt idx="123">
                  <c:v>92.7</c:v>
                </c:pt>
                <c:pt idx="124">
                  <c:v>92.9</c:v>
                </c:pt>
                <c:pt idx="125">
                  <c:v>94.7</c:v>
                </c:pt>
                <c:pt idx="126">
                  <c:v>95.1</c:v>
                </c:pt>
                <c:pt idx="127">
                  <c:v>96.3</c:v>
                </c:pt>
                <c:pt idx="128">
                  <c:v>96.9</c:v>
                </c:pt>
                <c:pt idx="129">
                  <c:v>98</c:v>
                </c:pt>
                <c:pt idx="130">
                  <c:v>99.4</c:v>
                </c:pt>
                <c:pt idx="131">
                  <c:v>99.4</c:v>
                </c:pt>
                <c:pt idx="132">
                  <c:v>100.7</c:v>
                </c:pt>
                <c:pt idx="133">
                  <c:v>101.6</c:v>
                </c:pt>
                <c:pt idx="134">
                  <c:v>102.7</c:v>
                </c:pt>
                <c:pt idx="135">
                  <c:v>103.8</c:v>
                </c:pt>
                <c:pt idx="136">
                  <c:v>104.4</c:v>
                </c:pt>
                <c:pt idx="137">
                  <c:v>105.6</c:v>
                </c:pt>
                <c:pt idx="138">
                  <c:v>106.5</c:v>
                </c:pt>
                <c:pt idx="139">
                  <c:v>107.5</c:v>
                </c:pt>
                <c:pt idx="140">
                  <c:v>108.4</c:v>
                </c:pt>
                <c:pt idx="141">
                  <c:v>109.6</c:v>
                </c:pt>
                <c:pt idx="142">
                  <c:v>109.8</c:v>
                </c:pt>
                <c:pt idx="143">
                  <c:v>111.8</c:v>
                </c:pt>
                <c:pt idx="144">
                  <c:v>111.8</c:v>
                </c:pt>
                <c:pt idx="145">
                  <c:v>113.6</c:v>
                </c:pt>
                <c:pt idx="146">
                  <c:v>113.8</c:v>
                </c:pt>
                <c:pt idx="147">
                  <c:v>114.4</c:v>
                </c:pt>
                <c:pt idx="148">
                  <c:v>116.7</c:v>
                </c:pt>
                <c:pt idx="149">
                  <c:v>116.2</c:v>
                </c:pt>
                <c:pt idx="150">
                  <c:v>118.4</c:v>
                </c:pt>
                <c:pt idx="151">
                  <c:v>118.6</c:v>
                </c:pt>
                <c:pt idx="152">
                  <c:v>119.7</c:v>
                </c:pt>
                <c:pt idx="153">
                  <c:v>121.1</c:v>
                </c:pt>
                <c:pt idx="154">
                  <c:v>121.5</c:v>
                </c:pt>
                <c:pt idx="155">
                  <c:v>122.6</c:v>
                </c:pt>
                <c:pt idx="156">
                  <c:v>124</c:v>
                </c:pt>
                <c:pt idx="157">
                  <c:v>123.8</c:v>
                </c:pt>
                <c:pt idx="158">
                  <c:v>125.8</c:v>
                </c:pt>
                <c:pt idx="159">
                  <c:v>126.4</c:v>
                </c:pt>
                <c:pt idx="160">
                  <c:v>127.1</c:v>
                </c:pt>
                <c:pt idx="161">
                  <c:v>128.4</c:v>
                </c:pt>
                <c:pt idx="162">
                  <c:v>129.5</c:v>
                </c:pt>
                <c:pt idx="163">
                  <c:v>129.69999999999999</c:v>
                </c:pt>
                <c:pt idx="164">
                  <c:v>131.9</c:v>
                </c:pt>
                <c:pt idx="165">
                  <c:v>131.5</c:v>
                </c:pt>
                <c:pt idx="166">
                  <c:v>133.9</c:v>
                </c:pt>
                <c:pt idx="167">
                  <c:v>133.9</c:v>
                </c:pt>
                <c:pt idx="168">
                  <c:v>135</c:v>
                </c:pt>
                <c:pt idx="169">
                  <c:v>136</c:v>
                </c:pt>
                <c:pt idx="170">
                  <c:v>136.80000000000001</c:v>
                </c:pt>
                <c:pt idx="171">
                  <c:v>138.1</c:v>
                </c:pt>
                <c:pt idx="172">
                  <c:v>139.1</c:v>
                </c:pt>
                <c:pt idx="173">
                  <c:v>139.1</c:v>
                </c:pt>
                <c:pt idx="174">
                  <c:v>141.30000000000001</c:v>
                </c:pt>
                <c:pt idx="175">
                  <c:v>141.5</c:v>
                </c:pt>
                <c:pt idx="176">
                  <c:v>143</c:v>
                </c:pt>
                <c:pt idx="177">
                  <c:v>143.69999999999999</c:v>
                </c:pt>
                <c:pt idx="178">
                  <c:v>144.19999999999999</c:v>
                </c:pt>
                <c:pt idx="179">
                  <c:v>146.80000000000001</c:v>
                </c:pt>
                <c:pt idx="180">
                  <c:v>145.69999999999999</c:v>
                </c:pt>
                <c:pt idx="181">
                  <c:v>148.1</c:v>
                </c:pt>
                <c:pt idx="182">
                  <c:v>149</c:v>
                </c:pt>
                <c:pt idx="183">
                  <c:v>149.30000000000001</c:v>
                </c:pt>
                <c:pt idx="184">
                  <c:v>150.80000000000001</c:v>
                </c:pt>
                <c:pt idx="185">
                  <c:v>151</c:v>
                </c:pt>
                <c:pt idx="186">
                  <c:v>152.6</c:v>
                </c:pt>
                <c:pt idx="187">
                  <c:v>153.5</c:v>
                </c:pt>
                <c:pt idx="188">
                  <c:v>154.1</c:v>
                </c:pt>
                <c:pt idx="189">
                  <c:v>155.69999999999999</c:v>
                </c:pt>
                <c:pt idx="190">
                  <c:v>156.4</c:v>
                </c:pt>
                <c:pt idx="191">
                  <c:v>157</c:v>
                </c:pt>
                <c:pt idx="192">
                  <c:v>159</c:v>
                </c:pt>
                <c:pt idx="193">
                  <c:v>159</c:v>
                </c:pt>
                <c:pt idx="194">
                  <c:v>160.5</c:v>
                </c:pt>
                <c:pt idx="195">
                  <c:v>161.5</c:v>
                </c:pt>
                <c:pt idx="196">
                  <c:v>162.1</c:v>
                </c:pt>
                <c:pt idx="197">
                  <c:v>163.19999999999999</c:v>
                </c:pt>
                <c:pt idx="198">
                  <c:v>164.3</c:v>
                </c:pt>
                <c:pt idx="199">
                  <c:v>164.5</c:v>
                </c:pt>
                <c:pt idx="200">
                  <c:v>166.5</c:v>
                </c:pt>
                <c:pt idx="201">
                  <c:v>166.8</c:v>
                </c:pt>
                <c:pt idx="202">
                  <c:v>168.1</c:v>
                </c:pt>
                <c:pt idx="203">
                  <c:v>168.8</c:v>
                </c:pt>
                <c:pt idx="204">
                  <c:v>169.9</c:v>
                </c:pt>
                <c:pt idx="205">
                  <c:v>171.4</c:v>
                </c:pt>
                <c:pt idx="206">
                  <c:v>171.6</c:v>
                </c:pt>
                <c:pt idx="207">
                  <c:v>173.4</c:v>
                </c:pt>
                <c:pt idx="208">
                  <c:v>173.4</c:v>
                </c:pt>
                <c:pt idx="209">
                  <c:v>174.8</c:v>
                </c:pt>
                <c:pt idx="210">
                  <c:v>175.9</c:v>
                </c:pt>
                <c:pt idx="211">
                  <c:v>176.7</c:v>
                </c:pt>
                <c:pt idx="212">
                  <c:v>177.8</c:v>
                </c:pt>
                <c:pt idx="213">
                  <c:v>178.3</c:v>
                </c:pt>
                <c:pt idx="214">
                  <c:v>179.9</c:v>
                </c:pt>
                <c:pt idx="215">
                  <c:v>180.7</c:v>
                </c:pt>
                <c:pt idx="216">
                  <c:v>181.6</c:v>
                </c:pt>
                <c:pt idx="217">
                  <c:v>182.7</c:v>
                </c:pt>
                <c:pt idx="218">
                  <c:v>183.4</c:v>
                </c:pt>
                <c:pt idx="219">
                  <c:v>184.7</c:v>
                </c:pt>
                <c:pt idx="220">
                  <c:v>185.6</c:v>
                </c:pt>
                <c:pt idx="221">
                  <c:v>186.3</c:v>
                </c:pt>
                <c:pt idx="222">
                  <c:v>188</c:v>
                </c:pt>
                <c:pt idx="223">
                  <c:v>188.1</c:v>
                </c:pt>
                <c:pt idx="224">
                  <c:v>189.4</c:v>
                </c:pt>
                <c:pt idx="225">
                  <c:v>190.1</c:v>
                </c:pt>
                <c:pt idx="226">
                  <c:v>191.4</c:v>
                </c:pt>
                <c:pt idx="227">
                  <c:v>191.8</c:v>
                </c:pt>
                <c:pt idx="228">
                  <c:v>193.6</c:v>
                </c:pt>
                <c:pt idx="229">
                  <c:v>194.1</c:v>
                </c:pt>
                <c:pt idx="230">
                  <c:v>195.2</c:v>
                </c:pt>
                <c:pt idx="231">
                  <c:v>196.1</c:v>
                </c:pt>
                <c:pt idx="232">
                  <c:v>197.2</c:v>
                </c:pt>
                <c:pt idx="233">
                  <c:v>198.3</c:v>
                </c:pt>
                <c:pt idx="234">
                  <c:v>198.9</c:v>
                </c:pt>
                <c:pt idx="235">
                  <c:v>199.8</c:v>
                </c:pt>
                <c:pt idx="236">
                  <c:v>201.1</c:v>
                </c:pt>
                <c:pt idx="237">
                  <c:v>201.1</c:v>
                </c:pt>
                <c:pt idx="238">
                  <c:v>201.8</c:v>
                </c:pt>
                <c:pt idx="239">
                  <c:v>201.2</c:v>
                </c:pt>
                <c:pt idx="240">
                  <c:v>201.1</c:v>
                </c:pt>
                <c:pt idx="241">
                  <c:v>199.4</c:v>
                </c:pt>
                <c:pt idx="242">
                  <c:v>199.4</c:v>
                </c:pt>
                <c:pt idx="243">
                  <c:v>198</c:v>
                </c:pt>
                <c:pt idx="244">
                  <c:v>196.5</c:v>
                </c:pt>
                <c:pt idx="245">
                  <c:v>196</c:v>
                </c:pt>
                <c:pt idx="246">
                  <c:v>194.7</c:v>
                </c:pt>
                <c:pt idx="247">
                  <c:v>193.8</c:v>
                </c:pt>
                <c:pt idx="248">
                  <c:v>192.7</c:v>
                </c:pt>
                <c:pt idx="249">
                  <c:v>191.8</c:v>
                </c:pt>
                <c:pt idx="250">
                  <c:v>190.5</c:v>
                </c:pt>
                <c:pt idx="251">
                  <c:v>190</c:v>
                </c:pt>
                <c:pt idx="252">
                  <c:v>188.3</c:v>
                </c:pt>
                <c:pt idx="253">
                  <c:v>188.3</c:v>
                </c:pt>
                <c:pt idx="254">
                  <c:v>186.1</c:v>
                </c:pt>
                <c:pt idx="255">
                  <c:v>185.9</c:v>
                </c:pt>
                <c:pt idx="256">
                  <c:v>184.5</c:v>
                </c:pt>
                <c:pt idx="257">
                  <c:v>183.6</c:v>
                </c:pt>
                <c:pt idx="258">
                  <c:v>183</c:v>
                </c:pt>
                <c:pt idx="259">
                  <c:v>181</c:v>
                </c:pt>
                <c:pt idx="260">
                  <c:v>181</c:v>
                </c:pt>
                <c:pt idx="261">
                  <c:v>179.2</c:v>
                </c:pt>
                <c:pt idx="262">
                  <c:v>178.7</c:v>
                </c:pt>
                <c:pt idx="263">
                  <c:v>177</c:v>
                </c:pt>
                <c:pt idx="264">
                  <c:v>176.7</c:v>
                </c:pt>
                <c:pt idx="265">
                  <c:v>175.8</c:v>
                </c:pt>
                <c:pt idx="266">
                  <c:v>174.3</c:v>
                </c:pt>
                <c:pt idx="267">
                  <c:v>173.6</c:v>
                </c:pt>
                <c:pt idx="268">
                  <c:v>172.5</c:v>
                </c:pt>
                <c:pt idx="269">
                  <c:v>171</c:v>
                </c:pt>
                <c:pt idx="270">
                  <c:v>171</c:v>
                </c:pt>
                <c:pt idx="271">
                  <c:v>168.8</c:v>
                </c:pt>
                <c:pt idx="272">
                  <c:v>168.8</c:v>
                </c:pt>
                <c:pt idx="273">
                  <c:v>167</c:v>
                </c:pt>
                <c:pt idx="274">
                  <c:v>166.1</c:v>
                </c:pt>
                <c:pt idx="275">
                  <c:v>165.2</c:v>
                </c:pt>
                <c:pt idx="276">
                  <c:v>164.5</c:v>
                </c:pt>
                <c:pt idx="277">
                  <c:v>163</c:v>
                </c:pt>
                <c:pt idx="278">
                  <c:v>162.1</c:v>
                </c:pt>
                <c:pt idx="279">
                  <c:v>161.19999999999999</c:v>
                </c:pt>
                <c:pt idx="280">
                  <c:v>159.9</c:v>
                </c:pt>
                <c:pt idx="281">
                  <c:v>159.19999999999999</c:v>
                </c:pt>
                <c:pt idx="282">
                  <c:v>158.30000000000001</c:v>
                </c:pt>
                <c:pt idx="283">
                  <c:v>157.4</c:v>
                </c:pt>
                <c:pt idx="284">
                  <c:v>155.69999999999999</c:v>
                </c:pt>
                <c:pt idx="285">
                  <c:v>155.4</c:v>
                </c:pt>
                <c:pt idx="286">
                  <c:v>153.9</c:v>
                </c:pt>
                <c:pt idx="287">
                  <c:v>153.69999999999999</c:v>
                </c:pt>
                <c:pt idx="288">
                  <c:v>151.5</c:v>
                </c:pt>
                <c:pt idx="289">
                  <c:v>150.80000000000001</c:v>
                </c:pt>
                <c:pt idx="290">
                  <c:v>150.1</c:v>
                </c:pt>
                <c:pt idx="291">
                  <c:v>149</c:v>
                </c:pt>
                <c:pt idx="292">
                  <c:v>147.9</c:v>
                </c:pt>
                <c:pt idx="293">
                  <c:v>147</c:v>
                </c:pt>
                <c:pt idx="294">
                  <c:v>145.5</c:v>
                </c:pt>
                <c:pt idx="295">
                  <c:v>145.19999999999999</c:v>
                </c:pt>
                <c:pt idx="296">
                  <c:v>143.69999999999999</c:v>
                </c:pt>
                <c:pt idx="297">
                  <c:v>142.6</c:v>
                </c:pt>
                <c:pt idx="298">
                  <c:v>141.9</c:v>
                </c:pt>
                <c:pt idx="299">
                  <c:v>140.19999999999999</c:v>
                </c:pt>
                <c:pt idx="300">
                  <c:v>140.6</c:v>
                </c:pt>
                <c:pt idx="301">
                  <c:v>138.6</c:v>
                </c:pt>
                <c:pt idx="302">
                  <c:v>137.69999999999999</c:v>
                </c:pt>
                <c:pt idx="303">
                  <c:v>137.30000000000001</c:v>
                </c:pt>
                <c:pt idx="304">
                  <c:v>135.30000000000001</c:v>
                </c:pt>
                <c:pt idx="305">
                  <c:v>135.5</c:v>
                </c:pt>
                <c:pt idx="306">
                  <c:v>133</c:v>
                </c:pt>
                <c:pt idx="307">
                  <c:v>133.5</c:v>
                </c:pt>
                <c:pt idx="308">
                  <c:v>131.5</c:v>
                </c:pt>
                <c:pt idx="309">
                  <c:v>130.80000000000001</c:v>
                </c:pt>
                <c:pt idx="310">
                  <c:v>130</c:v>
                </c:pt>
                <c:pt idx="311">
                  <c:v>128.80000000000001</c:v>
                </c:pt>
                <c:pt idx="312">
                  <c:v>127.9</c:v>
                </c:pt>
                <c:pt idx="313">
                  <c:v>127.1</c:v>
                </c:pt>
                <c:pt idx="314">
                  <c:v>125.5</c:v>
                </c:pt>
                <c:pt idx="315">
                  <c:v>125.1</c:v>
                </c:pt>
                <c:pt idx="316">
                  <c:v>123.5</c:v>
                </c:pt>
                <c:pt idx="317">
                  <c:v>122.8</c:v>
                </c:pt>
                <c:pt idx="318">
                  <c:v>122</c:v>
                </c:pt>
                <c:pt idx="319">
                  <c:v>120.4</c:v>
                </c:pt>
                <c:pt idx="320">
                  <c:v>120</c:v>
                </c:pt>
                <c:pt idx="321">
                  <c:v>118.6</c:v>
                </c:pt>
                <c:pt idx="322">
                  <c:v>117.8</c:v>
                </c:pt>
                <c:pt idx="323">
                  <c:v>116.7</c:v>
                </c:pt>
                <c:pt idx="324">
                  <c:v>115.5</c:v>
                </c:pt>
                <c:pt idx="325">
                  <c:v>114.6</c:v>
                </c:pt>
                <c:pt idx="326">
                  <c:v>113.6</c:v>
                </c:pt>
                <c:pt idx="327">
                  <c:v>112.4</c:v>
                </c:pt>
                <c:pt idx="328">
                  <c:v>111.5</c:v>
                </c:pt>
                <c:pt idx="329">
                  <c:v>110.9</c:v>
                </c:pt>
                <c:pt idx="330">
                  <c:v>108.7</c:v>
                </c:pt>
                <c:pt idx="331">
                  <c:v>109.5</c:v>
                </c:pt>
                <c:pt idx="332">
                  <c:v>106.7</c:v>
                </c:pt>
                <c:pt idx="333">
                  <c:v>107.1</c:v>
                </c:pt>
                <c:pt idx="334">
                  <c:v>105.6</c:v>
                </c:pt>
                <c:pt idx="335">
                  <c:v>104.5</c:v>
                </c:pt>
                <c:pt idx="336">
                  <c:v>103.8</c:v>
                </c:pt>
                <c:pt idx="337">
                  <c:v>102.4</c:v>
                </c:pt>
                <c:pt idx="338">
                  <c:v>101.8</c:v>
                </c:pt>
                <c:pt idx="339">
                  <c:v>100.4</c:v>
                </c:pt>
                <c:pt idx="340">
                  <c:v>99.4</c:v>
                </c:pt>
                <c:pt idx="341">
                  <c:v>98.9</c:v>
                </c:pt>
                <c:pt idx="342">
                  <c:v>97.3</c:v>
                </c:pt>
                <c:pt idx="343">
                  <c:v>96.7</c:v>
                </c:pt>
                <c:pt idx="344">
                  <c:v>95.3</c:v>
                </c:pt>
                <c:pt idx="345">
                  <c:v>94.9</c:v>
                </c:pt>
                <c:pt idx="346">
                  <c:v>93.2</c:v>
                </c:pt>
                <c:pt idx="347">
                  <c:v>93.1</c:v>
                </c:pt>
                <c:pt idx="348">
                  <c:v>91.1</c:v>
                </c:pt>
                <c:pt idx="349">
                  <c:v>90.9</c:v>
                </c:pt>
                <c:pt idx="350">
                  <c:v>89.1</c:v>
                </c:pt>
                <c:pt idx="351">
                  <c:v>88.9</c:v>
                </c:pt>
                <c:pt idx="352">
                  <c:v>87.4</c:v>
                </c:pt>
                <c:pt idx="353">
                  <c:v>86.5</c:v>
                </c:pt>
                <c:pt idx="354">
                  <c:v>86.1</c:v>
                </c:pt>
                <c:pt idx="355">
                  <c:v>84</c:v>
                </c:pt>
                <c:pt idx="356">
                  <c:v>84.1</c:v>
                </c:pt>
                <c:pt idx="357">
                  <c:v>82.3</c:v>
                </c:pt>
                <c:pt idx="358">
                  <c:v>82.1</c:v>
                </c:pt>
                <c:pt idx="359">
                  <c:v>79.8</c:v>
                </c:pt>
                <c:pt idx="360">
                  <c:v>80.099999999999994</c:v>
                </c:pt>
                <c:pt idx="361">
                  <c:v>78.5</c:v>
                </c:pt>
                <c:pt idx="362">
                  <c:v>77.400000000000006</c:v>
                </c:pt>
                <c:pt idx="363">
                  <c:v>76.900000000000006</c:v>
                </c:pt>
                <c:pt idx="364">
                  <c:v>75.599999999999994</c:v>
                </c:pt>
                <c:pt idx="365">
                  <c:v>74.5</c:v>
                </c:pt>
                <c:pt idx="366">
                  <c:v>73.8</c:v>
                </c:pt>
                <c:pt idx="367">
                  <c:v>72.099999999999994</c:v>
                </c:pt>
                <c:pt idx="368">
                  <c:v>71.599999999999994</c:v>
                </c:pt>
                <c:pt idx="369">
                  <c:v>70.5</c:v>
                </c:pt>
                <c:pt idx="370">
                  <c:v>69.599999999999994</c:v>
                </c:pt>
                <c:pt idx="371">
                  <c:v>68.099999999999994</c:v>
                </c:pt>
                <c:pt idx="372">
                  <c:v>67.8</c:v>
                </c:pt>
                <c:pt idx="373">
                  <c:v>65.900000000000006</c:v>
                </c:pt>
                <c:pt idx="374">
                  <c:v>65.900000000000006</c:v>
                </c:pt>
                <c:pt idx="375">
                  <c:v>64.3</c:v>
                </c:pt>
                <c:pt idx="376">
                  <c:v>63.4</c:v>
                </c:pt>
                <c:pt idx="377">
                  <c:v>62.8</c:v>
                </c:pt>
                <c:pt idx="378">
                  <c:v>61.2</c:v>
                </c:pt>
                <c:pt idx="379">
                  <c:v>61</c:v>
                </c:pt>
                <c:pt idx="380">
                  <c:v>59.7</c:v>
                </c:pt>
                <c:pt idx="381">
                  <c:v>57.9</c:v>
                </c:pt>
                <c:pt idx="382">
                  <c:v>58.3</c:v>
                </c:pt>
                <c:pt idx="383">
                  <c:v>55.9</c:v>
                </c:pt>
                <c:pt idx="384">
                  <c:v>55.7</c:v>
                </c:pt>
                <c:pt idx="385">
                  <c:v>54.3</c:v>
                </c:pt>
                <c:pt idx="386">
                  <c:v>53.7</c:v>
                </c:pt>
                <c:pt idx="387">
                  <c:v>52.5</c:v>
                </c:pt>
                <c:pt idx="388">
                  <c:v>51.5</c:v>
                </c:pt>
                <c:pt idx="389">
                  <c:v>50.4</c:v>
                </c:pt>
                <c:pt idx="390">
                  <c:v>49.5</c:v>
                </c:pt>
                <c:pt idx="391">
                  <c:v>48.8</c:v>
                </c:pt>
                <c:pt idx="392">
                  <c:v>47.2</c:v>
                </c:pt>
                <c:pt idx="393">
                  <c:v>46.6</c:v>
                </c:pt>
                <c:pt idx="394">
                  <c:v>45.2</c:v>
                </c:pt>
                <c:pt idx="395">
                  <c:v>44.8</c:v>
                </c:pt>
                <c:pt idx="396">
                  <c:v>43.2</c:v>
                </c:pt>
                <c:pt idx="397">
                  <c:v>42.4</c:v>
                </c:pt>
                <c:pt idx="398">
                  <c:v>41.9</c:v>
                </c:pt>
                <c:pt idx="399">
                  <c:v>40.1</c:v>
                </c:pt>
                <c:pt idx="400">
                  <c:v>39.299999999999997</c:v>
                </c:pt>
                <c:pt idx="401">
                  <c:v>38.799999999999997</c:v>
                </c:pt>
                <c:pt idx="402">
                  <c:v>37</c:v>
                </c:pt>
                <c:pt idx="403">
                  <c:v>36.799999999999997</c:v>
                </c:pt>
                <c:pt idx="404">
                  <c:v>35.299999999999997</c:v>
                </c:pt>
                <c:pt idx="405">
                  <c:v>34.799999999999997</c:v>
                </c:pt>
                <c:pt idx="406">
                  <c:v>33.299999999999997</c:v>
                </c:pt>
                <c:pt idx="407">
                  <c:v>32.4</c:v>
                </c:pt>
                <c:pt idx="408">
                  <c:v>31.5</c:v>
                </c:pt>
                <c:pt idx="409">
                  <c:v>30.4</c:v>
                </c:pt>
                <c:pt idx="410">
                  <c:v>29.7</c:v>
                </c:pt>
                <c:pt idx="411">
                  <c:v>28.4</c:v>
                </c:pt>
                <c:pt idx="412">
                  <c:v>27.5</c:v>
                </c:pt>
                <c:pt idx="413">
                  <c:v>27</c:v>
                </c:pt>
                <c:pt idx="414">
                  <c:v>25.9</c:v>
                </c:pt>
                <c:pt idx="415">
                  <c:v>24.6</c:v>
                </c:pt>
                <c:pt idx="416">
                  <c:v>23.5</c:v>
                </c:pt>
                <c:pt idx="417">
                  <c:v>22.6</c:v>
                </c:pt>
                <c:pt idx="418">
                  <c:v>22.2</c:v>
                </c:pt>
                <c:pt idx="419">
                  <c:v>20.2</c:v>
                </c:pt>
                <c:pt idx="420">
                  <c:v>20</c:v>
                </c:pt>
                <c:pt idx="421">
                  <c:v>18.8</c:v>
                </c:pt>
                <c:pt idx="422">
                  <c:v>17.3</c:v>
                </c:pt>
                <c:pt idx="423">
                  <c:v>16.8</c:v>
                </c:pt>
                <c:pt idx="424">
                  <c:v>15.8</c:v>
                </c:pt>
                <c:pt idx="425">
                  <c:v>14.8</c:v>
                </c:pt>
                <c:pt idx="426">
                  <c:v>14</c:v>
                </c:pt>
                <c:pt idx="427">
                  <c:v>12.6</c:v>
                </c:pt>
                <c:pt idx="428">
                  <c:v>12</c:v>
                </c:pt>
                <c:pt idx="429">
                  <c:v>10.4</c:v>
                </c:pt>
                <c:pt idx="430">
                  <c:v>10</c:v>
                </c:pt>
                <c:pt idx="431">
                  <c:v>8.6</c:v>
                </c:pt>
                <c:pt idx="432">
                  <c:v>7.8</c:v>
                </c:pt>
                <c:pt idx="433">
                  <c:v>6.7</c:v>
                </c:pt>
                <c:pt idx="434">
                  <c:v>5.8</c:v>
                </c:pt>
                <c:pt idx="435">
                  <c:v>5.0999999999999996</c:v>
                </c:pt>
                <c:pt idx="436">
                  <c:v>3.8</c:v>
                </c:pt>
                <c:pt idx="437">
                  <c:v>2.9</c:v>
                </c:pt>
                <c:pt idx="438">
                  <c:v>1.8</c:v>
                </c:pt>
                <c:pt idx="439">
                  <c:v>0.9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F4-4D40-8F08-F44E093F55D8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604.20000000000005</c:v>
                </c:pt>
                <c:pt idx="25">
                  <c:v>718.8</c:v>
                </c:pt>
                <c:pt idx="26">
                  <c:v>705.6</c:v>
                </c:pt>
                <c:pt idx="27">
                  <c:v>559.70000000000005</c:v>
                </c:pt>
                <c:pt idx="28">
                  <c:v>663</c:v>
                </c:pt>
                <c:pt idx="29">
                  <c:v>551.6</c:v>
                </c:pt>
                <c:pt idx="30">
                  <c:v>659.9</c:v>
                </c:pt>
                <c:pt idx="31">
                  <c:v>702.5</c:v>
                </c:pt>
                <c:pt idx="32">
                  <c:v>569.79999999999995</c:v>
                </c:pt>
                <c:pt idx="33">
                  <c:v>586</c:v>
                </c:pt>
                <c:pt idx="34">
                  <c:v>599.20000000000005</c:v>
                </c:pt>
                <c:pt idx="35">
                  <c:v>625.5</c:v>
                </c:pt>
                <c:pt idx="36">
                  <c:v>684.3</c:v>
                </c:pt>
                <c:pt idx="37">
                  <c:v>591.1</c:v>
                </c:pt>
                <c:pt idx="38">
                  <c:v>649.9</c:v>
                </c:pt>
                <c:pt idx="39">
                  <c:v>684.3</c:v>
                </c:pt>
                <c:pt idx="40">
                  <c:v>633.6</c:v>
                </c:pt>
                <c:pt idx="41">
                  <c:v>694.4</c:v>
                </c:pt>
                <c:pt idx="42">
                  <c:v>638.70000000000005</c:v>
                </c:pt>
                <c:pt idx="43">
                  <c:v>625.5</c:v>
                </c:pt>
                <c:pt idx="44">
                  <c:v>641.79999999999995</c:v>
                </c:pt>
                <c:pt idx="45">
                  <c:v>625.5</c:v>
                </c:pt>
                <c:pt idx="46">
                  <c:v>676.2</c:v>
                </c:pt>
                <c:pt idx="47">
                  <c:v>659.9</c:v>
                </c:pt>
                <c:pt idx="48">
                  <c:v>731.9</c:v>
                </c:pt>
                <c:pt idx="49">
                  <c:v>710.6</c:v>
                </c:pt>
                <c:pt idx="50">
                  <c:v>586</c:v>
                </c:pt>
                <c:pt idx="51">
                  <c:v>646.79999999999995</c:v>
                </c:pt>
                <c:pt idx="52">
                  <c:v>681.2</c:v>
                </c:pt>
                <c:pt idx="53">
                  <c:v>607.29999999999995</c:v>
                </c:pt>
                <c:pt idx="54">
                  <c:v>676.2</c:v>
                </c:pt>
                <c:pt idx="55">
                  <c:v>668.1</c:v>
                </c:pt>
                <c:pt idx="56">
                  <c:v>694.4</c:v>
                </c:pt>
                <c:pt idx="57">
                  <c:v>607.29999999999995</c:v>
                </c:pt>
                <c:pt idx="58">
                  <c:v>633.6</c:v>
                </c:pt>
                <c:pt idx="59">
                  <c:v>641.79999999999995</c:v>
                </c:pt>
                <c:pt idx="60">
                  <c:v>572.9</c:v>
                </c:pt>
                <c:pt idx="61">
                  <c:v>808.9</c:v>
                </c:pt>
                <c:pt idx="62">
                  <c:v>625.5</c:v>
                </c:pt>
                <c:pt idx="63">
                  <c:v>715.7</c:v>
                </c:pt>
                <c:pt idx="64">
                  <c:v>625.5</c:v>
                </c:pt>
                <c:pt idx="65">
                  <c:v>509</c:v>
                </c:pt>
                <c:pt idx="66">
                  <c:v>599.20000000000005</c:v>
                </c:pt>
                <c:pt idx="67">
                  <c:v>646.79999999999995</c:v>
                </c:pt>
                <c:pt idx="68">
                  <c:v>620.5</c:v>
                </c:pt>
                <c:pt idx="69">
                  <c:v>681.2</c:v>
                </c:pt>
                <c:pt idx="70">
                  <c:v>676.2</c:v>
                </c:pt>
                <c:pt idx="71">
                  <c:v>591.1</c:v>
                </c:pt>
                <c:pt idx="72">
                  <c:v>641.79999999999995</c:v>
                </c:pt>
                <c:pt idx="73">
                  <c:v>684.3</c:v>
                </c:pt>
                <c:pt idx="74">
                  <c:v>638.70000000000005</c:v>
                </c:pt>
                <c:pt idx="75">
                  <c:v>577.9</c:v>
                </c:pt>
                <c:pt idx="76">
                  <c:v>671.2</c:v>
                </c:pt>
                <c:pt idx="77">
                  <c:v>625.5</c:v>
                </c:pt>
                <c:pt idx="78">
                  <c:v>615.4</c:v>
                </c:pt>
                <c:pt idx="79">
                  <c:v>681.2</c:v>
                </c:pt>
                <c:pt idx="80">
                  <c:v>620.5</c:v>
                </c:pt>
                <c:pt idx="81">
                  <c:v>659.9</c:v>
                </c:pt>
                <c:pt idx="82">
                  <c:v>771.4</c:v>
                </c:pt>
                <c:pt idx="83">
                  <c:v>620.5</c:v>
                </c:pt>
                <c:pt idx="84">
                  <c:v>689.4</c:v>
                </c:pt>
                <c:pt idx="85">
                  <c:v>586</c:v>
                </c:pt>
                <c:pt idx="86">
                  <c:v>654.9</c:v>
                </c:pt>
                <c:pt idx="87">
                  <c:v>572.9</c:v>
                </c:pt>
                <c:pt idx="88">
                  <c:v>633.6</c:v>
                </c:pt>
                <c:pt idx="89">
                  <c:v>582.9</c:v>
                </c:pt>
                <c:pt idx="90">
                  <c:v>572.9</c:v>
                </c:pt>
                <c:pt idx="91">
                  <c:v>625.5</c:v>
                </c:pt>
                <c:pt idx="92">
                  <c:v>538.4</c:v>
                </c:pt>
                <c:pt idx="93">
                  <c:v>671.2</c:v>
                </c:pt>
                <c:pt idx="94">
                  <c:v>641.79999999999995</c:v>
                </c:pt>
                <c:pt idx="95">
                  <c:v>594.20000000000005</c:v>
                </c:pt>
                <c:pt idx="96">
                  <c:v>492.8</c:v>
                </c:pt>
                <c:pt idx="97">
                  <c:v>684.3</c:v>
                </c:pt>
                <c:pt idx="98">
                  <c:v>620.5</c:v>
                </c:pt>
                <c:pt idx="99">
                  <c:v>620.5</c:v>
                </c:pt>
                <c:pt idx="100">
                  <c:v>668.1</c:v>
                </c:pt>
                <c:pt idx="101">
                  <c:v>646.79999999999995</c:v>
                </c:pt>
                <c:pt idx="102">
                  <c:v>594.20000000000005</c:v>
                </c:pt>
                <c:pt idx="103">
                  <c:v>-999</c:v>
                </c:pt>
                <c:pt idx="104">
                  <c:v>607.29999999999995</c:v>
                </c:pt>
                <c:pt idx="105">
                  <c:v>766.4</c:v>
                </c:pt>
                <c:pt idx="106">
                  <c:v>551.6</c:v>
                </c:pt>
                <c:pt idx="107">
                  <c:v>805.8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659.9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663</c:v>
                </c:pt>
                <c:pt idx="363">
                  <c:v>586</c:v>
                </c:pt>
                <c:pt idx="364">
                  <c:v>495.9</c:v>
                </c:pt>
                <c:pt idx="365">
                  <c:v>646.79999999999995</c:v>
                </c:pt>
                <c:pt idx="366">
                  <c:v>654.9</c:v>
                </c:pt>
                <c:pt idx="367">
                  <c:v>551.6</c:v>
                </c:pt>
                <c:pt idx="368">
                  <c:v>612.29999999999995</c:v>
                </c:pt>
                <c:pt idx="369">
                  <c:v>559.70000000000005</c:v>
                </c:pt>
                <c:pt idx="370">
                  <c:v>728.8</c:v>
                </c:pt>
                <c:pt idx="371">
                  <c:v>530.29999999999995</c:v>
                </c:pt>
                <c:pt idx="372">
                  <c:v>638.70000000000005</c:v>
                </c:pt>
                <c:pt idx="373">
                  <c:v>551.6</c:v>
                </c:pt>
                <c:pt idx="374">
                  <c:v>535.29999999999995</c:v>
                </c:pt>
                <c:pt idx="375">
                  <c:v>740.1</c:v>
                </c:pt>
                <c:pt idx="376">
                  <c:v>633.6</c:v>
                </c:pt>
                <c:pt idx="377">
                  <c:v>543.5</c:v>
                </c:pt>
                <c:pt idx="378">
                  <c:v>750.1</c:v>
                </c:pt>
                <c:pt idx="379">
                  <c:v>638.70000000000005</c:v>
                </c:pt>
                <c:pt idx="380">
                  <c:v>586</c:v>
                </c:pt>
                <c:pt idx="381">
                  <c:v>620.5</c:v>
                </c:pt>
                <c:pt idx="382">
                  <c:v>625.5</c:v>
                </c:pt>
                <c:pt idx="383">
                  <c:v>607.29999999999995</c:v>
                </c:pt>
                <c:pt idx="384">
                  <c:v>641.79999999999995</c:v>
                </c:pt>
                <c:pt idx="385">
                  <c:v>615.4</c:v>
                </c:pt>
                <c:pt idx="386">
                  <c:v>723.8</c:v>
                </c:pt>
                <c:pt idx="387">
                  <c:v>646.79999999999995</c:v>
                </c:pt>
                <c:pt idx="388">
                  <c:v>620.5</c:v>
                </c:pt>
                <c:pt idx="389">
                  <c:v>556.6</c:v>
                </c:pt>
                <c:pt idx="390">
                  <c:v>615.4</c:v>
                </c:pt>
                <c:pt idx="391">
                  <c:v>625.5</c:v>
                </c:pt>
                <c:pt idx="392">
                  <c:v>676.2</c:v>
                </c:pt>
                <c:pt idx="393">
                  <c:v>604.20000000000005</c:v>
                </c:pt>
                <c:pt idx="394">
                  <c:v>582.9</c:v>
                </c:pt>
                <c:pt idx="395">
                  <c:v>641.79999999999995</c:v>
                </c:pt>
                <c:pt idx="396">
                  <c:v>607.29999999999995</c:v>
                </c:pt>
                <c:pt idx="397">
                  <c:v>676.2</c:v>
                </c:pt>
                <c:pt idx="398">
                  <c:v>604.20000000000005</c:v>
                </c:pt>
                <c:pt idx="399">
                  <c:v>504</c:v>
                </c:pt>
                <c:pt idx="400">
                  <c:v>668.1</c:v>
                </c:pt>
                <c:pt idx="401">
                  <c:v>638.70000000000005</c:v>
                </c:pt>
                <c:pt idx="402">
                  <c:v>633.6</c:v>
                </c:pt>
                <c:pt idx="403">
                  <c:v>681.2</c:v>
                </c:pt>
                <c:pt idx="404">
                  <c:v>628.6</c:v>
                </c:pt>
                <c:pt idx="405">
                  <c:v>689.4</c:v>
                </c:pt>
                <c:pt idx="406">
                  <c:v>620.5</c:v>
                </c:pt>
                <c:pt idx="407">
                  <c:v>663</c:v>
                </c:pt>
                <c:pt idx="408">
                  <c:v>564.70000000000005</c:v>
                </c:pt>
                <c:pt idx="409">
                  <c:v>530.29999999999995</c:v>
                </c:pt>
                <c:pt idx="410">
                  <c:v>615.4</c:v>
                </c:pt>
                <c:pt idx="411">
                  <c:v>615.4</c:v>
                </c:pt>
                <c:pt idx="412">
                  <c:v>689.4</c:v>
                </c:pt>
                <c:pt idx="413">
                  <c:v>633.6</c:v>
                </c:pt>
                <c:pt idx="414">
                  <c:v>649.9</c:v>
                </c:pt>
                <c:pt idx="415">
                  <c:v>668.1</c:v>
                </c:pt>
                <c:pt idx="416">
                  <c:v>715.7</c:v>
                </c:pt>
                <c:pt idx="417">
                  <c:v>671.2</c:v>
                </c:pt>
                <c:pt idx="418">
                  <c:v>671.2</c:v>
                </c:pt>
                <c:pt idx="419">
                  <c:v>684.3</c:v>
                </c:pt>
                <c:pt idx="420">
                  <c:v>663</c:v>
                </c:pt>
                <c:pt idx="421">
                  <c:v>641.79999999999995</c:v>
                </c:pt>
                <c:pt idx="422">
                  <c:v>641.79999999999995</c:v>
                </c:pt>
                <c:pt idx="423">
                  <c:v>702.5</c:v>
                </c:pt>
                <c:pt idx="424">
                  <c:v>659.9</c:v>
                </c:pt>
                <c:pt idx="425">
                  <c:v>681.2</c:v>
                </c:pt>
                <c:pt idx="426">
                  <c:v>697.5</c:v>
                </c:pt>
                <c:pt idx="427">
                  <c:v>577.9</c:v>
                </c:pt>
                <c:pt idx="428">
                  <c:v>633.6</c:v>
                </c:pt>
                <c:pt idx="429">
                  <c:v>625.5</c:v>
                </c:pt>
                <c:pt idx="430">
                  <c:v>671.2</c:v>
                </c:pt>
                <c:pt idx="431">
                  <c:v>646.79999999999995</c:v>
                </c:pt>
                <c:pt idx="432">
                  <c:v>594.20000000000005</c:v>
                </c:pt>
                <c:pt idx="433">
                  <c:v>607.29999999999995</c:v>
                </c:pt>
                <c:pt idx="434">
                  <c:v>564.70000000000005</c:v>
                </c:pt>
                <c:pt idx="435">
                  <c:v>615.4</c:v>
                </c:pt>
                <c:pt idx="436">
                  <c:v>599.20000000000005</c:v>
                </c:pt>
                <c:pt idx="437">
                  <c:v>641.79999999999995</c:v>
                </c:pt>
                <c:pt idx="438">
                  <c:v>659.9</c:v>
                </c:pt>
                <c:pt idx="439">
                  <c:v>710.6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0.4</c:v>
                </c:pt>
                <c:pt idx="25">
                  <c:v>1.1000000000000001</c:v>
                </c:pt>
                <c:pt idx="26">
                  <c:v>3.3</c:v>
                </c:pt>
                <c:pt idx="27">
                  <c:v>2.9</c:v>
                </c:pt>
                <c:pt idx="28">
                  <c:v>4.4000000000000004</c:v>
                </c:pt>
                <c:pt idx="29">
                  <c:v>5.5</c:v>
                </c:pt>
                <c:pt idx="30">
                  <c:v>6.4</c:v>
                </c:pt>
                <c:pt idx="31">
                  <c:v>6.9</c:v>
                </c:pt>
                <c:pt idx="32">
                  <c:v>8</c:v>
                </c:pt>
                <c:pt idx="33">
                  <c:v>8.6999999999999993</c:v>
                </c:pt>
                <c:pt idx="34">
                  <c:v>10</c:v>
                </c:pt>
                <c:pt idx="35">
                  <c:v>10.4</c:v>
                </c:pt>
                <c:pt idx="36">
                  <c:v>12.4</c:v>
                </c:pt>
                <c:pt idx="37">
                  <c:v>12.4</c:v>
                </c:pt>
                <c:pt idx="38">
                  <c:v>13.7</c:v>
                </c:pt>
                <c:pt idx="39">
                  <c:v>14.4</c:v>
                </c:pt>
                <c:pt idx="40">
                  <c:v>15.5</c:v>
                </c:pt>
                <c:pt idx="41">
                  <c:v>16.399999999999999</c:v>
                </c:pt>
                <c:pt idx="42">
                  <c:v>17.5</c:v>
                </c:pt>
                <c:pt idx="43">
                  <c:v>17.8</c:v>
                </c:pt>
                <c:pt idx="44">
                  <c:v>19.3</c:v>
                </c:pt>
                <c:pt idx="45">
                  <c:v>19.899999999999999</c:v>
                </c:pt>
                <c:pt idx="46">
                  <c:v>21.7</c:v>
                </c:pt>
                <c:pt idx="47">
                  <c:v>20.9</c:v>
                </c:pt>
                <c:pt idx="48">
                  <c:v>23.5</c:v>
                </c:pt>
                <c:pt idx="49">
                  <c:v>23.1</c:v>
                </c:pt>
                <c:pt idx="50">
                  <c:v>25</c:v>
                </c:pt>
                <c:pt idx="51">
                  <c:v>25.7</c:v>
                </c:pt>
                <c:pt idx="52">
                  <c:v>26.8</c:v>
                </c:pt>
                <c:pt idx="53">
                  <c:v>26.8</c:v>
                </c:pt>
                <c:pt idx="54">
                  <c:v>29.3</c:v>
                </c:pt>
                <c:pt idx="55">
                  <c:v>28.6</c:v>
                </c:pt>
                <c:pt idx="56">
                  <c:v>30.1</c:v>
                </c:pt>
                <c:pt idx="57">
                  <c:v>31.3</c:v>
                </c:pt>
                <c:pt idx="58">
                  <c:v>32.1</c:v>
                </c:pt>
                <c:pt idx="59">
                  <c:v>33</c:v>
                </c:pt>
                <c:pt idx="60">
                  <c:v>33.700000000000003</c:v>
                </c:pt>
                <c:pt idx="61">
                  <c:v>35.200000000000003</c:v>
                </c:pt>
                <c:pt idx="62">
                  <c:v>35.700000000000003</c:v>
                </c:pt>
                <c:pt idx="63">
                  <c:v>36.6</c:v>
                </c:pt>
                <c:pt idx="64">
                  <c:v>37.299999999999997</c:v>
                </c:pt>
                <c:pt idx="65">
                  <c:v>39.200000000000003</c:v>
                </c:pt>
                <c:pt idx="66">
                  <c:v>39.200000000000003</c:v>
                </c:pt>
                <c:pt idx="67">
                  <c:v>40.6</c:v>
                </c:pt>
                <c:pt idx="68">
                  <c:v>41.5</c:v>
                </c:pt>
                <c:pt idx="69">
                  <c:v>42.3</c:v>
                </c:pt>
                <c:pt idx="70">
                  <c:v>42.8</c:v>
                </c:pt>
                <c:pt idx="71">
                  <c:v>44.8</c:v>
                </c:pt>
                <c:pt idx="72">
                  <c:v>44.4</c:v>
                </c:pt>
                <c:pt idx="73">
                  <c:v>46.3</c:v>
                </c:pt>
                <c:pt idx="74">
                  <c:v>47</c:v>
                </c:pt>
                <c:pt idx="75">
                  <c:v>47.7</c:v>
                </c:pt>
                <c:pt idx="76">
                  <c:v>48.6</c:v>
                </c:pt>
                <c:pt idx="77">
                  <c:v>50.1</c:v>
                </c:pt>
                <c:pt idx="78">
                  <c:v>50.4</c:v>
                </c:pt>
                <c:pt idx="79">
                  <c:v>51.7</c:v>
                </c:pt>
                <c:pt idx="80">
                  <c:v>52.6</c:v>
                </c:pt>
                <c:pt idx="81">
                  <c:v>53</c:v>
                </c:pt>
                <c:pt idx="82">
                  <c:v>54.6</c:v>
                </c:pt>
                <c:pt idx="83">
                  <c:v>54.6</c:v>
                </c:pt>
                <c:pt idx="84">
                  <c:v>57</c:v>
                </c:pt>
                <c:pt idx="85">
                  <c:v>56.6</c:v>
                </c:pt>
                <c:pt idx="86">
                  <c:v>58.1</c:v>
                </c:pt>
                <c:pt idx="87">
                  <c:v>59.2</c:v>
                </c:pt>
                <c:pt idx="88">
                  <c:v>59.6</c:v>
                </c:pt>
                <c:pt idx="89">
                  <c:v>61.4</c:v>
                </c:pt>
                <c:pt idx="90">
                  <c:v>61</c:v>
                </c:pt>
                <c:pt idx="91">
                  <c:v>63.4</c:v>
                </c:pt>
                <c:pt idx="92">
                  <c:v>63.4</c:v>
                </c:pt>
                <c:pt idx="93">
                  <c:v>64.8</c:v>
                </c:pt>
                <c:pt idx="94">
                  <c:v>65.7</c:v>
                </c:pt>
                <c:pt idx="95">
                  <c:v>65.7</c:v>
                </c:pt>
                <c:pt idx="96">
                  <c:v>67.900000000000006</c:v>
                </c:pt>
                <c:pt idx="97">
                  <c:v>67.599999999999994</c:v>
                </c:pt>
                <c:pt idx="98">
                  <c:v>69.8</c:v>
                </c:pt>
                <c:pt idx="99">
                  <c:v>69.599999999999994</c:v>
                </c:pt>
                <c:pt idx="100">
                  <c:v>71.2</c:v>
                </c:pt>
                <c:pt idx="101">
                  <c:v>72.5</c:v>
                </c:pt>
                <c:pt idx="102">
                  <c:v>72.099999999999994</c:v>
                </c:pt>
                <c:pt idx="103">
                  <c:v>74.5</c:v>
                </c:pt>
                <c:pt idx="104">
                  <c:v>74.5</c:v>
                </c:pt>
                <c:pt idx="105">
                  <c:v>75.900000000000006</c:v>
                </c:pt>
                <c:pt idx="106">
                  <c:v>76.900000000000006</c:v>
                </c:pt>
                <c:pt idx="107">
                  <c:v>77.400000000000006</c:v>
                </c:pt>
                <c:pt idx="108">
                  <c:v>79</c:v>
                </c:pt>
                <c:pt idx="109">
                  <c:v>78.7</c:v>
                </c:pt>
                <c:pt idx="110">
                  <c:v>80.900000000000006</c:v>
                </c:pt>
                <c:pt idx="111">
                  <c:v>80.900000000000006</c:v>
                </c:pt>
                <c:pt idx="112">
                  <c:v>82.5</c:v>
                </c:pt>
                <c:pt idx="113">
                  <c:v>83</c:v>
                </c:pt>
                <c:pt idx="114">
                  <c:v>84.1</c:v>
                </c:pt>
                <c:pt idx="115">
                  <c:v>84.9</c:v>
                </c:pt>
                <c:pt idx="116">
                  <c:v>86.3</c:v>
                </c:pt>
                <c:pt idx="117">
                  <c:v>86.5</c:v>
                </c:pt>
                <c:pt idx="118">
                  <c:v>87.6</c:v>
                </c:pt>
                <c:pt idx="119">
                  <c:v>88.7</c:v>
                </c:pt>
                <c:pt idx="120">
                  <c:v>89.2</c:v>
                </c:pt>
                <c:pt idx="121">
                  <c:v>90.7</c:v>
                </c:pt>
                <c:pt idx="122">
                  <c:v>91.2</c:v>
                </c:pt>
                <c:pt idx="123">
                  <c:v>92.7</c:v>
                </c:pt>
                <c:pt idx="124">
                  <c:v>92.9</c:v>
                </c:pt>
                <c:pt idx="125">
                  <c:v>94.7</c:v>
                </c:pt>
                <c:pt idx="126">
                  <c:v>95.1</c:v>
                </c:pt>
                <c:pt idx="127">
                  <c:v>96.3</c:v>
                </c:pt>
                <c:pt idx="128">
                  <c:v>96.9</c:v>
                </c:pt>
                <c:pt idx="129">
                  <c:v>98</c:v>
                </c:pt>
                <c:pt idx="130">
                  <c:v>99.4</c:v>
                </c:pt>
                <c:pt idx="131">
                  <c:v>99.4</c:v>
                </c:pt>
                <c:pt idx="132">
                  <c:v>100.7</c:v>
                </c:pt>
                <c:pt idx="133">
                  <c:v>101.6</c:v>
                </c:pt>
                <c:pt idx="134">
                  <c:v>102.7</c:v>
                </c:pt>
                <c:pt idx="135">
                  <c:v>103.8</c:v>
                </c:pt>
                <c:pt idx="136">
                  <c:v>104.4</c:v>
                </c:pt>
                <c:pt idx="137">
                  <c:v>105.6</c:v>
                </c:pt>
                <c:pt idx="138">
                  <c:v>106.5</c:v>
                </c:pt>
                <c:pt idx="139">
                  <c:v>107.5</c:v>
                </c:pt>
                <c:pt idx="140">
                  <c:v>108.4</c:v>
                </c:pt>
                <c:pt idx="141">
                  <c:v>109.6</c:v>
                </c:pt>
                <c:pt idx="142">
                  <c:v>109.8</c:v>
                </c:pt>
                <c:pt idx="143">
                  <c:v>111.8</c:v>
                </c:pt>
                <c:pt idx="144">
                  <c:v>111.8</c:v>
                </c:pt>
                <c:pt idx="145">
                  <c:v>113.6</c:v>
                </c:pt>
                <c:pt idx="146">
                  <c:v>113.8</c:v>
                </c:pt>
                <c:pt idx="147">
                  <c:v>114.4</c:v>
                </c:pt>
                <c:pt idx="148">
                  <c:v>116.7</c:v>
                </c:pt>
                <c:pt idx="149">
                  <c:v>116.2</c:v>
                </c:pt>
                <c:pt idx="150">
                  <c:v>118.4</c:v>
                </c:pt>
                <c:pt idx="151">
                  <c:v>118.6</c:v>
                </c:pt>
                <c:pt idx="152">
                  <c:v>119.7</c:v>
                </c:pt>
                <c:pt idx="153">
                  <c:v>121.1</c:v>
                </c:pt>
                <c:pt idx="154">
                  <c:v>121.5</c:v>
                </c:pt>
                <c:pt idx="155">
                  <c:v>122.6</c:v>
                </c:pt>
                <c:pt idx="156">
                  <c:v>124</c:v>
                </c:pt>
                <c:pt idx="157">
                  <c:v>123.8</c:v>
                </c:pt>
                <c:pt idx="158">
                  <c:v>125.8</c:v>
                </c:pt>
                <c:pt idx="159">
                  <c:v>126.4</c:v>
                </c:pt>
                <c:pt idx="160">
                  <c:v>127.1</c:v>
                </c:pt>
                <c:pt idx="161">
                  <c:v>128.4</c:v>
                </c:pt>
                <c:pt idx="162">
                  <c:v>129.5</c:v>
                </c:pt>
                <c:pt idx="163">
                  <c:v>129.69999999999999</c:v>
                </c:pt>
                <c:pt idx="164">
                  <c:v>131.9</c:v>
                </c:pt>
                <c:pt idx="165">
                  <c:v>131.5</c:v>
                </c:pt>
                <c:pt idx="166">
                  <c:v>133.9</c:v>
                </c:pt>
                <c:pt idx="167">
                  <c:v>133.9</c:v>
                </c:pt>
                <c:pt idx="168">
                  <c:v>135</c:v>
                </c:pt>
                <c:pt idx="169">
                  <c:v>136</c:v>
                </c:pt>
                <c:pt idx="170">
                  <c:v>136.80000000000001</c:v>
                </c:pt>
                <c:pt idx="171">
                  <c:v>138.1</c:v>
                </c:pt>
                <c:pt idx="172">
                  <c:v>139.1</c:v>
                </c:pt>
                <c:pt idx="173">
                  <c:v>139.1</c:v>
                </c:pt>
                <c:pt idx="174">
                  <c:v>141.30000000000001</c:v>
                </c:pt>
                <c:pt idx="175">
                  <c:v>141.5</c:v>
                </c:pt>
                <c:pt idx="176">
                  <c:v>143</c:v>
                </c:pt>
                <c:pt idx="177">
                  <c:v>143.69999999999999</c:v>
                </c:pt>
                <c:pt idx="178">
                  <c:v>144.19999999999999</c:v>
                </c:pt>
                <c:pt idx="179">
                  <c:v>146.80000000000001</c:v>
                </c:pt>
                <c:pt idx="180">
                  <c:v>145.69999999999999</c:v>
                </c:pt>
                <c:pt idx="181">
                  <c:v>148.1</c:v>
                </c:pt>
                <c:pt idx="182">
                  <c:v>149</c:v>
                </c:pt>
                <c:pt idx="183">
                  <c:v>149.30000000000001</c:v>
                </c:pt>
                <c:pt idx="184">
                  <c:v>150.80000000000001</c:v>
                </c:pt>
                <c:pt idx="185">
                  <c:v>151</c:v>
                </c:pt>
                <c:pt idx="186">
                  <c:v>152.6</c:v>
                </c:pt>
                <c:pt idx="187">
                  <c:v>153.5</c:v>
                </c:pt>
                <c:pt idx="188">
                  <c:v>154.1</c:v>
                </c:pt>
                <c:pt idx="189">
                  <c:v>155.69999999999999</c:v>
                </c:pt>
                <c:pt idx="190">
                  <c:v>156.4</c:v>
                </c:pt>
                <c:pt idx="191">
                  <c:v>157</c:v>
                </c:pt>
                <c:pt idx="192">
                  <c:v>159</c:v>
                </c:pt>
                <c:pt idx="193">
                  <c:v>159</c:v>
                </c:pt>
                <c:pt idx="194">
                  <c:v>160.5</c:v>
                </c:pt>
                <c:pt idx="195">
                  <c:v>161.5</c:v>
                </c:pt>
                <c:pt idx="196">
                  <c:v>162.1</c:v>
                </c:pt>
                <c:pt idx="197">
                  <c:v>163.19999999999999</c:v>
                </c:pt>
                <c:pt idx="198">
                  <c:v>164.3</c:v>
                </c:pt>
                <c:pt idx="199">
                  <c:v>164.5</c:v>
                </c:pt>
                <c:pt idx="200">
                  <c:v>166.5</c:v>
                </c:pt>
                <c:pt idx="201">
                  <c:v>166.8</c:v>
                </c:pt>
                <c:pt idx="202">
                  <c:v>168.1</c:v>
                </c:pt>
                <c:pt idx="203">
                  <c:v>168.8</c:v>
                </c:pt>
                <c:pt idx="204">
                  <c:v>169.9</c:v>
                </c:pt>
                <c:pt idx="205">
                  <c:v>171.4</c:v>
                </c:pt>
                <c:pt idx="206">
                  <c:v>171.6</c:v>
                </c:pt>
                <c:pt idx="207">
                  <c:v>173.4</c:v>
                </c:pt>
                <c:pt idx="208">
                  <c:v>173.4</c:v>
                </c:pt>
                <c:pt idx="209">
                  <c:v>174.8</c:v>
                </c:pt>
                <c:pt idx="210">
                  <c:v>175.9</c:v>
                </c:pt>
                <c:pt idx="211">
                  <c:v>176.7</c:v>
                </c:pt>
                <c:pt idx="212">
                  <c:v>177.8</c:v>
                </c:pt>
                <c:pt idx="213">
                  <c:v>178.3</c:v>
                </c:pt>
                <c:pt idx="214">
                  <c:v>179.9</c:v>
                </c:pt>
                <c:pt idx="215">
                  <c:v>180.7</c:v>
                </c:pt>
                <c:pt idx="216">
                  <c:v>181.6</c:v>
                </c:pt>
                <c:pt idx="217">
                  <c:v>182.7</c:v>
                </c:pt>
                <c:pt idx="218">
                  <c:v>183.4</c:v>
                </c:pt>
                <c:pt idx="219">
                  <c:v>184.7</c:v>
                </c:pt>
                <c:pt idx="220">
                  <c:v>185.6</c:v>
                </c:pt>
                <c:pt idx="221">
                  <c:v>186.3</c:v>
                </c:pt>
                <c:pt idx="222">
                  <c:v>188</c:v>
                </c:pt>
                <c:pt idx="223">
                  <c:v>188.1</c:v>
                </c:pt>
                <c:pt idx="224">
                  <c:v>189.4</c:v>
                </c:pt>
                <c:pt idx="225">
                  <c:v>190.1</c:v>
                </c:pt>
                <c:pt idx="226">
                  <c:v>191.4</c:v>
                </c:pt>
                <c:pt idx="227">
                  <c:v>191.8</c:v>
                </c:pt>
                <c:pt idx="228">
                  <c:v>193.6</c:v>
                </c:pt>
                <c:pt idx="229">
                  <c:v>194.1</c:v>
                </c:pt>
                <c:pt idx="230">
                  <c:v>195.2</c:v>
                </c:pt>
                <c:pt idx="231">
                  <c:v>196.1</c:v>
                </c:pt>
                <c:pt idx="232">
                  <c:v>197.2</c:v>
                </c:pt>
                <c:pt idx="233">
                  <c:v>198.3</c:v>
                </c:pt>
                <c:pt idx="234">
                  <c:v>198.9</c:v>
                </c:pt>
                <c:pt idx="235">
                  <c:v>199.8</c:v>
                </c:pt>
                <c:pt idx="236">
                  <c:v>201.1</c:v>
                </c:pt>
                <c:pt idx="237">
                  <c:v>201.1</c:v>
                </c:pt>
                <c:pt idx="238">
                  <c:v>201.8</c:v>
                </c:pt>
                <c:pt idx="239">
                  <c:v>201.2</c:v>
                </c:pt>
                <c:pt idx="240">
                  <c:v>201.1</c:v>
                </c:pt>
                <c:pt idx="241">
                  <c:v>199.4</c:v>
                </c:pt>
                <c:pt idx="242">
                  <c:v>199.4</c:v>
                </c:pt>
                <c:pt idx="243">
                  <c:v>198</c:v>
                </c:pt>
                <c:pt idx="244">
                  <c:v>196.5</c:v>
                </c:pt>
                <c:pt idx="245">
                  <c:v>196</c:v>
                </c:pt>
                <c:pt idx="246">
                  <c:v>194.7</c:v>
                </c:pt>
                <c:pt idx="247">
                  <c:v>193.8</c:v>
                </c:pt>
                <c:pt idx="248">
                  <c:v>192.7</c:v>
                </c:pt>
                <c:pt idx="249">
                  <c:v>191.8</c:v>
                </c:pt>
                <c:pt idx="250">
                  <c:v>190.5</c:v>
                </c:pt>
                <c:pt idx="251">
                  <c:v>190</c:v>
                </c:pt>
                <c:pt idx="252">
                  <c:v>188.3</c:v>
                </c:pt>
                <c:pt idx="253">
                  <c:v>188.3</c:v>
                </c:pt>
                <c:pt idx="254">
                  <c:v>186.1</c:v>
                </c:pt>
                <c:pt idx="255">
                  <c:v>185.9</c:v>
                </c:pt>
                <c:pt idx="256">
                  <c:v>184.5</c:v>
                </c:pt>
                <c:pt idx="257">
                  <c:v>183.6</c:v>
                </c:pt>
                <c:pt idx="258">
                  <c:v>183</c:v>
                </c:pt>
                <c:pt idx="259">
                  <c:v>181</c:v>
                </c:pt>
                <c:pt idx="260">
                  <c:v>181</c:v>
                </c:pt>
                <c:pt idx="261">
                  <c:v>179.2</c:v>
                </c:pt>
                <c:pt idx="262">
                  <c:v>178.7</c:v>
                </c:pt>
                <c:pt idx="263">
                  <c:v>177</c:v>
                </c:pt>
                <c:pt idx="264">
                  <c:v>176.7</c:v>
                </c:pt>
                <c:pt idx="265">
                  <c:v>175.8</c:v>
                </c:pt>
                <c:pt idx="266">
                  <c:v>174.3</c:v>
                </c:pt>
                <c:pt idx="267">
                  <c:v>173.6</c:v>
                </c:pt>
                <c:pt idx="268">
                  <c:v>172.5</c:v>
                </c:pt>
                <c:pt idx="269">
                  <c:v>171</c:v>
                </c:pt>
                <c:pt idx="270">
                  <c:v>171</c:v>
                </c:pt>
                <c:pt idx="271">
                  <c:v>168.8</c:v>
                </c:pt>
                <c:pt idx="272">
                  <c:v>168.8</c:v>
                </c:pt>
                <c:pt idx="273">
                  <c:v>167</c:v>
                </c:pt>
                <c:pt idx="274">
                  <c:v>166.1</c:v>
                </c:pt>
                <c:pt idx="275">
                  <c:v>165.2</c:v>
                </c:pt>
                <c:pt idx="276">
                  <c:v>164.5</c:v>
                </c:pt>
                <c:pt idx="277">
                  <c:v>163</c:v>
                </c:pt>
                <c:pt idx="278">
                  <c:v>162.1</c:v>
                </c:pt>
                <c:pt idx="279">
                  <c:v>161.19999999999999</c:v>
                </c:pt>
                <c:pt idx="280">
                  <c:v>159.9</c:v>
                </c:pt>
                <c:pt idx="281">
                  <c:v>159.19999999999999</c:v>
                </c:pt>
                <c:pt idx="282">
                  <c:v>158.30000000000001</c:v>
                </c:pt>
                <c:pt idx="283">
                  <c:v>157.4</c:v>
                </c:pt>
                <c:pt idx="284">
                  <c:v>155.69999999999999</c:v>
                </c:pt>
                <c:pt idx="285">
                  <c:v>155.4</c:v>
                </c:pt>
                <c:pt idx="286">
                  <c:v>153.9</c:v>
                </c:pt>
                <c:pt idx="287">
                  <c:v>153.69999999999999</c:v>
                </c:pt>
                <c:pt idx="288">
                  <c:v>151.5</c:v>
                </c:pt>
                <c:pt idx="289">
                  <c:v>150.80000000000001</c:v>
                </c:pt>
                <c:pt idx="290">
                  <c:v>150.1</c:v>
                </c:pt>
                <c:pt idx="291">
                  <c:v>149</c:v>
                </c:pt>
                <c:pt idx="292">
                  <c:v>147.9</c:v>
                </c:pt>
                <c:pt idx="293">
                  <c:v>147</c:v>
                </c:pt>
                <c:pt idx="294">
                  <c:v>145.5</c:v>
                </c:pt>
                <c:pt idx="295">
                  <c:v>145.19999999999999</c:v>
                </c:pt>
                <c:pt idx="296">
                  <c:v>143.69999999999999</c:v>
                </c:pt>
                <c:pt idx="297">
                  <c:v>142.6</c:v>
                </c:pt>
                <c:pt idx="298">
                  <c:v>141.9</c:v>
                </c:pt>
                <c:pt idx="299">
                  <c:v>140.19999999999999</c:v>
                </c:pt>
                <c:pt idx="300">
                  <c:v>140.6</c:v>
                </c:pt>
                <c:pt idx="301">
                  <c:v>138.6</c:v>
                </c:pt>
                <c:pt idx="302">
                  <c:v>137.69999999999999</c:v>
                </c:pt>
                <c:pt idx="303">
                  <c:v>137.30000000000001</c:v>
                </c:pt>
                <c:pt idx="304">
                  <c:v>135.30000000000001</c:v>
                </c:pt>
                <c:pt idx="305">
                  <c:v>135.5</c:v>
                </c:pt>
                <c:pt idx="306">
                  <c:v>133</c:v>
                </c:pt>
                <c:pt idx="307">
                  <c:v>133.5</c:v>
                </c:pt>
                <c:pt idx="308">
                  <c:v>131.5</c:v>
                </c:pt>
                <c:pt idx="309">
                  <c:v>130.80000000000001</c:v>
                </c:pt>
                <c:pt idx="310">
                  <c:v>130</c:v>
                </c:pt>
                <c:pt idx="311">
                  <c:v>128.80000000000001</c:v>
                </c:pt>
                <c:pt idx="312">
                  <c:v>127.9</c:v>
                </c:pt>
                <c:pt idx="313">
                  <c:v>127.1</c:v>
                </c:pt>
                <c:pt idx="314">
                  <c:v>125.5</c:v>
                </c:pt>
                <c:pt idx="315">
                  <c:v>125.1</c:v>
                </c:pt>
                <c:pt idx="316">
                  <c:v>123.5</c:v>
                </c:pt>
                <c:pt idx="317">
                  <c:v>122.8</c:v>
                </c:pt>
                <c:pt idx="318">
                  <c:v>122</c:v>
                </c:pt>
                <c:pt idx="319">
                  <c:v>120.4</c:v>
                </c:pt>
                <c:pt idx="320">
                  <c:v>120</c:v>
                </c:pt>
                <c:pt idx="321">
                  <c:v>118.6</c:v>
                </c:pt>
                <c:pt idx="322">
                  <c:v>117.8</c:v>
                </c:pt>
                <c:pt idx="323">
                  <c:v>116.7</c:v>
                </c:pt>
                <c:pt idx="324">
                  <c:v>115.5</c:v>
                </c:pt>
                <c:pt idx="325">
                  <c:v>114.6</c:v>
                </c:pt>
                <c:pt idx="326">
                  <c:v>113.6</c:v>
                </c:pt>
                <c:pt idx="327">
                  <c:v>112.4</c:v>
                </c:pt>
                <c:pt idx="328">
                  <c:v>111.5</c:v>
                </c:pt>
                <c:pt idx="329">
                  <c:v>110.9</c:v>
                </c:pt>
                <c:pt idx="330">
                  <c:v>108.7</c:v>
                </c:pt>
                <c:pt idx="331">
                  <c:v>109.5</c:v>
                </c:pt>
                <c:pt idx="332">
                  <c:v>106.7</c:v>
                </c:pt>
                <c:pt idx="333">
                  <c:v>107.1</c:v>
                </c:pt>
                <c:pt idx="334">
                  <c:v>105.6</c:v>
                </c:pt>
                <c:pt idx="335">
                  <c:v>104.5</c:v>
                </c:pt>
                <c:pt idx="336">
                  <c:v>103.8</c:v>
                </c:pt>
                <c:pt idx="337">
                  <c:v>102.4</c:v>
                </c:pt>
                <c:pt idx="338">
                  <c:v>101.8</c:v>
                </c:pt>
                <c:pt idx="339">
                  <c:v>100.4</c:v>
                </c:pt>
                <c:pt idx="340">
                  <c:v>99.4</c:v>
                </c:pt>
                <c:pt idx="341">
                  <c:v>98.9</c:v>
                </c:pt>
                <c:pt idx="342">
                  <c:v>97.3</c:v>
                </c:pt>
                <c:pt idx="343">
                  <c:v>96.7</c:v>
                </c:pt>
                <c:pt idx="344">
                  <c:v>95.3</c:v>
                </c:pt>
                <c:pt idx="345">
                  <c:v>94.9</c:v>
                </c:pt>
                <c:pt idx="346">
                  <c:v>93.2</c:v>
                </c:pt>
                <c:pt idx="347">
                  <c:v>93.1</c:v>
                </c:pt>
                <c:pt idx="348">
                  <c:v>91.1</c:v>
                </c:pt>
                <c:pt idx="349">
                  <c:v>90.9</c:v>
                </c:pt>
                <c:pt idx="350">
                  <c:v>89.1</c:v>
                </c:pt>
                <c:pt idx="351">
                  <c:v>88.9</c:v>
                </c:pt>
                <c:pt idx="352">
                  <c:v>87.4</c:v>
                </c:pt>
                <c:pt idx="353">
                  <c:v>86.5</c:v>
                </c:pt>
                <c:pt idx="354">
                  <c:v>86.1</c:v>
                </c:pt>
                <c:pt idx="355">
                  <c:v>84</c:v>
                </c:pt>
                <c:pt idx="356">
                  <c:v>84.1</c:v>
                </c:pt>
                <c:pt idx="357">
                  <c:v>82.3</c:v>
                </c:pt>
                <c:pt idx="358">
                  <c:v>82.1</c:v>
                </c:pt>
                <c:pt idx="359">
                  <c:v>79.8</c:v>
                </c:pt>
                <c:pt idx="360">
                  <c:v>80.099999999999994</c:v>
                </c:pt>
                <c:pt idx="361">
                  <c:v>78.5</c:v>
                </c:pt>
                <c:pt idx="362">
                  <c:v>77.400000000000006</c:v>
                </c:pt>
                <c:pt idx="363">
                  <c:v>76.900000000000006</c:v>
                </c:pt>
                <c:pt idx="364">
                  <c:v>75.599999999999994</c:v>
                </c:pt>
                <c:pt idx="365">
                  <c:v>74.5</c:v>
                </c:pt>
                <c:pt idx="366">
                  <c:v>73.8</c:v>
                </c:pt>
                <c:pt idx="367">
                  <c:v>72.099999999999994</c:v>
                </c:pt>
                <c:pt idx="368">
                  <c:v>71.599999999999994</c:v>
                </c:pt>
                <c:pt idx="369">
                  <c:v>70.5</c:v>
                </c:pt>
                <c:pt idx="370">
                  <c:v>69.599999999999994</c:v>
                </c:pt>
                <c:pt idx="371">
                  <c:v>68.099999999999994</c:v>
                </c:pt>
                <c:pt idx="372">
                  <c:v>67.8</c:v>
                </c:pt>
                <c:pt idx="373">
                  <c:v>65.900000000000006</c:v>
                </c:pt>
                <c:pt idx="374">
                  <c:v>65.900000000000006</c:v>
                </c:pt>
                <c:pt idx="375">
                  <c:v>64.3</c:v>
                </c:pt>
                <c:pt idx="376">
                  <c:v>63.4</c:v>
                </c:pt>
                <c:pt idx="377">
                  <c:v>62.8</c:v>
                </c:pt>
                <c:pt idx="378">
                  <c:v>61.2</c:v>
                </c:pt>
                <c:pt idx="379">
                  <c:v>61</c:v>
                </c:pt>
                <c:pt idx="380">
                  <c:v>59.7</c:v>
                </c:pt>
                <c:pt idx="381">
                  <c:v>57.9</c:v>
                </c:pt>
                <c:pt idx="382">
                  <c:v>58.3</c:v>
                </c:pt>
                <c:pt idx="383">
                  <c:v>55.9</c:v>
                </c:pt>
                <c:pt idx="384">
                  <c:v>55.7</c:v>
                </c:pt>
                <c:pt idx="385">
                  <c:v>54.3</c:v>
                </c:pt>
                <c:pt idx="386">
                  <c:v>53.7</c:v>
                </c:pt>
                <c:pt idx="387">
                  <c:v>52.5</c:v>
                </c:pt>
                <c:pt idx="388">
                  <c:v>51.5</c:v>
                </c:pt>
                <c:pt idx="389">
                  <c:v>50.4</c:v>
                </c:pt>
                <c:pt idx="390">
                  <c:v>49.5</c:v>
                </c:pt>
                <c:pt idx="391">
                  <c:v>48.8</c:v>
                </c:pt>
                <c:pt idx="392">
                  <c:v>47.2</c:v>
                </c:pt>
                <c:pt idx="393">
                  <c:v>46.6</c:v>
                </c:pt>
                <c:pt idx="394">
                  <c:v>45.2</c:v>
                </c:pt>
                <c:pt idx="395">
                  <c:v>44.8</c:v>
                </c:pt>
                <c:pt idx="396">
                  <c:v>43.2</c:v>
                </c:pt>
                <c:pt idx="397">
                  <c:v>42.4</c:v>
                </c:pt>
                <c:pt idx="398">
                  <c:v>41.9</c:v>
                </c:pt>
                <c:pt idx="399">
                  <c:v>40.1</c:v>
                </c:pt>
                <c:pt idx="400">
                  <c:v>39.299999999999997</c:v>
                </c:pt>
                <c:pt idx="401">
                  <c:v>38.799999999999997</c:v>
                </c:pt>
                <c:pt idx="402">
                  <c:v>37</c:v>
                </c:pt>
                <c:pt idx="403">
                  <c:v>36.799999999999997</c:v>
                </c:pt>
                <c:pt idx="404">
                  <c:v>35.299999999999997</c:v>
                </c:pt>
                <c:pt idx="405">
                  <c:v>34.799999999999997</c:v>
                </c:pt>
                <c:pt idx="406">
                  <c:v>33.299999999999997</c:v>
                </c:pt>
                <c:pt idx="407">
                  <c:v>32.4</c:v>
                </c:pt>
                <c:pt idx="408">
                  <c:v>31.5</c:v>
                </c:pt>
                <c:pt idx="409">
                  <c:v>30.4</c:v>
                </c:pt>
                <c:pt idx="410">
                  <c:v>29.7</c:v>
                </c:pt>
                <c:pt idx="411">
                  <c:v>28.4</c:v>
                </c:pt>
                <c:pt idx="412">
                  <c:v>27.5</c:v>
                </c:pt>
                <c:pt idx="413">
                  <c:v>27</c:v>
                </c:pt>
                <c:pt idx="414">
                  <c:v>25.9</c:v>
                </c:pt>
                <c:pt idx="415">
                  <c:v>24.6</c:v>
                </c:pt>
                <c:pt idx="416">
                  <c:v>23.5</c:v>
                </c:pt>
                <c:pt idx="417">
                  <c:v>22.6</c:v>
                </c:pt>
                <c:pt idx="418">
                  <c:v>22.2</c:v>
                </c:pt>
                <c:pt idx="419">
                  <c:v>20.2</c:v>
                </c:pt>
                <c:pt idx="420">
                  <c:v>20</c:v>
                </c:pt>
                <c:pt idx="421">
                  <c:v>18.8</c:v>
                </c:pt>
                <c:pt idx="422">
                  <c:v>17.3</c:v>
                </c:pt>
                <c:pt idx="423">
                  <c:v>16.8</c:v>
                </c:pt>
                <c:pt idx="424">
                  <c:v>15.8</c:v>
                </c:pt>
                <c:pt idx="425">
                  <c:v>14.8</c:v>
                </c:pt>
                <c:pt idx="426">
                  <c:v>14</c:v>
                </c:pt>
                <c:pt idx="427">
                  <c:v>12.6</c:v>
                </c:pt>
                <c:pt idx="428">
                  <c:v>12</c:v>
                </c:pt>
                <c:pt idx="429">
                  <c:v>10.4</c:v>
                </c:pt>
                <c:pt idx="430">
                  <c:v>10</c:v>
                </c:pt>
                <c:pt idx="431">
                  <c:v>8.6</c:v>
                </c:pt>
                <c:pt idx="432">
                  <c:v>7.8</c:v>
                </c:pt>
                <c:pt idx="433">
                  <c:v>6.7</c:v>
                </c:pt>
                <c:pt idx="434">
                  <c:v>5.8</c:v>
                </c:pt>
                <c:pt idx="435">
                  <c:v>5.0999999999999996</c:v>
                </c:pt>
                <c:pt idx="436">
                  <c:v>3.8</c:v>
                </c:pt>
                <c:pt idx="437">
                  <c:v>2.9</c:v>
                </c:pt>
                <c:pt idx="438">
                  <c:v>1.8</c:v>
                </c:pt>
                <c:pt idx="439">
                  <c:v>0.9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F4-4D40-8F08-F44E093F5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999103"/>
        <c:axId val="1"/>
      </c:scatterChart>
      <c:valAx>
        <c:axId val="1996999103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99910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1228</c:v>
                </c:pt>
                <c:pt idx="25">
                  <c:v>1401</c:v>
                </c:pt>
                <c:pt idx="26">
                  <c:v>1498</c:v>
                </c:pt>
                <c:pt idx="27">
                  <c:v>2110</c:v>
                </c:pt>
                <c:pt idx="28">
                  <c:v>1037</c:v>
                </c:pt>
                <c:pt idx="29">
                  <c:v>1594</c:v>
                </c:pt>
                <c:pt idx="30">
                  <c:v>3071</c:v>
                </c:pt>
                <c:pt idx="31">
                  <c:v>1183</c:v>
                </c:pt>
                <c:pt idx="32">
                  <c:v>2507</c:v>
                </c:pt>
                <c:pt idx="33">
                  <c:v>1425</c:v>
                </c:pt>
                <c:pt idx="34">
                  <c:v>943</c:v>
                </c:pt>
                <c:pt idx="35">
                  <c:v>684</c:v>
                </c:pt>
                <c:pt idx="36">
                  <c:v>3007</c:v>
                </c:pt>
                <c:pt idx="37">
                  <c:v>1843</c:v>
                </c:pt>
                <c:pt idx="38">
                  <c:v>1517</c:v>
                </c:pt>
                <c:pt idx="39">
                  <c:v>735</c:v>
                </c:pt>
                <c:pt idx="40">
                  <c:v>1929</c:v>
                </c:pt>
                <c:pt idx="41">
                  <c:v>1009</c:v>
                </c:pt>
                <c:pt idx="42">
                  <c:v>935</c:v>
                </c:pt>
                <c:pt idx="43">
                  <c:v>1662</c:v>
                </c:pt>
                <c:pt idx="44">
                  <c:v>1470</c:v>
                </c:pt>
                <c:pt idx="45">
                  <c:v>670</c:v>
                </c:pt>
                <c:pt idx="46">
                  <c:v>2901</c:v>
                </c:pt>
                <c:pt idx="47">
                  <c:v>1465</c:v>
                </c:pt>
                <c:pt idx="48">
                  <c:v>1969</c:v>
                </c:pt>
                <c:pt idx="49">
                  <c:v>919</c:v>
                </c:pt>
                <c:pt idx="50">
                  <c:v>743</c:v>
                </c:pt>
                <c:pt idx="51">
                  <c:v>1174</c:v>
                </c:pt>
                <c:pt idx="52">
                  <c:v>1393</c:v>
                </c:pt>
                <c:pt idx="53">
                  <c:v>940</c:v>
                </c:pt>
                <c:pt idx="54">
                  <c:v>792</c:v>
                </c:pt>
                <c:pt idx="55">
                  <c:v>881</c:v>
                </c:pt>
                <c:pt idx="56">
                  <c:v>1665</c:v>
                </c:pt>
                <c:pt idx="57">
                  <c:v>1347</c:v>
                </c:pt>
                <c:pt idx="58">
                  <c:v>1557</c:v>
                </c:pt>
                <c:pt idx="59">
                  <c:v>823</c:v>
                </c:pt>
                <c:pt idx="60">
                  <c:v>1175</c:v>
                </c:pt>
                <c:pt idx="61">
                  <c:v>743</c:v>
                </c:pt>
                <c:pt idx="62">
                  <c:v>1381</c:v>
                </c:pt>
                <c:pt idx="63">
                  <c:v>890</c:v>
                </c:pt>
                <c:pt idx="64">
                  <c:v>613</c:v>
                </c:pt>
                <c:pt idx="65">
                  <c:v>939</c:v>
                </c:pt>
                <c:pt idx="66">
                  <c:v>585</c:v>
                </c:pt>
                <c:pt idx="67">
                  <c:v>1030</c:v>
                </c:pt>
                <c:pt idx="68">
                  <c:v>838</c:v>
                </c:pt>
                <c:pt idx="69">
                  <c:v>1086</c:v>
                </c:pt>
                <c:pt idx="70">
                  <c:v>903</c:v>
                </c:pt>
                <c:pt idx="71">
                  <c:v>1077</c:v>
                </c:pt>
                <c:pt idx="72">
                  <c:v>701</c:v>
                </c:pt>
                <c:pt idx="73">
                  <c:v>755</c:v>
                </c:pt>
                <c:pt idx="74">
                  <c:v>1196</c:v>
                </c:pt>
                <c:pt idx="75">
                  <c:v>1477</c:v>
                </c:pt>
                <c:pt idx="76">
                  <c:v>1854</c:v>
                </c:pt>
                <c:pt idx="77">
                  <c:v>2054</c:v>
                </c:pt>
                <c:pt idx="78">
                  <c:v>1232</c:v>
                </c:pt>
                <c:pt idx="79">
                  <c:v>1607</c:v>
                </c:pt>
                <c:pt idx="80">
                  <c:v>1196</c:v>
                </c:pt>
                <c:pt idx="81">
                  <c:v>720</c:v>
                </c:pt>
                <c:pt idx="82">
                  <c:v>1020</c:v>
                </c:pt>
                <c:pt idx="83">
                  <c:v>794</c:v>
                </c:pt>
                <c:pt idx="84">
                  <c:v>732</c:v>
                </c:pt>
                <c:pt idx="85">
                  <c:v>1067</c:v>
                </c:pt>
                <c:pt idx="86">
                  <c:v>763</c:v>
                </c:pt>
                <c:pt idx="87">
                  <c:v>803</c:v>
                </c:pt>
                <c:pt idx="88">
                  <c:v>1180</c:v>
                </c:pt>
                <c:pt idx="89">
                  <c:v>689</c:v>
                </c:pt>
                <c:pt idx="90">
                  <c:v>1196</c:v>
                </c:pt>
                <c:pt idx="91">
                  <c:v>918</c:v>
                </c:pt>
                <c:pt idx="92">
                  <c:v>869</c:v>
                </c:pt>
                <c:pt idx="93">
                  <c:v>998</c:v>
                </c:pt>
                <c:pt idx="94">
                  <c:v>1177</c:v>
                </c:pt>
                <c:pt idx="95">
                  <c:v>867</c:v>
                </c:pt>
                <c:pt idx="96">
                  <c:v>625</c:v>
                </c:pt>
                <c:pt idx="97">
                  <c:v>711</c:v>
                </c:pt>
                <c:pt idx="98">
                  <c:v>638</c:v>
                </c:pt>
                <c:pt idx="99">
                  <c:v>1680</c:v>
                </c:pt>
                <c:pt idx="100">
                  <c:v>1447</c:v>
                </c:pt>
                <c:pt idx="101">
                  <c:v>976</c:v>
                </c:pt>
                <c:pt idx="102">
                  <c:v>755</c:v>
                </c:pt>
                <c:pt idx="103">
                  <c:v>-999</c:v>
                </c:pt>
                <c:pt idx="104">
                  <c:v>1181</c:v>
                </c:pt>
                <c:pt idx="105">
                  <c:v>1453</c:v>
                </c:pt>
                <c:pt idx="106">
                  <c:v>1146</c:v>
                </c:pt>
                <c:pt idx="107">
                  <c:v>1289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705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1660</c:v>
                </c:pt>
                <c:pt idx="363">
                  <c:v>1217</c:v>
                </c:pt>
                <c:pt idx="364">
                  <c:v>846</c:v>
                </c:pt>
                <c:pt idx="365">
                  <c:v>1865</c:v>
                </c:pt>
                <c:pt idx="366">
                  <c:v>1253</c:v>
                </c:pt>
                <c:pt idx="367">
                  <c:v>1776</c:v>
                </c:pt>
                <c:pt idx="368">
                  <c:v>1178</c:v>
                </c:pt>
                <c:pt idx="369">
                  <c:v>865</c:v>
                </c:pt>
                <c:pt idx="370">
                  <c:v>895</c:v>
                </c:pt>
                <c:pt idx="371">
                  <c:v>934</c:v>
                </c:pt>
                <c:pt idx="372">
                  <c:v>780</c:v>
                </c:pt>
                <c:pt idx="373">
                  <c:v>577</c:v>
                </c:pt>
                <c:pt idx="374">
                  <c:v>1027</c:v>
                </c:pt>
                <c:pt idx="375">
                  <c:v>1337</c:v>
                </c:pt>
                <c:pt idx="376">
                  <c:v>437</c:v>
                </c:pt>
                <c:pt idx="377">
                  <c:v>599</c:v>
                </c:pt>
                <c:pt idx="378">
                  <c:v>1434</c:v>
                </c:pt>
                <c:pt idx="379">
                  <c:v>1465</c:v>
                </c:pt>
                <c:pt idx="380">
                  <c:v>624</c:v>
                </c:pt>
                <c:pt idx="381">
                  <c:v>937</c:v>
                </c:pt>
                <c:pt idx="382">
                  <c:v>901</c:v>
                </c:pt>
                <c:pt idx="383">
                  <c:v>783</c:v>
                </c:pt>
                <c:pt idx="384">
                  <c:v>725</c:v>
                </c:pt>
                <c:pt idx="385">
                  <c:v>913</c:v>
                </c:pt>
                <c:pt idx="386">
                  <c:v>1008</c:v>
                </c:pt>
                <c:pt idx="387">
                  <c:v>1940</c:v>
                </c:pt>
                <c:pt idx="388">
                  <c:v>935</c:v>
                </c:pt>
                <c:pt idx="389">
                  <c:v>714</c:v>
                </c:pt>
                <c:pt idx="390">
                  <c:v>963</c:v>
                </c:pt>
                <c:pt idx="391">
                  <c:v>1118</c:v>
                </c:pt>
                <c:pt idx="392">
                  <c:v>1009</c:v>
                </c:pt>
                <c:pt idx="393">
                  <c:v>933</c:v>
                </c:pt>
                <c:pt idx="394">
                  <c:v>710</c:v>
                </c:pt>
                <c:pt idx="395">
                  <c:v>768</c:v>
                </c:pt>
                <c:pt idx="396">
                  <c:v>629</c:v>
                </c:pt>
                <c:pt idx="397">
                  <c:v>618</c:v>
                </c:pt>
                <c:pt idx="398">
                  <c:v>532</c:v>
                </c:pt>
                <c:pt idx="399">
                  <c:v>1247</c:v>
                </c:pt>
                <c:pt idx="400">
                  <c:v>1252</c:v>
                </c:pt>
                <c:pt idx="401">
                  <c:v>1323</c:v>
                </c:pt>
                <c:pt idx="402">
                  <c:v>1048</c:v>
                </c:pt>
                <c:pt idx="403">
                  <c:v>1167</c:v>
                </c:pt>
                <c:pt idx="404">
                  <c:v>730</c:v>
                </c:pt>
                <c:pt idx="405">
                  <c:v>738</c:v>
                </c:pt>
                <c:pt idx="406">
                  <c:v>1680</c:v>
                </c:pt>
                <c:pt idx="407">
                  <c:v>864</c:v>
                </c:pt>
                <c:pt idx="408">
                  <c:v>1190</c:v>
                </c:pt>
                <c:pt idx="409">
                  <c:v>2133</c:v>
                </c:pt>
                <c:pt idx="410">
                  <c:v>645</c:v>
                </c:pt>
                <c:pt idx="411">
                  <c:v>1328</c:v>
                </c:pt>
                <c:pt idx="412">
                  <c:v>900</c:v>
                </c:pt>
                <c:pt idx="413">
                  <c:v>1566</c:v>
                </c:pt>
                <c:pt idx="414">
                  <c:v>1433</c:v>
                </c:pt>
                <c:pt idx="415">
                  <c:v>1115</c:v>
                </c:pt>
                <c:pt idx="416">
                  <c:v>810</c:v>
                </c:pt>
                <c:pt idx="417">
                  <c:v>1343</c:v>
                </c:pt>
                <c:pt idx="418">
                  <c:v>791</c:v>
                </c:pt>
                <c:pt idx="419">
                  <c:v>662</c:v>
                </c:pt>
                <c:pt idx="420">
                  <c:v>2038</c:v>
                </c:pt>
                <c:pt idx="421">
                  <c:v>757</c:v>
                </c:pt>
                <c:pt idx="422">
                  <c:v>1027</c:v>
                </c:pt>
                <c:pt idx="423">
                  <c:v>1899</c:v>
                </c:pt>
                <c:pt idx="424">
                  <c:v>1295</c:v>
                </c:pt>
                <c:pt idx="425">
                  <c:v>781</c:v>
                </c:pt>
                <c:pt idx="426">
                  <c:v>1870</c:v>
                </c:pt>
                <c:pt idx="427">
                  <c:v>1430</c:v>
                </c:pt>
                <c:pt idx="428">
                  <c:v>1196</c:v>
                </c:pt>
                <c:pt idx="429">
                  <c:v>1509</c:v>
                </c:pt>
                <c:pt idx="430">
                  <c:v>1499</c:v>
                </c:pt>
                <c:pt idx="431">
                  <c:v>1128</c:v>
                </c:pt>
                <c:pt idx="432">
                  <c:v>1464</c:v>
                </c:pt>
                <c:pt idx="433">
                  <c:v>756</c:v>
                </c:pt>
                <c:pt idx="434">
                  <c:v>1056</c:v>
                </c:pt>
                <c:pt idx="435">
                  <c:v>775</c:v>
                </c:pt>
                <c:pt idx="436">
                  <c:v>887</c:v>
                </c:pt>
                <c:pt idx="437">
                  <c:v>790</c:v>
                </c:pt>
                <c:pt idx="438">
                  <c:v>566</c:v>
                </c:pt>
                <c:pt idx="439">
                  <c:v>2119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0.4</c:v>
                </c:pt>
                <c:pt idx="25">
                  <c:v>1.1000000000000001</c:v>
                </c:pt>
                <c:pt idx="26">
                  <c:v>3.3</c:v>
                </c:pt>
                <c:pt idx="27">
                  <c:v>2.9</c:v>
                </c:pt>
                <c:pt idx="28">
                  <c:v>4.4000000000000004</c:v>
                </c:pt>
                <c:pt idx="29">
                  <c:v>5.5</c:v>
                </c:pt>
                <c:pt idx="30">
                  <c:v>6.4</c:v>
                </c:pt>
                <c:pt idx="31">
                  <c:v>6.9</c:v>
                </c:pt>
                <c:pt idx="32">
                  <c:v>8</c:v>
                </c:pt>
                <c:pt idx="33">
                  <c:v>8.6999999999999993</c:v>
                </c:pt>
                <c:pt idx="34">
                  <c:v>10</c:v>
                </c:pt>
                <c:pt idx="35">
                  <c:v>10.4</c:v>
                </c:pt>
                <c:pt idx="36">
                  <c:v>12.4</c:v>
                </c:pt>
                <c:pt idx="37">
                  <c:v>12.4</c:v>
                </c:pt>
                <c:pt idx="38">
                  <c:v>13.7</c:v>
                </c:pt>
                <c:pt idx="39">
                  <c:v>14.4</c:v>
                </c:pt>
                <c:pt idx="40">
                  <c:v>15.5</c:v>
                </c:pt>
                <c:pt idx="41">
                  <c:v>16.399999999999999</c:v>
                </c:pt>
                <c:pt idx="42">
                  <c:v>17.5</c:v>
                </c:pt>
                <c:pt idx="43">
                  <c:v>17.8</c:v>
                </c:pt>
                <c:pt idx="44">
                  <c:v>19.3</c:v>
                </c:pt>
                <c:pt idx="45">
                  <c:v>19.899999999999999</c:v>
                </c:pt>
                <c:pt idx="46">
                  <c:v>21.7</c:v>
                </c:pt>
                <c:pt idx="47">
                  <c:v>20.9</c:v>
                </c:pt>
                <c:pt idx="48">
                  <c:v>23.5</c:v>
                </c:pt>
                <c:pt idx="49">
                  <c:v>23.1</c:v>
                </c:pt>
                <c:pt idx="50">
                  <c:v>25</c:v>
                </c:pt>
                <c:pt idx="51">
                  <c:v>25.7</c:v>
                </c:pt>
                <c:pt idx="52">
                  <c:v>26.8</c:v>
                </c:pt>
                <c:pt idx="53">
                  <c:v>26.8</c:v>
                </c:pt>
                <c:pt idx="54">
                  <c:v>29.3</c:v>
                </c:pt>
                <c:pt idx="55">
                  <c:v>28.6</c:v>
                </c:pt>
                <c:pt idx="56">
                  <c:v>30.1</c:v>
                </c:pt>
                <c:pt idx="57">
                  <c:v>31.3</c:v>
                </c:pt>
                <c:pt idx="58">
                  <c:v>32.1</c:v>
                </c:pt>
                <c:pt idx="59">
                  <c:v>33</c:v>
                </c:pt>
                <c:pt idx="60">
                  <c:v>33.700000000000003</c:v>
                </c:pt>
                <c:pt idx="61">
                  <c:v>35.200000000000003</c:v>
                </c:pt>
                <c:pt idx="62">
                  <c:v>35.700000000000003</c:v>
                </c:pt>
                <c:pt idx="63">
                  <c:v>36.6</c:v>
                </c:pt>
                <c:pt idx="64">
                  <c:v>37.299999999999997</c:v>
                </c:pt>
                <c:pt idx="65">
                  <c:v>39.200000000000003</c:v>
                </c:pt>
                <c:pt idx="66">
                  <c:v>39.200000000000003</c:v>
                </c:pt>
                <c:pt idx="67">
                  <c:v>40.6</c:v>
                </c:pt>
                <c:pt idx="68">
                  <c:v>41.5</c:v>
                </c:pt>
                <c:pt idx="69">
                  <c:v>42.3</c:v>
                </c:pt>
                <c:pt idx="70">
                  <c:v>42.8</c:v>
                </c:pt>
                <c:pt idx="71">
                  <c:v>44.8</c:v>
                </c:pt>
                <c:pt idx="72">
                  <c:v>44.4</c:v>
                </c:pt>
                <c:pt idx="73">
                  <c:v>46.3</c:v>
                </c:pt>
                <c:pt idx="74">
                  <c:v>47</c:v>
                </c:pt>
                <c:pt idx="75">
                  <c:v>47.7</c:v>
                </c:pt>
                <c:pt idx="76">
                  <c:v>48.6</c:v>
                </c:pt>
                <c:pt idx="77">
                  <c:v>50.1</c:v>
                </c:pt>
                <c:pt idx="78">
                  <c:v>50.4</c:v>
                </c:pt>
                <c:pt idx="79">
                  <c:v>51.7</c:v>
                </c:pt>
                <c:pt idx="80">
                  <c:v>52.6</c:v>
                </c:pt>
                <c:pt idx="81">
                  <c:v>53</c:v>
                </c:pt>
                <c:pt idx="82">
                  <c:v>54.6</c:v>
                </c:pt>
                <c:pt idx="83">
                  <c:v>54.6</c:v>
                </c:pt>
                <c:pt idx="84">
                  <c:v>57</c:v>
                </c:pt>
                <c:pt idx="85">
                  <c:v>56.6</c:v>
                </c:pt>
                <c:pt idx="86">
                  <c:v>58.1</c:v>
                </c:pt>
                <c:pt idx="87">
                  <c:v>59.2</c:v>
                </c:pt>
                <c:pt idx="88">
                  <c:v>59.6</c:v>
                </c:pt>
                <c:pt idx="89">
                  <c:v>61.4</c:v>
                </c:pt>
                <c:pt idx="90">
                  <c:v>61</c:v>
                </c:pt>
                <c:pt idx="91">
                  <c:v>63.4</c:v>
                </c:pt>
                <c:pt idx="92">
                  <c:v>63.4</c:v>
                </c:pt>
                <c:pt idx="93">
                  <c:v>64.8</c:v>
                </c:pt>
                <c:pt idx="94">
                  <c:v>65.7</c:v>
                </c:pt>
                <c:pt idx="95">
                  <c:v>65.7</c:v>
                </c:pt>
                <c:pt idx="96">
                  <c:v>67.900000000000006</c:v>
                </c:pt>
                <c:pt idx="97">
                  <c:v>67.599999999999994</c:v>
                </c:pt>
                <c:pt idx="98">
                  <c:v>69.8</c:v>
                </c:pt>
                <c:pt idx="99">
                  <c:v>69.599999999999994</c:v>
                </c:pt>
                <c:pt idx="100">
                  <c:v>71.2</c:v>
                </c:pt>
                <c:pt idx="101">
                  <c:v>72.5</c:v>
                </c:pt>
                <c:pt idx="102">
                  <c:v>72.099999999999994</c:v>
                </c:pt>
                <c:pt idx="103">
                  <c:v>74.5</c:v>
                </c:pt>
                <c:pt idx="104">
                  <c:v>74.5</c:v>
                </c:pt>
                <c:pt idx="105">
                  <c:v>75.900000000000006</c:v>
                </c:pt>
                <c:pt idx="106">
                  <c:v>76.900000000000006</c:v>
                </c:pt>
                <c:pt idx="107">
                  <c:v>77.400000000000006</c:v>
                </c:pt>
                <c:pt idx="108">
                  <c:v>79</c:v>
                </c:pt>
                <c:pt idx="109">
                  <c:v>78.7</c:v>
                </c:pt>
                <c:pt idx="110">
                  <c:v>80.900000000000006</c:v>
                </c:pt>
                <c:pt idx="111">
                  <c:v>80.900000000000006</c:v>
                </c:pt>
                <c:pt idx="112">
                  <c:v>82.5</c:v>
                </c:pt>
                <c:pt idx="113">
                  <c:v>83</c:v>
                </c:pt>
                <c:pt idx="114">
                  <c:v>84.1</c:v>
                </c:pt>
                <c:pt idx="115">
                  <c:v>84.9</c:v>
                </c:pt>
                <c:pt idx="116">
                  <c:v>86.3</c:v>
                </c:pt>
                <c:pt idx="117">
                  <c:v>86.5</c:v>
                </c:pt>
                <c:pt idx="118">
                  <c:v>87.6</c:v>
                </c:pt>
                <c:pt idx="119">
                  <c:v>88.7</c:v>
                </c:pt>
                <c:pt idx="120">
                  <c:v>89.2</c:v>
                </c:pt>
                <c:pt idx="121">
                  <c:v>90.7</c:v>
                </c:pt>
                <c:pt idx="122">
                  <c:v>91.2</c:v>
                </c:pt>
                <c:pt idx="123">
                  <c:v>92.7</c:v>
                </c:pt>
                <c:pt idx="124">
                  <c:v>92.9</c:v>
                </c:pt>
                <c:pt idx="125">
                  <c:v>94.7</c:v>
                </c:pt>
                <c:pt idx="126">
                  <c:v>95.1</c:v>
                </c:pt>
                <c:pt idx="127">
                  <c:v>96.3</c:v>
                </c:pt>
                <c:pt idx="128">
                  <c:v>96.9</c:v>
                </c:pt>
                <c:pt idx="129">
                  <c:v>98</c:v>
                </c:pt>
                <c:pt idx="130">
                  <c:v>99.4</c:v>
                </c:pt>
                <c:pt idx="131">
                  <c:v>99.4</c:v>
                </c:pt>
                <c:pt idx="132">
                  <c:v>100.7</c:v>
                </c:pt>
                <c:pt idx="133">
                  <c:v>101.6</c:v>
                </c:pt>
                <c:pt idx="134">
                  <c:v>102.7</c:v>
                </c:pt>
                <c:pt idx="135">
                  <c:v>103.8</c:v>
                </c:pt>
                <c:pt idx="136">
                  <c:v>104.4</c:v>
                </c:pt>
                <c:pt idx="137">
                  <c:v>105.6</c:v>
                </c:pt>
                <c:pt idx="138">
                  <c:v>106.5</c:v>
                </c:pt>
                <c:pt idx="139">
                  <c:v>107.5</c:v>
                </c:pt>
                <c:pt idx="140">
                  <c:v>108.4</c:v>
                </c:pt>
                <c:pt idx="141">
                  <c:v>109.6</c:v>
                </c:pt>
                <c:pt idx="142">
                  <c:v>109.8</c:v>
                </c:pt>
                <c:pt idx="143">
                  <c:v>111.8</c:v>
                </c:pt>
                <c:pt idx="144">
                  <c:v>111.8</c:v>
                </c:pt>
                <c:pt idx="145">
                  <c:v>113.6</c:v>
                </c:pt>
                <c:pt idx="146">
                  <c:v>113.8</c:v>
                </c:pt>
                <c:pt idx="147">
                  <c:v>114.4</c:v>
                </c:pt>
                <c:pt idx="148">
                  <c:v>116.7</c:v>
                </c:pt>
                <c:pt idx="149">
                  <c:v>116.2</c:v>
                </c:pt>
                <c:pt idx="150">
                  <c:v>118.4</c:v>
                </c:pt>
                <c:pt idx="151">
                  <c:v>118.6</c:v>
                </c:pt>
                <c:pt idx="152">
                  <c:v>119.7</c:v>
                </c:pt>
                <c:pt idx="153">
                  <c:v>121.1</c:v>
                </c:pt>
                <c:pt idx="154">
                  <c:v>121.5</c:v>
                </c:pt>
                <c:pt idx="155">
                  <c:v>122.6</c:v>
                </c:pt>
                <c:pt idx="156">
                  <c:v>124</c:v>
                </c:pt>
                <c:pt idx="157">
                  <c:v>123.8</c:v>
                </c:pt>
                <c:pt idx="158">
                  <c:v>125.8</c:v>
                </c:pt>
                <c:pt idx="159">
                  <c:v>126.4</c:v>
                </c:pt>
                <c:pt idx="160">
                  <c:v>127.1</c:v>
                </c:pt>
                <c:pt idx="161">
                  <c:v>128.4</c:v>
                </c:pt>
                <c:pt idx="162">
                  <c:v>129.5</c:v>
                </c:pt>
                <c:pt idx="163">
                  <c:v>129.69999999999999</c:v>
                </c:pt>
                <c:pt idx="164">
                  <c:v>131.9</c:v>
                </c:pt>
                <c:pt idx="165">
                  <c:v>131.5</c:v>
                </c:pt>
                <c:pt idx="166">
                  <c:v>133.9</c:v>
                </c:pt>
                <c:pt idx="167">
                  <c:v>133.9</c:v>
                </c:pt>
                <c:pt idx="168">
                  <c:v>135</c:v>
                </c:pt>
                <c:pt idx="169">
                  <c:v>136</c:v>
                </c:pt>
                <c:pt idx="170">
                  <c:v>136.80000000000001</c:v>
                </c:pt>
                <c:pt idx="171">
                  <c:v>138.1</c:v>
                </c:pt>
                <c:pt idx="172">
                  <c:v>139.1</c:v>
                </c:pt>
                <c:pt idx="173">
                  <c:v>139.1</c:v>
                </c:pt>
                <c:pt idx="174">
                  <c:v>141.30000000000001</c:v>
                </c:pt>
                <c:pt idx="175">
                  <c:v>141.5</c:v>
                </c:pt>
                <c:pt idx="176">
                  <c:v>143</c:v>
                </c:pt>
                <c:pt idx="177">
                  <c:v>143.69999999999999</c:v>
                </c:pt>
                <c:pt idx="178">
                  <c:v>144.19999999999999</c:v>
                </c:pt>
                <c:pt idx="179">
                  <c:v>146.80000000000001</c:v>
                </c:pt>
                <c:pt idx="180">
                  <c:v>145.69999999999999</c:v>
                </c:pt>
                <c:pt idx="181">
                  <c:v>148.1</c:v>
                </c:pt>
                <c:pt idx="182">
                  <c:v>149</c:v>
                </c:pt>
                <c:pt idx="183">
                  <c:v>149.30000000000001</c:v>
                </c:pt>
                <c:pt idx="184">
                  <c:v>150.80000000000001</c:v>
                </c:pt>
                <c:pt idx="185">
                  <c:v>151</c:v>
                </c:pt>
                <c:pt idx="186">
                  <c:v>152.6</c:v>
                </c:pt>
                <c:pt idx="187">
                  <c:v>153.5</c:v>
                </c:pt>
                <c:pt idx="188">
                  <c:v>154.1</c:v>
                </c:pt>
                <c:pt idx="189">
                  <c:v>155.69999999999999</c:v>
                </c:pt>
                <c:pt idx="190">
                  <c:v>156.4</c:v>
                </c:pt>
                <c:pt idx="191">
                  <c:v>157</c:v>
                </c:pt>
                <c:pt idx="192">
                  <c:v>159</c:v>
                </c:pt>
                <c:pt idx="193">
                  <c:v>159</c:v>
                </c:pt>
                <c:pt idx="194">
                  <c:v>160.5</c:v>
                </c:pt>
                <c:pt idx="195">
                  <c:v>161.5</c:v>
                </c:pt>
                <c:pt idx="196">
                  <c:v>162.1</c:v>
                </c:pt>
                <c:pt idx="197">
                  <c:v>163.19999999999999</c:v>
                </c:pt>
                <c:pt idx="198">
                  <c:v>164.3</c:v>
                </c:pt>
                <c:pt idx="199">
                  <c:v>164.5</c:v>
                </c:pt>
                <c:pt idx="200">
                  <c:v>166.5</c:v>
                </c:pt>
                <c:pt idx="201">
                  <c:v>166.8</c:v>
                </c:pt>
                <c:pt idx="202">
                  <c:v>168.1</c:v>
                </c:pt>
                <c:pt idx="203">
                  <c:v>168.8</c:v>
                </c:pt>
                <c:pt idx="204">
                  <c:v>169.9</c:v>
                </c:pt>
                <c:pt idx="205">
                  <c:v>171.4</c:v>
                </c:pt>
                <c:pt idx="206">
                  <c:v>171.6</c:v>
                </c:pt>
                <c:pt idx="207">
                  <c:v>173.4</c:v>
                </c:pt>
                <c:pt idx="208">
                  <c:v>173.4</c:v>
                </c:pt>
                <c:pt idx="209">
                  <c:v>174.8</c:v>
                </c:pt>
                <c:pt idx="210">
                  <c:v>175.9</c:v>
                </c:pt>
                <c:pt idx="211">
                  <c:v>176.7</c:v>
                </c:pt>
                <c:pt idx="212">
                  <c:v>177.8</c:v>
                </c:pt>
                <c:pt idx="213">
                  <c:v>178.3</c:v>
                </c:pt>
                <c:pt idx="214">
                  <c:v>179.9</c:v>
                </c:pt>
                <c:pt idx="215">
                  <c:v>180.7</c:v>
                </c:pt>
                <c:pt idx="216">
                  <c:v>181.6</c:v>
                </c:pt>
                <c:pt idx="217">
                  <c:v>182.7</c:v>
                </c:pt>
                <c:pt idx="218">
                  <c:v>183.4</c:v>
                </c:pt>
                <c:pt idx="219">
                  <c:v>184.7</c:v>
                </c:pt>
                <c:pt idx="220">
                  <c:v>185.6</c:v>
                </c:pt>
                <c:pt idx="221">
                  <c:v>186.3</c:v>
                </c:pt>
                <c:pt idx="222">
                  <c:v>188</c:v>
                </c:pt>
                <c:pt idx="223">
                  <c:v>188.1</c:v>
                </c:pt>
                <c:pt idx="224">
                  <c:v>189.4</c:v>
                </c:pt>
                <c:pt idx="225">
                  <c:v>190.1</c:v>
                </c:pt>
                <c:pt idx="226">
                  <c:v>191.4</c:v>
                </c:pt>
                <c:pt idx="227">
                  <c:v>191.8</c:v>
                </c:pt>
                <c:pt idx="228">
                  <c:v>193.6</c:v>
                </c:pt>
                <c:pt idx="229">
                  <c:v>194.1</c:v>
                </c:pt>
                <c:pt idx="230">
                  <c:v>195.2</c:v>
                </c:pt>
                <c:pt idx="231">
                  <c:v>196.1</c:v>
                </c:pt>
                <c:pt idx="232">
                  <c:v>197.2</c:v>
                </c:pt>
                <c:pt idx="233">
                  <c:v>198.3</c:v>
                </c:pt>
                <c:pt idx="234">
                  <c:v>198.9</c:v>
                </c:pt>
                <c:pt idx="235">
                  <c:v>199.8</c:v>
                </c:pt>
                <c:pt idx="236">
                  <c:v>201.1</c:v>
                </c:pt>
                <c:pt idx="237">
                  <c:v>201.1</c:v>
                </c:pt>
                <c:pt idx="238">
                  <c:v>201.8</c:v>
                </c:pt>
                <c:pt idx="239">
                  <c:v>201.2</c:v>
                </c:pt>
                <c:pt idx="240">
                  <c:v>201.1</c:v>
                </c:pt>
                <c:pt idx="241">
                  <c:v>199.4</c:v>
                </c:pt>
                <c:pt idx="242">
                  <c:v>199.4</c:v>
                </c:pt>
                <c:pt idx="243">
                  <c:v>198</c:v>
                </c:pt>
                <c:pt idx="244">
                  <c:v>196.5</c:v>
                </c:pt>
                <c:pt idx="245">
                  <c:v>196</c:v>
                </c:pt>
                <c:pt idx="246">
                  <c:v>194.7</c:v>
                </c:pt>
                <c:pt idx="247">
                  <c:v>193.8</c:v>
                </c:pt>
                <c:pt idx="248">
                  <c:v>192.7</c:v>
                </c:pt>
                <c:pt idx="249">
                  <c:v>191.8</c:v>
                </c:pt>
                <c:pt idx="250">
                  <c:v>190.5</c:v>
                </c:pt>
                <c:pt idx="251">
                  <c:v>190</c:v>
                </c:pt>
                <c:pt idx="252">
                  <c:v>188.3</c:v>
                </c:pt>
                <c:pt idx="253">
                  <c:v>188.3</c:v>
                </c:pt>
                <c:pt idx="254">
                  <c:v>186.1</c:v>
                </c:pt>
                <c:pt idx="255">
                  <c:v>185.9</c:v>
                </c:pt>
                <c:pt idx="256">
                  <c:v>184.5</c:v>
                </c:pt>
                <c:pt idx="257">
                  <c:v>183.6</c:v>
                </c:pt>
                <c:pt idx="258">
                  <c:v>183</c:v>
                </c:pt>
                <c:pt idx="259">
                  <c:v>181</c:v>
                </c:pt>
                <c:pt idx="260">
                  <c:v>181</c:v>
                </c:pt>
                <c:pt idx="261">
                  <c:v>179.2</c:v>
                </c:pt>
                <c:pt idx="262">
                  <c:v>178.7</c:v>
                </c:pt>
                <c:pt idx="263">
                  <c:v>177</c:v>
                </c:pt>
                <c:pt idx="264">
                  <c:v>176.7</c:v>
                </c:pt>
                <c:pt idx="265">
                  <c:v>175.8</c:v>
                </c:pt>
                <c:pt idx="266">
                  <c:v>174.3</c:v>
                </c:pt>
                <c:pt idx="267">
                  <c:v>173.6</c:v>
                </c:pt>
                <c:pt idx="268">
                  <c:v>172.5</c:v>
                </c:pt>
                <c:pt idx="269">
                  <c:v>171</c:v>
                </c:pt>
                <c:pt idx="270">
                  <c:v>171</c:v>
                </c:pt>
                <c:pt idx="271">
                  <c:v>168.8</c:v>
                </c:pt>
                <c:pt idx="272">
                  <c:v>168.8</c:v>
                </c:pt>
                <c:pt idx="273">
                  <c:v>167</c:v>
                </c:pt>
                <c:pt idx="274">
                  <c:v>166.1</c:v>
                </c:pt>
                <c:pt idx="275">
                  <c:v>165.2</c:v>
                </c:pt>
                <c:pt idx="276">
                  <c:v>164.5</c:v>
                </c:pt>
                <c:pt idx="277">
                  <c:v>163</c:v>
                </c:pt>
                <c:pt idx="278">
                  <c:v>162.1</c:v>
                </c:pt>
                <c:pt idx="279">
                  <c:v>161.19999999999999</c:v>
                </c:pt>
                <c:pt idx="280">
                  <c:v>159.9</c:v>
                </c:pt>
                <c:pt idx="281">
                  <c:v>159.19999999999999</c:v>
                </c:pt>
                <c:pt idx="282">
                  <c:v>158.30000000000001</c:v>
                </c:pt>
                <c:pt idx="283">
                  <c:v>157.4</c:v>
                </c:pt>
                <c:pt idx="284">
                  <c:v>155.69999999999999</c:v>
                </c:pt>
                <c:pt idx="285">
                  <c:v>155.4</c:v>
                </c:pt>
                <c:pt idx="286">
                  <c:v>153.9</c:v>
                </c:pt>
                <c:pt idx="287">
                  <c:v>153.69999999999999</c:v>
                </c:pt>
                <c:pt idx="288">
                  <c:v>151.5</c:v>
                </c:pt>
                <c:pt idx="289">
                  <c:v>150.80000000000001</c:v>
                </c:pt>
                <c:pt idx="290">
                  <c:v>150.1</c:v>
                </c:pt>
                <c:pt idx="291">
                  <c:v>149</c:v>
                </c:pt>
                <c:pt idx="292">
                  <c:v>147.9</c:v>
                </c:pt>
                <c:pt idx="293">
                  <c:v>147</c:v>
                </c:pt>
                <c:pt idx="294">
                  <c:v>145.5</c:v>
                </c:pt>
                <c:pt idx="295">
                  <c:v>145.19999999999999</c:v>
                </c:pt>
                <c:pt idx="296">
                  <c:v>143.69999999999999</c:v>
                </c:pt>
                <c:pt idx="297">
                  <c:v>142.6</c:v>
                </c:pt>
                <c:pt idx="298">
                  <c:v>141.9</c:v>
                </c:pt>
                <c:pt idx="299">
                  <c:v>140.19999999999999</c:v>
                </c:pt>
                <c:pt idx="300">
                  <c:v>140.6</c:v>
                </c:pt>
                <c:pt idx="301">
                  <c:v>138.6</c:v>
                </c:pt>
                <c:pt idx="302">
                  <c:v>137.69999999999999</c:v>
                </c:pt>
                <c:pt idx="303">
                  <c:v>137.30000000000001</c:v>
                </c:pt>
                <c:pt idx="304">
                  <c:v>135.30000000000001</c:v>
                </c:pt>
                <c:pt idx="305">
                  <c:v>135.5</c:v>
                </c:pt>
                <c:pt idx="306">
                  <c:v>133</c:v>
                </c:pt>
                <c:pt idx="307">
                  <c:v>133.5</c:v>
                </c:pt>
                <c:pt idx="308">
                  <c:v>131.5</c:v>
                </c:pt>
                <c:pt idx="309">
                  <c:v>130.80000000000001</c:v>
                </c:pt>
                <c:pt idx="310">
                  <c:v>130</c:v>
                </c:pt>
                <c:pt idx="311">
                  <c:v>128.80000000000001</c:v>
                </c:pt>
                <c:pt idx="312">
                  <c:v>127.9</c:v>
                </c:pt>
                <c:pt idx="313">
                  <c:v>127.1</c:v>
                </c:pt>
                <c:pt idx="314">
                  <c:v>125.5</c:v>
                </c:pt>
                <c:pt idx="315">
                  <c:v>125.1</c:v>
                </c:pt>
                <c:pt idx="316">
                  <c:v>123.5</c:v>
                </c:pt>
                <c:pt idx="317">
                  <c:v>122.8</c:v>
                </c:pt>
                <c:pt idx="318">
                  <c:v>122</c:v>
                </c:pt>
                <c:pt idx="319">
                  <c:v>120.4</c:v>
                </c:pt>
                <c:pt idx="320">
                  <c:v>120</c:v>
                </c:pt>
                <c:pt idx="321">
                  <c:v>118.6</c:v>
                </c:pt>
                <c:pt idx="322">
                  <c:v>117.8</c:v>
                </c:pt>
                <c:pt idx="323">
                  <c:v>116.7</c:v>
                </c:pt>
                <c:pt idx="324">
                  <c:v>115.5</c:v>
                </c:pt>
                <c:pt idx="325">
                  <c:v>114.6</c:v>
                </c:pt>
                <c:pt idx="326">
                  <c:v>113.6</c:v>
                </c:pt>
                <c:pt idx="327">
                  <c:v>112.4</c:v>
                </c:pt>
                <c:pt idx="328">
                  <c:v>111.5</c:v>
                </c:pt>
                <c:pt idx="329">
                  <c:v>110.9</c:v>
                </c:pt>
                <c:pt idx="330">
                  <c:v>108.7</c:v>
                </c:pt>
                <c:pt idx="331">
                  <c:v>109.5</c:v>
                </c:pt>
                <c:pt idx="332">
                  <c:v>106.7</c:v>
                </c:pt>
                <c:pt idx="333">
                  <c:v>107.1</c:v>
                </c:pt>
                <c:pt idx="334">
                  <c:v>105.6</c:v>
                </c:pt>
                <c:pt idx="335">
                  <c:v>104.5</c:v>
                </c:pt>
                <c:pt idx="336">
                  <c:v>103.8</c:v>
                </c:pt>
                <c:pt idx="337">
                  <c:v>102.4</c:v>
                </c:pt>
                <c:pt idx="338">
                  <c:v>101.8</c:v>
                </c:pt>
                <c:pt idx="339">
                  <c:v>100.4</c:v>
                </c:pt>
                <c:pt idx="340">
                  <c:v>99.4</c:v>
                </c:pt>
                <c:pt idx="341">
                  <c:v>98.9</c:v>
                </c:pt>
                <c:pt idx="342">
                  <c:v>97.3</c:v>
                </c:pt>
                <c:pt idx="343">
                  <c:v>96.7</c:v>
                </c:pt>
                <c:pt idx="344">
                  <c:v>95.3</c:v>
                </c:pt>
                <c:pt idx="345">
                  <c:v>94.9</c:v>
                </c:pt>
                <c:pt idx="346">
                  <c:v>93.2</c:v>
                </c:pt>
                <c:pt idx="347">
                  <c:v>93.1</c:v>
                </c:pt>
                <c:pt idx="348">
                  <c:v>91.1</c:v>
                </c:pt>
                <c:pt idx="349">
                  <c:v>90.9</c:v>
                </c:pt>
                <c:pt idx="350">
                  <c:v>89.1</c:v>
                </c:pt>
                <c:pt idx="351">
                  <c:v>88.9</c:v>
                </c:pt>
                <c:pt idx="352">
                  <c:v>87.4</c:v>
                </c:pt>
                <c:pt idx="353">
                  <c:v>86.5</c:v>
                </c:pt>
                <c:pt idx="354">
                  <c:v>86.1</c:v>
                </c:pt>
                <c:pt idx="355">
                  <c:v>84</c:v>
                </c:pt>
                <c:pt idx="356">
                  <c:v>84.1</c:v>
                </c:pt>
                <c:pt idx="357">
                  <c:v>82.3</c:v>
                </c:pt>
                <c:pt idx="358">
                  <c:v>82.1</c:v>
                </c:pt>
                <c:pt idx="359">
                  <c:v>79.8</c:v>
                </c:pt>
                <c:pt idx="360">
                  <c:v>80.099999999999994</c:v>
                </c:pt>
                <c:pt idx="361">
                  <c:v>78.5</c:v>
                </c:pt>
                <c:pt idx="362">
                  <c:v>77.400000000000006</c:v>
                </c:pt>
                <c:pt idx="363">
                  <c:v>76.900000000000006</c:v>
                </c:pt>
                <c:pt idx="364">
                  <c:v>75.599999999999994</c:v>
                </c:pt>
                <c:pt idx="365">
                  <c:v>74.5</c:v>
                </c:pt>
                <c:pt idx="366">
                  <c:v>73.8</c:v>
                </c:pt>
                <c:pt idx="367">
                  <c:v>72.099999999999994</c:v>
                </c:pt>
                <c:pt idx="368">
                  <c:v>71.599999999999994</c:v>
                </c:pt>
                <c:pt idx="369">
                  <c:v>70.5</c:v>
                </c:pt>
                <c:pt idx="370">
                  <c:v>69.599999999999994</c:v>
                </c:pt>
                <c:pt idx="371">
                  <c:v>68.099999999999994</c:v>
                </c:pt>
                <c:pt idx="372">
                  <c:v>67.8</c:v>
                </c:pt>
                <c:pt idx="373">
                  <c:v>65.900000000000006</c:v>
                </c:pt>
                <c:pt idx="374">
                  <c:v>65.900000000000006</c:v>
                </c:pt>
                <c:pt idx="375">
                  <c:v>64.3</c:v>
                </c:pt>
                <c:pt idx="376">
                  <c:v>63.4</c:v>
                </c:pt>
                <c:pt idx="377">
                  <c:v>62.8</c:v>
                </c:pt>
                <c:pt idx="378">
                  <c:v>61.2</c:v>
                </c:pt>
                <c:pt idx="379">
                  <c:v>61</c:v>
                </c:pt>
                <c:pt idx="380">
                  <c:v>59.7</c:v>
                </c:pt>
                <c:pt idx="381">
                  <c:v>57.9</c:v>
                </c:pt>
                <c:pt idx="382">
                  <c:v>58.3</c:v>
                </c:pt>
                <c:pt idx="383">
                  <c:v>55.9</c:v>
                </c:pt>
                <c:pt idx="384">
                  <c:v>55.7</c:v>
                </c:pt>
                <c:pt idx="385">
                  <c:v>54.3</c:v>
                </c:pt>
                <c:pt idx="386">
                  <c:v>53.7</c:v>
                </c:pt>
                <c:pt idx="387">
                  <c:v>52.5</c:v>
                </c:pt>
                <c:pt idx="388">
                  <c:v>51.5</c:v>
                </c:pt>
                <c:pt idx="389">
                  <c:v>50.4</c:v>
                </c:pt>
                <c:pt idx="390">
                  <c:v>49.5</c:v>
                </c:pt>
                <c:pt idx="391">
                  <c:v>48.8</c:v>
                </c:pt>
                <c:pt idx="392">
                  <c:v>47.2</c:v>
                </c:pt>
                <c:pt idx="393">
                  <c:v>46.6</c:v>
                </c:pt>
                <c:pt idx="394">
                  <c:v>45.2</c:v>
                </c:pt>
                <c:pt idx="395">
                  <c:v>44.8</c:v>
                </c:pt>
                <c:pt idx="396">
                  <c:v>43.2</c:v>
                </c:pt>
                <c:pt idx="397">
                  <c:v>42.4</c:v>
                </c:pt>
                <c:pt idx="398">
                  <c:v>41.9</c:v>
                </c:pt>
                <c:pt idx="399">
                  <c:v>40.1</c:v>
                </c:pt>
                <c:pt idx="400">
                  <c:v>39.299999999999997</c:v>
                </c:pt>
                <c:pt idx="401">
                  <c:v>38.799999999999997</c:v>
                </c:pt>
                <c:pt idx="402">
                  <c:v>37</c:v>
                </c:pt>
                <c:pt idx="403">
                  <c:v>36.799999999999997</c:v>
                </c:pt>
                <c:pt idx="404">
                  <c:v>35.299999999999997</c:v>
                </c:pt>
                <c:pt idx="405">
                  <c:v>34.799999999999997</c:v>
                </c:pt>
                <c:pt idx="406">
                  <c:v>33.299999999999997</c:v>
                </c:pt>
                <c:pt idx="407">
                  <c:v>32.4</c:v>
                </c:pt>
                <c:pt idx="408">
                  <c:v>31.5</c:v>
                </c:pt>
                <c:pt idx="409">
                  <c:v>30.4</c:v>
                </c:pt>
                <c:pt idx="410">
                  <c:v>29.7</c:v>
                </c:pt>
                <c:pt idx="411">
                  <c:v>28.4</c:v>
                </c:pt>
                <c:pt idx="412">
                  <c:v>27.5</c:v>
                </c:pt>
                <c:pt idx="413">
                  <c:v>27</c:v>
                </c:pt>
                <c:pt idx="414">
                  <c:v>25.9</c:v>
                </c:pt>
                <c:pt idx="415">
                  <c:v>24.6</c:v>
                </c:pt>
                <c:pt idx="416">
                  <c:v>23.5</c:v>
                </c:pt>
                <c:pt idx="417">
                  <c:v>22.6</c:v>
                </c:pt>
                <c:pt idx="418">
                  <c:v>22.2</c:v>
                </c:pt>
                <c:pt idx="419">
                  <c:v>20.2</c:v>
                </c:pt>
                <c:pt idx="420">
                  <c:v>20</c:v>
                </c:pt>
                <c:pt idx="421">
                  <c:v>18.8</c:v>
                </c:pt>
                <c:pt idx="422">
                  <c:v>17.3</c:v>
                </c:pt>
                <c:pt idx="423">
                  <c:v>16.8</c:v>
                </c:pt>
                <c:pt idx="424">
                  <c:v>15.8</c:v>
                </c:pt>
                <c:pt idx="425">
                  <c:v>14.8</c:v>
                </c:pt>
                <c:pt idx="426">
                  <c:v>14</c:v>
                </c:pt>
                <c:pt idx="427">
                  <c:v>12.6</c:v>
                </c:pt>
                <c:pt idx="428">
                  <c:v>12</c:v>
                </c:pt>
                <c:pt idx="429">
                  <c:v>10.4</c:v>
                </c:pt>
                <c:pt idx="430">
                  <c:v>10</c:v>
                </c:pt>
                <c:pt idx="431">
                  <c:v>8.6</c:v>
                </c:pt>
                <c:pt idx="432">
                  <c:v>7.8</c:v>
                </c:pt>
                <c:pt idx="433">
                  <c:v>6.7</c:v>
                </c:pt>
                <c:pt idx="434">
                  <c:v>5.8</c:v>
                </c:pt>
                <c:pt idx="435">
                  <c:v>5.0999999999999996</c:v>
                </c:pt>
                <c:pt idx="436">
                  <c:v>3.8</c:v>
                </c:pt>
                <c:pt idx="437">
                  <c:v>2.9</c:v>
                </c:pt>
                <c:pt idx="438">
                  <c:v>1.8</c:v>
                </c:pt>
                <c:pt idx="439">
                  <c:v>0.9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A6-B54F-99D2-A6186D005905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805</c:v>
                </c:pt>
                <c:pt idx="25">
                  <c:v>813</c:v>
                </c:pt>
                <c:pt idx="26">
                  <c:v>565</c:v>
                </c:pt>
                <c:pt idx="27">
                  <c:v>879</c:v>
                </c:pt>
                <c:pt idx="28">
                  <c:v>832</c:v>
                </c:pt>
                <c:pt idx="29">
                  <c:v>864</c:v>
                </c:pt>
                <c:pt idx="30">
                  <c:v>1193</c:v>
                </c:pt>
                <c:pt idx="31">
                  <c:v>796</c:v>
                </c:pt>
                <c:pt idx="32">
                  <c:v>2478</c:v>
                </c:pt>
                <c:pt idx="33">
                  <c:v>912</c:v>
                </c:pt>
                <c:pt idx="34">
                  <c:v>1559</c:v>
                </c:pt>
                <c:pt idx="35">
                  <c:v>1352</c:v>
                </c:pt>
                <c:pt idx="36">
                  <c:v>595</c:v>
                </c:pt>
                <c:pt idx="37">
                  <c:v>891</c:v>
                </c:pt>
                <c:pt idx="38">
                  <c:v>978</c:v>
                </c:pt>
                <c:pt idx="39">
                  <c:v>1230</c:v>
                </c:pt>
                <c:pt idx="40">
                  <c:v>1446</c:v>
                </c:pt>
                <c:pt idx="41">
                  <c:v>3189</c:v>
                </c:pt>
                <c:pt idx="42">
                  <c:v>735</c:v>
                </c:pt>
                <c:pt idx="43">
                  <c:v>988</c:v>
                </c:pt>
                <c:pt idx="44">
                  <c:v>1028</c:v>
                </c:pt>
                <c:pt idx="45">
                  <c:v>1085</c:v>
                </c:pt>
                <c:pt idx="46">
                  <c:v>1099</c:v>
                </c:pt>
                <c:pt idx="47">
                  <c:v>1439</c:v>
                </c:pt>
                <c:pt idx="48">
                  <c:v>1205</c:v>
                </c:pt>
                <c:pt idx="49">
                  <c:v>1365</c:v>
                </c:pt>
                <c:pt idx="50">
                  <c:v>4220</c:v>
                </c:pt>
                <c:pt idx="51">
                  <c:v>1197</c:v>
                </c:pt>
                <c:pt idx="52">
                  <c:v>1143</c:v>
                </c:pt>
                <c:pt idx="53">
                  <c:v>1002</c:v>
                </c:pt>
                <c:pt idx="54">
                  <c:v>1038</c:v>
                </c:pt>
                <c:pt idx="55">
                  <c:v>695</c:v>
                </c:pt>
                <c:pt idx="56">
                  <c:v>1511</c:v>
                </c:pt>
                <c:pt idx="57">
                  <c:v>1215</c:v>
                </c:pt>
                <c:pt idx="58">
                  <c:v>902</c:v>
                </c:pt>
                <c:pt idx="59">
                  <c:v>1366</c:v>
                </c:pt>
                <c:pt idx="60">
                  <c:v>720</c:v>
                </c:pt>
                <c:pt idx="61">
                  <c:v>1164</c:v>
                </c:pt>
                <c:pt idx="62">
                  <c:v>902</c:v>
                </c:pt>
                <c:pt idx="63">
                  <c:v>1186</c:v>
                </c:pt>
                <c:pt idx="64">
                  <c:v>949</c:v>
                </c:pt>
                <c:pt idx="65">
                  <c:v>639</c:v>
                </c:pt>
                <c:pt idx="66">
                  <c:v>725</c:v>
                </c:pt>
                <c:pt idx="67">
                  <c:v>1276</c:v>
                </c:pt>
                <c:pt idx="68">
                  <c:v>727</c:v>
                </c:pt>
                <c:pt idx="69">
                  <c:v>734</c:v>
                </c:pt>
                <c:pt idx="70">
                  <c:v>931</c:v>
                </c:pt>
                <c:pt idx="71">
                  <c:v>689</c:v>
                </c:pt>
                <c:pt idx="72">
                  <c:v>900</c:v>
                </c:pt>
                <c:pt idx="73">
                  <c:v>1018</c:v>
                </c:pt>
                <c:pt idx="74">
                  <c:v>625</c:v>
                </c:pt>
                <c:pt idx="75">
                  <c:v>601</c:v>
                </c:pt>
                <c:pt idx="76">
                  <c:v>1055</c:v>
                </c:pt>
                <c:pt idx="77">
                  <c:v>687</c:v>
                </c:pt>
                <c:pt idx="78">
                  <c:v>980</c:v>
                </c:pt>
                <c:pt idx="79">
                  <c:v>1780</c:v>
                </c:pt>
                <c:pt idx="80">
                  <c:v>1152</c:v>
                </c:pt>
                <c:pt idx="81">
                  <c:v>1212</c:v>
                </c:pt>
                <c:pt idx="82">
                  <c:v>1337</c:v>
                </c:pt>
                <c:pt idx="83">
                  <c:v>1080</c:v>
                </c:pt>
                <c:pt idx="84">
                  <c:v>940</c:v>
                </c:pt>
                <c:pt idx="85">
                  <c:v>1181</c:v>
                </c:pt>
                <c:pt idx="86">
                  <c:v>1225</c:v>
                </c:pt>
                <c:pt idx="87">
                  <c:v>909</c:v>
                </c:pt>
                <c:pt idx="88">
                  <c:v>1017</c:v>
                </c:pt>
                <c:pt idx="89">
                  <c:v>801</c:v>
                </c:pt>
                <c:pt idx="90">
                  <c:v>746</c:v>
                </c:pt>
                <c:pt idx="91">
                  <c:v>1246</c:v>
                </c:pt>
                <c:pt idx="92">
                  <c:v>575</c:v>
                </c:pt>
                <c:pt idx="93">
                  <c:v>993</c:v>
                </c:pt>
                <c:pt idx="94">
                  <c:v>1019</c:v>
                </c:pt>
                <c:pt idx="95">
                  <c:v>1000</c:v>
                </c:pt>
                <c:pt idx="96">
                  <c:v>627</c:v>
                </c:pt>
                <c:pt idx="97">
                  <c:v>938</c:v>
                </c:pt>
                <c:pt idx="98">
                  <c:v>1078</c:v>
                </c:pt>
                <c:pt idx="99">
                  <c:v>993</c:v>
                </c:pt>
                <c:pt idx="100">
                  <c:v>1352</c:v>
                </c:pt>
                <c:pt idx="101">
                  <c:v>1684</c:v>
                </c:pt>
                <c:pt idx="102">
                  <c:v>1070</c:v>
                </c:pt>
                <c:pt idx="103">
                  <c:v>-999</c:v>
                </c:pt>
                <c:pt idx="104">
                  <c:v>1347</c:v>
                </c:pt>
                <c:pt idx="105">
                  <c:v>2409</c:v>
                </c:pt>
                <c:pt idx="106">
                  <c:v>988</c:v>
                </c:pt>
                <c:pt idx="107">
                  <c:v>982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981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799</c:v>
                </c:pt>
                <c:pt idx="363">
                  <c:v>2253</c:v>
                </c:pt>
                <c:pt idx="364">
                  <c:v>1238</c:v>
                </c:pt>
                <c:pt idx="365">
                  <c:v>1082</c:v>
                </c:pt>
                <c:pt idx="366">
                  <c:v>1165</c:v>
                </c:pt>
                <c:pt idx="367">
                  <c:v>918</c:v>
                </c:pt>
                <c:pt idx="368">
                  <c:v>655</c:v>
                </c:pt>
                <c:pt idx="369">
                  <c:v>871</c:v>
                </c:pt>
                <c:pt idx="370">
                  <c:v>751</c:v>
                </c:pt>
                <c:pt idx="371">
                  <c:v>2242</c:v>
                </c:pt>
                <c:pt idx="372">
                  <c:v>712</c:v>
                </c:pt>
                <c:pt idx="373">
                  <c:v>777</c:v>
                </c:pt>
                <c:pt idx="374">
                  <c:v>903</c:v>
                </c:pt>
                <c:pt idx="375">
                  <c:v>1707</c:v>
                </c:pt>
                <c:pt idx="376">
                  <c:v>1076</c:v>
                </c:pt>
                <c:pt idx="377">
                  <c:v>550</c:v>
                </c:pt>
                <c:pt idx="378">
                  <c:v>1035</c:v>
                </c:pt>
                <c:pt idx="379">
                  <c:v>743</c:v>
                </c:pt>
                <c:pt idx="380">
                  <c:v>919</c:v>
                </c:pt>
                <c:pt idx="381">
                  <c:v>773</c:v>
                </c:pt>
                <c:pt idx="382">
                  <c:v>938</c:v>
                </c:pt>
                <c:pt idx="383">
                  <c:v>674</c:v>
                </c:pt>
                <c:pt idx="384">
                  <c:v>632</c:v>
                </c:pt>
                <c:pt idx="385">
                  <c:v>1156</c:v>
                </c:pt>
                <c:pt idx="386">
                  <c:v>675</c:v>
                </c:pt>
                <c:pt idx="387">
                  <c:v>573</c:v>
                </c:pt>
                <c:pt idx="388">
                  <c:v>603</c:v>
                </c:pt>
                <c:pt idx="389">
                  <c:v>486</c:v>
                </c:pt>
                <c:pt idx="390">
                  <c:v>864</c:v>
                </c:pt>
                <c:pt idx="391">
                  <c:v>682</c:v>
                </c:pt>
                <c:pt idx="392">
                  <c:v>633</c:v>
                </c:pt>
                <c:pt idx="393">
                  <c:v>619</c:v>
                </c:pt>
                <c:pt idx="394">
                  <c:v>737</c:v>
                </c:pt>
                <c:pt idx="395">
                  <c:v>875</c:v>
                </c:pt>
                <c:pt idx="396">
                  <c:v>775</c:v>
                </c:pt>
                <c:pt idx="397">
                  <c:v>991</c:v>
                </c:pt>
                <c:pt idx="398">
                  <c:v>963</c:v>
                </c:pt>
                <c:pt idx="399">
                  <c:v>835</c:v>
                </c:pt>
                <c:pt idx="400">
                  <c:v>765</c:v>
                </c:pt>
                <c:pt idx="401">
                  <c:v>718</c:v>
                </c:pt>
                <c:pt idx="402">
                  <c:v>819</c:v>
                </c:pt>
                <c:pt idx="403">
                  <c:v>573</c:v>
                </c:pt>
                <c:pt idx="404">
                  <c:v>895</c:v>
                </c:pt>
                <c:pt idx="405">
                  <c:v>680</c:v>
                </c:pt>
                <c:pt idx="406">
                  <c:v>721</c:v>
                </c:pt>
                <c:pt idx="407">
                  <c:v>574</c:v>
                </c:pt>
                <c:pt idx="408">
                  <c:v>1250</c:v>
                </c:pt>
                <c:pt idx="409">
                  <c:v>1124</c:v>
                </c:pt>
                <c:pt idx="410">
                  <c:v>950</c:v>
                </c:pt>
                <c:pt idx="411">
                  <c:v>643</c:v>
                </c:pt>
                <c:pt idx="412">
                  <c:v>838</c:v>
                </c:pt>
                <c:pt idx="413">
                  <c:v>1408</c:v>
                </c:pt>
                <c:pt idx="414">
                  <c:v>775</c:v>
                </c:pt>
                <c:pt idx="415">
                  <c:v>962</c:v>
                </c:pt>
                <c:pt idx="416">
                  <c:v>617</c:v>
                </c:pt>
                <c:pt idx="417">
                  <c:v>819</c:v>
                </c:pt>
                <c:pt idx="418">
                  <c:v>1128</c:v>
                </c:pt>
                <c:pt idx="419">
                  <c:v>783</c:v>
                </c:pt>
                <c:pt idx="420">
                  <c:v>906</c:v>
                </c:pt>
                <c:pt idx="421">
                  <c:v>688</c:v>
                </c:pt>
                <c:pt idx="422">
                  <c:v>1069</c:v>
                </c:pt>
                <c:pt idx="423">
                  <c:v>1033</c:v>
                </c:pt>
                <c:pt idx="424">
                  <c:v>1074</c:v>
                </c:pt>
                <c:pt idx="425">
                  <c:v>767</c:v>
                </c:pt>
                <c:pt idx="426">
                  <c:v>1109</c:v>
                </c:pt>
                <c:pt idx="427">
                  <c:v>1480</c:v>
                </c:pt>
                <c:pt idx="428">
                  <c:v>898</c:v>
                </c:pt>
                <c:pt idx="429">
                  <c:v>1075</c:v>
                </c:pt>
                <c:pt idx="430">
                  <c:v>1184</c:v>
                </c:pt>
                <c:pt idx="431">
                  <c:v>1197</c:v>
                </c:pt>
                <c:pt idx="432">
                  <c:v>934</c:v>
                </c:pt>
                <c:pt idx="433">
                  <c:v>795</c:v>
                </c:pt>
                <c:pt idx="434">
                  <c:v>805</c:v>
                </c:pt>
                <c:pt idx="435">
                  <c:v>824</c:v>
                </c:pt>
                <c:pt idx="436">
                  <c:v>887</c:v>
                </c:pt>
                <c:pt idx="437">
                  <c:v>962</c:v>
                </c:pt>
                <c:pt idx="438">
                  <c:v>1463</c:v>
                </c:pt>
                <c:pt idx="439">
                  <c:v>807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0.4</c:v>
                </c:pt>
                <c:pt idx="25">
                  <c:v>1.1000000000000001</c:v>
                </c:pt>
                <c:pt idx="26">
                  <c:v>3.3</c:v>
                </c:pt>
                <c:pt idx="27">
                  <c:v>2.9</c:v>
                </c:pt>
                <c:pt idx="28">
                  <c:v>4.4000000000000004</c:v>
                </c:pt>
                <c:pt idx="29">
                  <c:v>5.5</c:v>
                </c:pt>
                <c:pt idx="30">
                  <c:v>6.4</c:v>
                </c:pt>
                <c:pt idx="31">
                  <c:v>6.9</c:v>
                </c:pt>
                <c:pt idx="32">
                  <c:v>8</c:v>
                </c:pt>
                <c:pt idx="33">
                  <c:v>8.6999999999999993</c:v>
                </c:pt>
                <c:pt idx="34">
                  <c:v>10</c:v>
                </c:pt>
                <c:pt idx="35">
                  <c:v>10.4</c:v>
                </c:pt>
                <c:pt idx="36">
                  <c:v>12.4</c:v>
                </c:pt>
                <c:pt idx="37">
                  <c:v>12.4</c:v>
                </c:pt>
                <c:pt idx="38">
                  <c:v>13.7</c:v>
                </c:pt>
                <c:pt idx="39">
                  <c:v>14.4</c:v>
                </c:pt>
                <c:pt idx="40">
                  <c:v>15.5</c:v>
                </c:pt>
                <c:pt idx="41">
                  <c:v>16.399999999999999</c:v>
                </c:pt>
                <c:pt idx="42">
                  <c:v>17.5</c:v>
                </c:pt>
                <c:pt idx="43">
                  <c:v>17.8</c:v>
                </c:pt>
                <c:pt idx="44">
                  <c:v>19.3</c:v>
                </c:pt>
                <c:pt idx="45">
                  <c:v>19.899999999999999</c:v>
                </c:pt>
                <c:pt idx="46">
                  <c:v>21.7</c:v>
                </c:pt>
                <c:pt idx="47">
                  <c:v>20.9</c:v>
                </c:pt>
                <c:pt idx="48">
                  <c:v>23.5</c:v>
                </c:pt>
                <c:pt idx="49">
                  <c:v>23.1</c:v>
                </c:pt>
                <c:pt idx="50">
                  <c:v>25</c:v>
                </c:pt>
                <c:pt idx="51">
                  <c:v>25.7</c:v>
                </c:pt>
                <c:pt idx="52">
                  <c:v>26.8</c:v>
                </c:pt>
                <c:pt idx="53">
                  <c:v>26.8</c:v>
                </c:pt>
                <c:pt idx="54">
                  <c:v>29.3</c:v>
                </c:pt>
                <c:pt idx="55">
                  <c:v>28.6</c:v>
                </c:pt>
                <c:pt idx="56">
                  <c:v>30.1</c:v>
                </c:pt>
                <c:pt idx="57">
                  <c:v>31.3</c:v>
                </c:pt>
                <c:pt idx="58">
                  <c:v>32.1</c:v>
                </c:pt>
                <c:pt idx="59">
                  <c:v>33</c:v>
                </c:pt>
                <c:pt idx="60">
                  <c:v>33.700000000000003</c:v>
                </c:pt>
                <c:pt idx="61">
                  <c:v>35.200000000000003</c:v>
                </c:pt>
                <c:pt idx="62">
                  <c:v>35.700000000000003</c:v>
                </c:pt>
                <c:pt idx="63">
                  <c:v>36.6</c:v>
                </c:pt>
                <c:pt idx="64">
                  <c:v>37.299999999999997</c:v>
                </c:pt>
                <c:pt idx="65">
                  <c:v>39.200000000000003</c:v>
                </c:pt>
                <c:pt idx="66">
                  <c:v>39.200000000000003</c:v>
                </c:pt>
                <c:pt idx="67">
                  <c:v>40.6</c:v>
                </c:pt>
                <c:pt idx="68">
                  <c:v>41.5</c:v>
                </c:pt>
                <c:pt idx="69">
                  <c:v>42.3</c:v>
                </c:pt>
                <c:pt idx="70">
                  <c:v>42.8</c:v>
                </c:pt>
                <c:pt idx="71">
                  <c:v>44.8</c:v>
                </c:pt>
                <c:pt idx="72">
                  <c:v>44.4</c:v>
                </c:pt>
                <c:pt idx="73">
                  <c:v>46.3</c:v>
                </c:pt>
                <c:pt idx="74">
                  <c:v>47</c:v>
                </c:pt>
                <c:pt idx="75">
                  <c:v>47.7</c:v>
                </c:pt>
                <c:pt idx="76">
                  <c:v>48.6</c:v>
                </c:pt>
                <c:pt idx="77">
                  <c:v>50.1</c:v>
                </c:pt>
                <c:pt idx="78">
                  <c:v>50.4</c:v>
                </c:pt>
                <c:pt idx="79">
                  <c:v>51.7</c:v>
                </c:pt>
                <c:pt idx="80">
                  <c:v>52.6</c:v>
                </c:pt>
                <c:pt idx="81">
                  <c:v>53</c:v>
                </c:pt>
                <c:pt idx="82">
                  <c:v>54.6</c:v>
                </c:pt>
                <c:pt idx="83">
                  <c:v>54.6</c:v>
                </c:pt>
                <c:pt idx="84">
                  <c:v>57</c:v>
                </c:pt>
                <c:pt idx="85">
                  <c:v>56.6</c:v>
                </c:pt>
                <c:pt idx="86">
                  <c:v>58.1</c:v>
                </c:pt>
                <c:pt idx="87">
                  <c:v>59.2</c:v>
                </c:pt>
                <c:pt idx="88">
                  <c:v>59.6</c:v>
                </c:pt>
                <c:pt idx="89">
                  <c:v>61.4</c:v>
                </c:pt>
                <c:pt idx="90">
                  <c:v>61</c:v>
                </c:pt>
                <c:pt idx="91">
                  <c:v>63.4</c:v>
                </c:pt>
                <c:pt idx="92">
                  <c:v>63.4</c:v>
                </c:pt>
                <c:pt idx="93">
                  <c:v>64.8</c:v>
                </c:pt>
                <c:pt idx="94">
                  <c:v>65.7</c:v>
                </c:pt>
                <c:pt idx="95">
                  <c:v>65.7</c:v>
                </c:pt>
                <c:pt idx="96">
                  <c:v>67.900000000000006</c:v>
                </c:pt>
                <c:pt idx="97">
                  <c:v>67.599999999999994</c:v>
                </c:pt>
                <c:pt idx="98">
                  <c:v>69.8</c:v>
                </c:pt>
                <c:pt idx="99">
                  <c:v>69.599999999999994</c:v>
                </c:pt>
                <c:pt idx="100">
                  <c:v>71.2</c:v>
                </c:pt>
                <c:pt idx="101">
                  <c:v>72.5</c:v>
                </c:pt>
                <c:pt idx="102">
                  <c:v>72.099999999999994</c:v>
                </c:pt>
                <c:pt idx="103">
                  <c:v>74.5</c:v>
                </c:pt>
                <c:pt idx="104">
                  <c:v>74.5</c:v>
                </c:pt>
                <c:pt idx="105">
                  <c:v>75.900000000000006</c:v>
                </c:pt>
                <c:pt idx="106">
                  <c:v>76.900000000000006</c:v>
                </c:pt>
                <c:pt idx="107">
                  <c:v>77.400000000000006</c:v>
                </c:pt>
                <c:pt idx="108">
                  <c:v>79</c:v>
                </c:pt>
                <c:pt idx="109">
                  <c:v>78.7</c:v>
                </c:pt>
                <c:pt idx="110">
                  <c:v>80.900000000000006</c:v>
                </c:pt>
                <c:pt idx="111">
                  <c:v>80.900000000000006</c:v>
                </c:pt>
                <c:pt idx="112">
                  <c:v>82.5</c:v>
                </c:pt>
                <c:pt idx="113">
                  <c:v>83</c:v>
                </c:pt>
                <c:pt idx="114">
                  <c:v>84.1</c:v>
                </c:pt>
                <c:pt idx="115">
                  <c:v>84.9</c:v>
                </c:pt>
                <c:pt idx="116">
                  <c:v>86.3</c:v>
                </c:pt>
                <c:pt idx="117">
                  <c:v>86.5</c:v>
                </c:pt>
                <c:pt idx="118">
                  <c:v>87.6</c:v>
                </c:pt>
                <c:pt idx="119">
                  <c:v>88.7</c:v>
                </c:pt>
                <c:pt idx="120">
                  <c:v>89.2</c:v>
                </c:pt>
                <c:pt idx="121">
                  <c:v>90.7</c:v>
                </c:pt>
                <c:pt idx="122">
                  <c:v>91.2</c:v>
                </c:pt>
                <c:pt idx="123">
                  <c:v>92.7</c:v>
                </c:pt>
                <c:pt idx="124">
                  <c:v>92.9</c:v>
                </c:pt>
                <c:pt idx="125">
                  <c:v>94.7</c:v>
                </c:pt>
                <c:pt idx="126">
                  <c:v>95.1</c:v>
                </c:pt>
                <c:pt idx="127">
                  <c:v>96.3</c:v>
                </c:pt>
                <c:pt idx="128">
                  <c:v>96.9</c:v>
                </c:pt>
                <c:pt idx="129">
                  <c:v>98</c:v>
                </c:pt>
                <c:pt idx="130">
                  <c:v>99.4</c:v>
                </c:pt>
                <c:pt idx="131">
                  <c:v>99.4</c:v>
                </c:pt>
                <c:pt idx="132">
                  <c:v>100.7</c:v>
                </c:pt>
                <c:pt idx="133">
                  <c:v>101.6</c:v>
                </c:pt>
                <c:pt idx="134">
                  <c:v>102.7</c:v>
                </c:pt>
                <c:pt idx="135">
                  <c:v>103.8</c:v>
                </c:pt>
                <c:pt idx="136">
                  <c:v>104.4</c:v>
                </c:pt>
                <c:pt idx="137">
                  <c:v>105.6</c:v>
                </c:pt>
                <c:pt idx="138">
                  <c:v>106.5</c:v>
                </c:pt>
                <c:pt idx="139">
                  <c:v>107.5</c:v>
                </c:pt>
                <c:pt idx="140">
                  <c:v>108.4</c:v>
                </c:pt>
                <c:pt idx="141">
                  <c:v>109.6</c:v>
                </c:pt>
                <c:pt idx="142">
                  <c:v>109.8</c:v>
                </c:pt>
                <c:pt idx="143">
                  <c:v>111.8</c:v>
                </c:pt>
                <c:pt idx="144">
                  <c:v>111.8</c:v>
                </c:pt>
                <c:pt idx="145">
                  <c:v>113.6</c:v>
                </c:pt>
                <c:pt idx="146">
                  <c:v>113.8</c:v>
                </c:pt>
                <c:pt idx="147">
                  <c:v>114.4</c:v>
                </c:pt>
                <c:pt idx="148">
                  <c:v>116.7</c:v>
                </c:pt>
                <c:pt idx="149">
                  <c:v>116.2</c:v>
                </c:pt>
                <c:pt idx="150">
                  <c:v>118.4</c:v>
                </c:pt>
                <c:pt idx="151">
                  <c:v>118.6</c:v>
                </c:pt>
                <c:pt idx="152">
                  <c:v>119.7</c:v>
                </c:pt>
                <c:pt idx="153">
                  <c:v>121.1</c:v>
                </c:pt>
                <c:pt idx="154">
                  <c:v>121.5</c:v>
                </c:pt>
                <c:pt idx="155">
                  <c:v>122.6</c:v>
                </c:pt>
                <c:pt idx="156">
                  <c:v>124</c:v>
                </c:pt>
                <c:pt idx="157">
                  <c:v>123.8</c:v>
                </c:pt>
                <c:pt idx="158">
                  <c:v>125.8</c:v>
                </c:pt>
                <c:pt idx="159">
                  <c:v>126.4</c:v>
                </c:pt>
                <c:pt idx="160">
                  <c:v>127.1</c:v>
                </c:pt>
                <c:pt idx="161">
                  <c:v>128.4</c:v>
                </c:pt>
                <c:pt idx="162">
                  <c:v>129.5</c:v>
                </c:pt>
                <c:pt idx="163">
                  <c:v>129.69999999999999</c:v>
                </c:pt>
                <c:pt idx="164">
                  <c:v>131.9</c:v>
                </c:pt>
                <c:pt idx="165">
                  <c:v>131.5</c:v>
                </c:pt>
                <c:pt idx="166">
                  <c:v>133.9</c:v>
                </c:pt>
                <c:pt idx="167">
                  <c:v>133.9</c:v>
                </c:pt>
                <c:pt idx="168">
                  <c:v>135</c:v>
                </c:pt>
                <c:pt idx="169">
                  <c:v>136</c:v>
                </c:pt>
                <c:pt idx="170">
                  <c:v>136.80000000000001</c:v>
                </c:pt>
                <c:pt idx="171">
                  <c:v>138.1</c:v>
                </c:pt>
                <c:pt idx="172">
                  <c:v>139.1</c:v>
                </c:pt>
                <c:pt idx="173">
                  <c:v>139.1</c:v>
                </c:pt>
                <c:pt idx="174">
                  <c:v>141.30000000000001</c:v>
                </c:pt>
                <c:pt idx="175">
                  <c:v>141.5</c:v>
                </c:pt>
                <c:pt idx="176">
                  <c:v>143</c:v>
                </c:pt>
                <c:pt idx="177">
                  <c:v>143.69999999999999</c:v>
                </c:pt>
                <c:pt idx="178">
                  <c:v>144.19999999999999</c:v>
                </c:pt>
                <c:pt idx="179">
                  <c:v>146.80000000000001</c:v>
                </c:pt>
                <c:pt idx="180">
                  <c:v>145.69999999999999</c:v>
                </c:pt>
                <c:pt idx="181">
                  <c:v>148.1</c:v>
                </c:pt>
                <c:pt idx="182">
                  <c:v>149</c:v>
                </c:pt>
                <c:pt idx="183">
                  <c:v>149.30000000000001</c:v>
                </c:pt>
                <c:pt idx="184">
                  <c:v>150.80000000000001</c:v>
                </c:pt>
                <c:pt idx="185">
                  <c:v>151</c:v>
                </c:pt>
                <c:pt idx="186">
                  <c:v>152.6</c:v>
                </c:pt>
                <c:pt idx="187">
                  <c:v>153.5</c:v>
                </c:pt>
                <c:pt idx="188">
                  <c:v>154.1</c:v>
                </c:pt>
                <c:pt idx="189">
                  <c:v>155.69999999999999</c:v>
                </c:pt>
                <c:pt idx="190">
                  <c:v>156.4</c:v>
                </c:pt>
                <c:pt idx="191">
                  <c:v>157</c:v>
                </c:pt>
                <c:pt idx="192">
                  <c:v>159</c:v>
                </c:pt>
                <c:pt idx="193">
                  <c:v>159</c:v>
                </c:pt>
                <c:pt idx="194">
                  <c:v>160.5</c:v>
                </c:pt>
                <c:pt idx="195">
                  <c:v>161.5</c:v>
                </c:pt>
                <c:pt idx="196">
                  <c:v>162.1</c:v>
                </c:pt>
                <c:pt idx="197">
                  <c:v>163.19999999999999</c:v>
                </c:pt>
                <c:pt idx="198">
                  <c:v>164.3</c:v>
                </c:pt>
                <c:pt idx="199">
                  <c:v>164.5</c:v>
                </c:pt>
                <c:pt idx="200">
                  <c:v>166.5</c:v>
                </c:pt>
                <c:pt idx="201">
                  <c:v>166.8</c:v>
                </c:pt>
                <c:pt idx="202">
                  <c:v>168.1</c:v>
                </c:pt>
                <c:pt idx="203">
                  <c:v>168.8</c:v>
                </c:pt>
                <c:pt idx="204">
                  <c:v>169.9</c:v>
                </c:pt>
                <c:pt idx="205">
                  <c:v>171.4</c:v>
                </c:pt>
                <c:pt idx="206">
                  <c:v>171.6</c:v>
                </c:pt>
                <c:pt idx="207">
                  <c:v>173.4</c:v>
                </c:pt>
                <c:pt idx="208">
                  <c:v>173.4</c:v>
                </c:pt>
                <c:pt idx="209">
                  <c:v>174.8</c:v>
                </c:pt>
                <c:pt idx="210">
                  <c:v>175.9</c:v>
                </c:pt>
                <c:pt idx="211">
                  <c:v>176.7</c:v>
                </c:pt>
                <c:pt idx="212">
                  <c:v>177.8</c:v>
                </c:pt>
                <c:pt idx="213">
                  <c:v>178.3</c:v>
                </c:pt>
                <c:pt idx="214">
                  <c:v>179.9</c:v>
                </c:pt>
                <c:pt idx="215">
                  <c:v>180.7</c:v>
                </c:pt>
                <c:pt idx="216">
                  <c:v>181.6</c:v>
                </c:pt>
                <c:pt idx="217">
                  <c:v>182.7</c:v>
                </c:pt>
                <c:pt idx="218">
                  <c:v>183.4</c:v>
                </c:pt>
                <c:pt idx="219">
                  <c:v>184.7</c:v>
                </c:pt>
                <c:pt idx="220">
                  <c:v>185.6</c:v>
                </c:pt>
                <c:pt idx="221">
                  <c:v>186.3</c:v>
                </c:pt>
                <c:pt idx="222">
                  <c:v>188</c:v>
                </c:pt>
                <c:pt idx="223">
                  <c:v>188.1</c:v>
                </c:pt>
                <c:pt idx="224">
                  <c:v>189.4</c:v>
                </c:pt>
                <c:pt idx="225">
                  <c:v>190.1</c:v>
                </c:pt>
                <c:pt idx="226">
                  <c:v>191.4</c:v>
                </c:pt>
                <c:pt idx="227">
                  <c:v>191.8</c:v>
                </c:pt>
                <c:pt idx="228">
                  <c:v>193.6</c:v>
                </c:pt>
                <c:pt idx="229">
                  <c:v>194.1</c:v>
                </c:pt>
                <c:pt idx="230">
                  <c:v>195.2</c:v>
                </c:pt>
                <c:pt idx="231">
                  <c:v>196.1</c:v>
                </c:pt>
                <c:pt idx="232">
                  <c:v>197.2</c:v>
                </c:pt>
                <c:pt idx="233">
                  <c:v>198.3</c:v>
                </c:pt>
                <c:pt idx="234">
                  <c:v>198.9</c:v>
                </c:pt>
                <c:pt idx="235">
                  <c:v>199.8</c:v>
                </c:pt>
                <c:pt idx="236">
                  <c:v>201.1</c:v>
                </c:pt>
                <c:pt idx="237">
                  <c:v>201.1</c:v>
                </c:pt>
                <c:pt idx="238">
                  <c:v>201.8</c:v>
                </c:pt>
                <c:pt idx="239">
                  <c:v>201.2</c:v>
                </c:pt>
                <c:pt idx="240">
                  <c:v>201.1</c:v>
                </c:pt>
                <c:pt idx="241">
                  <c:v>199.4</c:v>
                </c:pt>
                <c:pt idx="242">
                  <c:v>199.4</c:v>
                </c:pt>
                <c:pt idx="243">
                  <c:v>198</c:v>
                </c:pt>
                <c:pt idx="244">
                  <c:v>196.5</c:v>
                </c:pt>
                <c:pt idx="245">
                  <c:v>196</c:v>
                </c:pt>
                <c:pt idx="246">
                  <c:v>194.7</c:v>
                </c:pt>
                <c:pt idx="247">
                  <c:v>193.8</c:v>
                </c:pt>
                <c:pt idx="248">
                  <c:v>192.7</c:v>
                </c:pt>
                <c:pt idx="249">
                  <c:v>191.8</c:v>
                </c:pt>
                <c:pt idx="250">
                  <c:v>190.5</c:v>
                </c:pt>
                <c:pt idx="251">
                  <c:v>190</c:v>
                </c:pt>
                <c:pt idx="252">
                  <c:v>188.3</c:v>
                </c:pt>
                <c:pt idx="253">
                  <c:v>188.3</c:v>
                </c:pt>
                <c:pt idx="254">
                  <c:v>186.1</c:v>
                </c:pt>
                <c:pt idx="255">
                  <c:v>185.9</c:v>
                </c:pt>
                <c:pt idx="256">
                  <c:v>184.5</c:v>
                </c:pt>
                <c:pt idx="257">
                  <c:v>183.6</c:v>
                </c:pt>
                <c:pt idx="258">
                  <c:v>183</c:v>
                </c:pt>
                <c:pt idx="259">
                  <c:v>181</c:v>
                </c:pt>
                <c:pt idx="260">
                  <c:v>181</c:v>
                </c:pt>
                <c:pt idx="261">
                  <c:v>179.2</c:v>
                </c:pt>
                <c:pt idx="262">
                  <c:v>178.7</c:v>
                </c:pt>
                <c:pt idx="263">
                  <c:v>177</c:v>
                </c:pt>
                <c:pt idx="264">
                  <c:v>176.7</c:v>
                </c:pt>
                <c:pt idx="265">
                  <c:v>175.8</c:v>
                </c:pt>
                <c:pt idx="266">
                  <c:v>174.3</c:v>
                </c:pt>
                <c:pt idx="267">
                  <c:v>173.6</c:v>
                </c:pt>
                <c:pt idx="268">
                  <c:v>172.5</c:v>
                </c:pt>
                <c:pt idx="269">
                  <c:v>171</c:v>
                </c:pt>
                <c:pt idx="270">
                  <c:v>171</c:v>
                </c:pt>
                <c:pt idx="271">
                  <c:v>168.8</c:v>
                </c:pt>
                <c:pt idx="272">
                  <c:v>168.8</c:v>
                </c:pt>
                <c:pt idx="273">
                  <c:v>167</c:v>
                </c:pt>
                <c:pt idx="274">
                  <c:v>166.1</c:v>
                </c:pt>
                <c:pt idx="275">
                  <c:v>165.2</c:v>
                </c:pt>
                <c:pt idx="276">
                  <c:v>164.5</c:v>
                </c:pt>
                <c:pt idx="277">
                  <c:v>163</c:v>
                </c:pt>
                <c:pt idx="278">
                  <c:v>162.1</c:v>
                </c:pt>
                <c:pt idx="279">
                  <c:v>161.19999999999999</c:v>
                </c:pt>
                <c:pt idx="280">
                  <c:v>159.9</c:v>
                </c:pt>
                <c:pt idx="281">
                  <c:v>159.19999999999999</c:v>
                </c:pt>
                <c:pt idx="282">
                  <c:v>158.30000000000001</c:v>
                </c:pt>
                <c:pt idx="283">
                  <c:v>157.4</c:v>
                </c:pt>
                <c:pt idx="284">
                  <c:v>155.69999999999999</c:v>
                </c:pt>
                <c:pt idx="285">
                  <c:v>155.4</c:v>
                </c:pt>
                <c:pt idx="286">
                  <c:v>153.9</c:v>
                </c:pt>
                <c:pt idx="287">
                  <c:v>153.69999999999999</c:v>
                </c:pt>
                <c:pt idx="288">
                  <c:v>151.5</c:v>
                </c:pt>
                <c:pt idx="289">
                  <c:v>150.80000000000001</c:v>
                </c:pt>
                <c:pt idx="290">
                  <c:v>150.1</c:v>
                </c:pt>
                <c:pt idx="291">
                  <c:v>149</c:v>
                </c:pt>
                <c:pt idx="292">
                  <c:v>147.9</c:v>
                </c:pt>
                <c:pt idx="293">
                  <c:v>147</c:v>
                </c:pt>
                <c:pt idx="294">
                  <c:v>145.5</c:v>
                </c:pt>
                <c:pt idx="295">
                  <c:v>145.19999999999999</c:v>
                </c:pt>
                <c:pt idx="296">
                  <c:v>143.69999999999999</c:v>
                </c:pt>
                <c:pt idx="297">
                  <c:v>142.6</c:v>
                </c:pt>
                <c:pt idx="298">
                  <c:v>141.9</c:v>
                </c:pt>
                <c:pt idx="299">
                  <c:v>140.19999999999999</c:v>
                </c:pt>
                <c:pt idx="300">
                  <c:v>140.6</c:v>
                </c:pt>
                <c:pt idx="301">
                  <c:v>138.6</c:v>
                </c:pt>
                <c:pt idx="302">
                  <c:v>137.69999999999999</c:v>
                </c:pt>
                <c:pt idx="303">
                  <c:v>137.30000000000001</c:v>
                </c:pt>
                <c:pt idx="304">
                  <c:v>135.30000000000001</c:v>
                </c:pt>
                <c:pt idx="305">
                  <c:v>135.5</c:v>
                </c:pt>
                <c:pt idx="306">
                  <c:v>133</c:v>
                </c:pt>
                <c:pt idx="307">
                  <c:v>133.5</c:v>
                </c:pt>
                <c:pt idx="308">
                  <c:v>131.5</c:v>
                </c:pt>
                <c:pt idx="309">
                  <c:v>130.80000000000001</c:v>
                </c:pt>
                <c:pt idx="310">
                  <c:v>130</c:v>
                </c:pt>
                <c:pt idx="311">
                  <c:v>128.80000000000001</c:v>
                </c:pt>
                <c:pt idx="312">
                  <c:v>127.9</c:v>
                </c:pt>
                <c:pt idx="313">
                  <c:v>127.1</c:v>
                </c:pt>
                <c:pt idx="314">
                  <c:v>125.5</c:v>
                </c:pt>
                <c:pt idx="315">
                  <c:v>125.1</c:v>
                </c:pt>
                <c:pt idx="316">
                  <c:v>123.5</c:v>
                </c:pt>
                <c:pt idx="317">
                  <c:v>122.8</c:v>
                </c:pt>
                <c:pt idx="318">
                  <c:v>122</c:v>
                </c:pt>
                <c:pt idx="319">
                  <c:v>120.4</c:v>
                </c:pt>
                <c:pt idx="320">
                  <c:v>120</c:v>
                </c:pt>
                <c:pt idx="321">
                  <c:v>118.6</c:v>
                </c:pt>
                <c:pt idx="322">
                  <c:v>117.8</c:v>
                </c:pt>
                <c:pt idx="323">
                  <c:v>116.7</c:v>
                </c:pt>
                <c:pt idx="324">
                  <c:v>115.5</c:v>
                </c:pt>
                <c:pt idx="325">
                  <c:v>114.6</c:v>
                </c:pt>
                <c:pt idx="326">
                  <c:v>113.6</c:v>
                </c:pt>
                <c:pt idx="327">
                  <c:v>112.4</c:v>
                </c:pt>
                <c:pt idx="328">
                  <c:v>111.5</c:v>
                </c:pt>
                <c:pt idx="329">
                  <c:v>110.9</c:v>
                </c:pt>
                <c:pt idx="330">
                  <c:v>108.7</c:v>
                </c:pt>
                <c:pt idx="331">
                  <c:v>109.5</c:v>
                </c:pt>
                <c:pt idx="332">
                  <c:v>106.7</c:v>
                </c:pt>
                <c:pt idx="333">
                  <c:v>107.1</c:v>
                </c:pt>
                <c:pt idx="334">
                  <c:v>105.6</c:v>
                </c:pt>
                <c:pt idx="335">
                  <c:v>104.5</c:v>
                </c:pt>
                <c:pt idx="336">
                  <c:v>103.8</c:v>
                </c:pt>
                <c:pt idx="337">
                  <c:v>102.4</c:v>
                </c:pt>
                <c:pt idx="338">
                  <c:v>101.8</c:v>
                </c:pt>
                <c:pt idx="339">
                  <c:v>100.4</c:v>
                </c:pt>
                <c:pt idx="340">
                  <c:v>99.4</c:v>
                </c:pt>
                <c:pt idx="341">
                  <c:v>98.9</c:v>
                </c:pt>
                <c:pt idx="342">
                  <c:v>97.3</c:v>
                </c:pt>
                <c:pt idx="343">
                  <c:v>96.7</c:v>
                </c:pt>
                <c:pt idx="344">
                  <c:v>95.3</c:v>
                </c:pt>
                <c:pt idx="345">
                  <c:v>94.9</c:v>
                </c:pt>
                <c:pt idx="346">
                  <c:v>93.2</c:v>
                </c:pt>
                <c:pt idx="347">
                  <c:v>93.1</c:v>
                </c:pt>
                <c:pt idx="348">
                  <c:v>91.1</c:v>
                </c:pt>
                <c:pt idx="349">
                  <c:v>90.9</c:v>
                </c:pt>
                <c:pt idx="350">
                  <c:v>89.1</c:v>
                </c:pt>
                <c:pt idx="351">
                  <c:v>88.9</c:v>
                </c:pt>
                <c:pt idx="352">
                  <c:v>87.4</c:v>
                </c:pt>
                <c:pt idx="353">
                  <c:v>86.5</c:v>
                </c:pt>
                <c:pt idx="354">
                  <c:v>86.1</c:v>
                </c:pt>
                <c:pt idx="355">
                  <c:v>84</c:v>
                </c:pt>
                <c:pt idx="356">
                  <c:v>84.1</c:v>
                </c:pt>
                <c:pt idx="357">
                  <c:v>82.3</c:v>
                </c:pt>
                <c:pt idx="358">
                  <c:v>82.1</c:v>
                </c:pt>
                <c:pt idx="359">
                  <c:v>79.8</c:v>
                </c:pt>
                <c:pt idx="360">
                  <c:v>80.099999999999994</c:v>
                </c:pt>
                <c:pt idx="361">
                  <c:v>78.5</c:v>
                </c:pt>
                <c:pt idx="362">
                  <c:v>77.400000000000006</c:v>
                </c:pt>
                <c:pt idx="363">
                  <c:v>76.900000000000006</c:v>
                </c:pt>
                <c:pt idx="364">
                  <c:v>75.599999999999994</c:v>
                </c:pt>
                <c:pt idx="365">
                  <c:v>74.5</c:v>
                </c:pt>
                <c:pt idx="366">
                  <c:v>73.8</c:v>
                </c:pt>
                <c:pt idx="367">
                  <c:v>72.099999999999994</c:v>
                </c:pt>
                <c:pt idx="368">
                  <c:v>71.599999999999994</c:v>
                </c:pt>
                <c:pt idx="369">
                  <c:v>70.5</c:v>
                </c:pt>
                <c:pt idx="370">
                  <c:v>69.599999999999994</c:v>
                </c:pt>
                <c:pt idx="371">
                  <c:v>68.099999999999994</c:v>
                </c:pt>
                <c:pt idx="372">
                  <c:v>67.8</c:v>
                </c:pt>
                <c:pt idx="373">
                  <c:v>65.900000000000006</c:v>
                </c:pt>
                <c:pt idx="374">
                  <c:v>65.900000000000006</c:v>
                </c:pt>
                <c:pt idx="375">
                  <c:v>64.3</c:v>
                </c:pt>
                <c:pt idx="376">
                  <c:v>63.4</c:v>
                </c:pt>
                <c:pt idx="377">
                  <c:v>62.8</c:v>
                </c:pt>
                <c:pt idx="378">
                  <c:v>61.2</c:v>
                </c:pt>
                <c:pt idx="379">
                  <c:v>61</c:v>
                </c:pt>
                <c:pt idx="380">
                  <c:v>59.7</c:v>
                </c:pt>
                <c:pt idx="381">
                  <c:v>57.9</c:v>
                </c:pt>
                <c:pt idx="382">
                  <c:v>58.3</c:v>
                </c:pt>
                <c:pt idx="383">
                  <c:v>55.9</c:v>
                </c:pt>
                <c:pt idx="384">
                  <c:v>55.7</c:v>
                </c:pt>
                <c:pt idx="385">
                  <c:v>54.3</c:v>
                </c:pt>
                <c:pt idx="386">
                  <c:v>53.7</c:v>
                </c:pt>
                <c:pt idx="387">
                  <c:v>52.5</c:v>
                </c:pt>
                <c:pt idx="388">
                  <c:v>51.5</c:v>
                </c:pt>
                <c:pt idx="389">
                  <c:v>50.4</c:v>
                </c:pt>
                <c:pt idx="390">
                  <c:v>49.5</c:v>
                </c:pt>
                <c:pt idx="391">
                  <c:v>48.8</c:v>
                </c:pt>
                <c:pt idx="392">
                  <c:v>47.2</c:v>
                </c:pt>
                <c:pt idx="393">
                  <c:v>46.6</c:v>
                </c:pt>
                <c:pt idx="394">
                  <c:v>45.2</c:v>
                </c:pt>
                <c:pt idx="395">
                  <c:v>44.8</c:v>
                </c:pt>
                <c:pt idx="396">
                  <c:v>43.2</c:v>
                </c:pt>
                <c:pt idx="397">
                  <c:v>42.4</c:v>
                </c:pt>
                <c:pt idx="398">
                  <c:v>41.9</c:v>
                </c:pt>
                <c:pt idx="399">
                  <c:v>40.1</c:v>
                </c:pt>
                <c:pt idx="400">
                  <c:v>39.299999999999997</c:v>
                </c:pt>
                <c:pt idx="401">
                  <c:v>38.799999999999997</c:v>
                </c:pt>
                <c:pt idx="402">
                  <c:v>37</c:v>
                </c:pt>
                <c:pt idx="403">
                  <c:v>36.799999999999997</c:v>
                </c:pt>
                <c:pt idx="404">
                  <c:v>35.299999999999997</c:v>
                </c:pt>
                <c:pt idx="405">
                  <c:v>34.799999999999997</c:v>
                </c:pt>
                <c:pt idx="406">
                  <c:v>33.299999999999997</c:v>
                </c:pt>
                <c:pt idx="407">
                  <c:v>32.4</c:v>
                </c:pt>
                <c:pt idx="408">
                  <c:v>31.5</c:v>
                </c:pt>
                <c:pt idx="409">
                  <c:v>30.4</c:v>
                </c:pt>
                <c:pt idx="410">
                  <c:v>29.7</c:v>
                </c:pt>
                <c:pt idx="411">
                  <c:v>28.4</c:v>
                </c:pt>
                <c:pt idx="412">
                  <c:v>27.5</c:v>
                </c:pt>
                <c:pt idx="413">
                  <c:v>27</c:v>
                </c:pt>
                <c:pt idx="414">
                  <c:v>25.9</c:v>
                </c:pt>
                <c:pt idx="415">
                  <c:v>24.6</c:v>
                </c:pt>
                <c:pt idx="416">
                  <c:v>23.5</c:v>
                </c:pt>
                <c:pt idx="417">
                  <c:v>22.6</c:v>
                </c:pt>
                <c:pt idx="418">
                  <c:v>22.2</c:v>
                </c:pt>
                <c:pt idx="419">
                  <c:v>20.2</c:v>
                </c:pt>
                <c:pt idx="420">
                  <c:v>20</c:v>
                </c:pt>
                <c:pt idx="421">
                  <c:v>18.8</c:v>
                </c:pt>
                <c:pt idx="422">
                  <c:v>17.3</c:v>
                </c:pt>
                <c:pt idx="423">
                  <c:v>16.8</c:v>
                </c:pt>
                <c:pt idx="424">
                  <c:v>15.8</c:v>
                </c:pt>
                <c:pt idx="425">
                  <c:v>14.8</c:v>
                </c:pt>
                <c:pt idx="426">
                  <c:v>14</c:v>
                </c:pt>
                <c:pt idx="427">
                  <c:v>12.6</c:v>
                </c:pt>
                <c:pt idx="428">
                  <c:v>12</c:v>
                </c:pt>
                <c:pt idx="429">
                  <c:v>10.4</c:v>
                </c:pt>
                <c:pt idx="430">
                  <c:v>10</c:v>
                </c:pt>
                <c:pt idx="431">
                  <c:v>8.6</c:v>
                </c:pt>
                <c:pt idx="432">
                  <c:v>7.8</c:v>
                </c:pt>
                <c:pt idx="433">
                  <c:v>6.7</c:v>
                </c:pt>
                <c:pt idx="434">
                  <c:v>5.8</c:v>
                </c:pt>
                <c:pt idx="435">
                  <c:v>5.0999999999999996</c:v>
                </c:pt>
                <c:pt idx="436">
                  <c:v>3.8</c:v>
                </c:pt>
                <c:pt idx="437">
                  <c:v>2.9</c:v>
                </c:pt>
                <c:pt idx="438">
                  <c:v>1.8</c:v>
                </c:pt>
                <c:pt idx="439">
                  <c:v>0.9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A6-B54F-99D2-A6186D005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590895"/>
        <c:axId val="1"/>
      </c:scatterChart>
      <c:valAx>
        <c:axId val="1996590895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59089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-0.22700424062098337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-999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1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0.4</c:v>
                </c:pt>
                <c:pt idx="25">
                  <c:v>1.1000000000000001</c:v>
                </c:pt>
                <c:pt idx="26">
                  <c:v>3.3</c:v>
                </c:pt>
                <c:pt idx="27">
                  <c:v>2.9</c:v>
                </c:pt>
                <c:pt idx="28">
                  <c:v>4.4000000000000004</c:v>
                </c:pt>
                <c:pt idx="29">
                  <c:v>5.5</c:v>
                </c:pt>
                <c:pt idx="30">
                  <c:v>6.4</c:v>
                </c:pt>
                <c:pt idx="31">
                  <c:v>6.9</c:v>
                </c:pt>
                <c:pt idx="32">
                  <c:v>8</c:v>
                </c:pt>
                <c:pt idx="33">
                  <c:v>8.6999999999999993</c:v>
                </c:pt>
                <c:pt idx="34">
                  <c:v>10</c:v>
                </c:pt>
                <c:pt idx="35">
                  <c:v>10.4</c:v>
                </c:pt>
                <c:pt idx="36">
                  <c:v>12.4</c:v>
                </c:pt>
                <c:pt idx="37">
                  <c:v>12.4</c:v>
                </c:pt>
                <c:pt idx="38">
                  <c:v>13.7</c:v>
                </c:pt>
                <c:pt idx="39">
                  <c:v>14.4</c:v>
                </c:pt>
                <c:pt idx="40">
                  <c:v>15.5</c:v>
                </c:pt>
                <c:pt idx="41">
                  <c:v>16.399999999999999</c:v>
                </c:pt>
                <c:pt idx="42">
                  <c:v>17.5</c:v>
                </c:pt>
                <c:pt idx="43">
                  <c:v>17.8</c:v>
                </c:pt>
                <c:pt idx="44">
                  <c:v>19.3</c:v>
                </c:pt>
                <c:pt idx="45">
                  <c:v>19.899999999999999</c:v>
                </c:pt>
                <c:pt idx="46">
                  <c:v>21.7</c:v>
                </c:pt>
                <c:pt idx="47">
                  <c:v>20.9</c:v>
                </c:pt>
                <c:pt idx="48">
                  <c:v>23.5</c:v>
                </c:pt>
                <c:pt idx="49">
                  <c:v>23.1</c:v>
                </c:pt>
                <c:pt idx="50">
                  <c:v>25</c:v>
                </c:pt>
                <c:pt idx="51">
                  <c:v>25.7</c:v>
                </c:pt>
                <c:pt idx="52">
                  <c:v>26.8</c:v>
                </c:pt>
                <c:pt idx="53">
                  <c:v>26.8</c:v>
                </c:pt>
                <c:pt idx="54">
                  <c:v>29.3</c:v>
                </c:pt>
                <c:pt idx="55">
                  <c:v>28.6</c:v>
                </c:pt>
                <c:pt idx="56">
                  <c:v>30.1</c:v>
                </c:pt>
                <c:pt idx="57">
                  <c:v>31.3</c:v>
                </c:pt>
                <c:pt idx="58">
                  <c:v>32.1</c:v>
                </c:pt>
                <c:pt idx="59">
                  <c:v>33</c:v>
                </c:pt>
                <c:pt idx="60">
                  <c:v>33.700000000000003</c:v>
                </c:pt>
                <c:pt idx="61">
                  <c:v>35.200000000000003</c:v>
                </c:pt>
                <c:pt idx="62">
                  <c:v>35.700000000000003</c:v>
                </c:pt>
                <c:pt idx="63">
                  <c:v>36.6</c:v>
                </c:pt>
                <c:pt idx="64">
                  <c:v>37.299999999999997</c:v>
                </c:pt>
                <c:pt idx="65">
                  <c:v>39.200000000000003</c:v>
                </c:pt>
                <c:pt idx="66">
                  <c:v>39.200000000000003</c:v>
                </c:pt>
                <c:pt idx="67">
                  <c:v>40.6</c:v>
                </c:pt>
                <c:pt idx="68">
                  <c:v>41.5</c:v>
                </c:pt>
                <c:pt idx="69">
                  <c:v>42.3</c:v>
                </c:pt>
                <c:pt idx="70">
                  <c:v>42.8</c:v>
                </c:pt>
                <c:pt idx="71">
                  <c:v>44.8</c:v>
                </c:pt>
                <c:pt idx="72">
                  <c:v>44.4</c:v>
                </c:pt>
                <c:pt idx="73">
                  <c:v>46.3</c:v>
                </c:pt>
                <c:pt idx="74">
                  <c:v>47</c:v>
                </c:pt>
                <c:pt idx="75">
                  <c:v>47.7</c:v>
                </c:pt>
                <c:pt idx="76">
                  <c:v>48.6</c:v>
                </c:pt>
                <c:pt idx="77">
                  <c:v>50.1</c:v>
                </c:pt>
                <c:pt idx="78">
                  <c:v>50.4</c:v>
                </c:pt>
                <c:pt idx="79">
                  <c:v>51.7</c:v>
                </c:pt>
                <c:pt idx="80">
                  <c:v>52.6</c:v>
                </c:pt>
                <c:pt idx="81">
                  <c:v>53</c:v>
                </c:pt>
                <c:pt idx="82">
                  <c:v>54.6</c:v>
                </c:pt>
                <c:pt idx="83">
                  <c:v>54.6</c:v>
                </c:pt>
                <c:pt idx="84">
                  <c:v>57</c:v>
                </c:pt>
                <c:pt idx="85">
                  <c:v>56.6</c:v>
                </c:pt>
                <c:pt idx="86">
                  <c:v>58.1</c:v>
                </c:pt>
                <c:pt idx="87">
                  <c:v>59.2</c:v>
                </c:pt>
                <c:pt idx="88">
                  <c:v>59.6</c:v>
                </c:pt>
                <c:pt idx="89">
                  <c:v>61.4</c:v>
                </c:pt>
                <c:pt idx="90">
                  <c:v>61</c:v>
                </c:pt>
                <c:pt idx="91">
                  <c:v>63.4</c:v>
                </c:pt>
                <c:pt idx="92">
                  <c:v>63.4</c:v>
                </c:pt>
                <c:pt idx="93">
                  <c:v>64.8</c:v>
                </c:pt>
                <c:pt idx="94">
                  <c:v>65.7</c:v>
                </c:pt>
                <c:pt idx="95">
                  <c:v>65.7</c:v>
                </c:pt>
                <c:pt idx="96">
                  <c:v>67.900000000000006</c:v>
                </c:pt>
                <c:pt idx="97">
                  <c:v>67.599999999999994</c:v>
                </c:pt>
                <c:pt idx="98">
                  <c:v>69.8</c:v>
                </c:pt>
                <c:pt idx="99">
                  <c:v>69.599999999999994</c:v>
                </c:pt>
                <c:pt idx="100">
                  <c:v>71.2</c:v>
                </c:pt>
                <c:pt idx="101">
                  <c:v>72.5</c:v>
                </c:pt>
                <c:pt idx="102">
                  <c:v>72.099999999999994</c:v>
                </c:pt>
                <c:pt idx="103">
                  <c:v>74.5</c:v>
                </c:pt>
                <c:pt idx="104">
                  <c:v>74.5</c:v>
                </c:pt>
                <c:pt idx="105">
                  <c:v>75.900000000000006</c:v>
                </c:pt>
                <c:pt idx="106">
                  <c:v>76.900000000000006</c:v>
                </c:pt>
                <c:pt idx="107">
                  <c:v>77.400000000000006</c:v>
                </c:pt>
                <c:pt idx="108">
                  <c:v>79</c:v>
                </c:pt>
                <c:pt idx="109">
                  <c:v>78.7</c:v>
                </c:pt>
                <c:pt idx="110">
                  <c:v>80.900000000000006</c:v>
                </c:pt>
                <c:pt idx="111">
                  <c:v>80.900000000000006</c:v>
                </c:pt>
                <c:pt idx="112">
                  <c:v>82.5</c:v>
                </c:pt>
                <c:pt idx="113">
                  <c:v>83</c:v>
                </c:pt>
                <c:pt idx="114">
                  <c:v>84.1</c:v>
                </c:pt>
                <c:pt idx="115">
                  <c:v>84.9</c:v>
                </c:pt>
                <c:pt idx="116">
                  <c:v>86.3</c:v>
                </c:pt>
                <c:pt idx="117">
                  <c:v>86.5</c:v>
                </c:pt>
                <c:pt idx="118">
                  <c:v>87.6</c:v>
                </c:pt>
                <c:pt idx="119">
                  <c:v>88.7</c:v>
                </c:pt>
                <c:pt idx="120">
                  <c:v>89.2</c:v>
                </c:pt>
                <c:pt idx="121">
                  <c:v>90.7</c:v>
                </c:pt>
                <c:pt idx="122">
                  <c:v>91.2</c:v>
                </c:pt>
                <c:pt idx="123">
                  <c:v>92.7</c:v>
                </c:pt>
                <c:pt idx="124">
                  <c:v>92.9</c:v>
                </c:pt>
                <c:pt idx="125">
                  <c:v>94.7</c:v>
                </c:pt>
                <c:pt idx="126">
                  <c:v>95.1</c:v>
                </c:pt>
                <c:pt idx="127">
                  <c:v>96.3</c:v>
                </c:pt>
                <c:pt idx="128">
                  <c:v>96.9</c:v>
                </c:pt>
                <c:pt idx="129">
                  <c:v>98</c:v>
                </c:pt>
                <c:pt idx="130">
                  <c:v>99.4</c:v>
                </c:pt>
                <c:pt idx="131">
                  <c:v>99.4</c:v>
                </c:pt>
                <c:pt idx="132">
                  <c:v>100.7</c:v>
                </c:pt>
                <c:pt idx="133">
                  <c:v>101.6</c:v>
                </c:pt>
                <c:pt idx="134">
                  <c:v>102.7</c:v>
                </c:pt>
                <c:pt idx="135">
                  <c:v>103.8</c:v>
                </c:pt>
                <c:pt idx="136">
                  <c:v>104.4</c:v>
                </c:pt>
                <c:pt idx="137">
                  <c:v>105.6</c:v>
                </c:pt>
                <c:pt idx="138">
                  <c:v>106.5</c:v>
                </c:pt>
                <c:pt idx="139">
                  <c:v>107.5</c:v>
                </c:pt>
                <c:pt idx="140">
                  <c:v>108.4</c:v>
                </c:pt>
                <c:pt idx="141">
                  <c:v>109.6</c:v>
                </c:pt>
                <c:pt idx="142">
                  <c:v>109.8</c:v>
                </c:pt>
                <c:pt idx="143">
                  <c:v>111.8</c:v>
                </c:pt>
                <c:pt idx="144">
                  <c:v>111.8</c:v>
                </c:pt>
                <c:pt idx="145">
                  <c:v>113.6</c:v>
                </c:pt>
                <c:pt idx="146">
                  <c:v>113.8</c:v>
                </c:pt>
                <c:pt idx="147">
                  <c:v>114.4</c:v>
                </c:pt>
                <c:pt idx="148">
                  <c:v>116.7</c:v>
                </c:pt>
                <c:pt idx="149">
                  <c:v>116.2</c:v>
                </c:pt>
                <c:pt idx="150">
                  <c:v>118.4</c:v>
                </c:pt>
                <c:pt idx="151">
                  <c:v>118.6</c:v>
                </c:pt>
                <c:pt idx="152">
                  <c:v>119.7</c:v>
                </c:pt>
                <c:pt idx="153">
                  <c:v>121.1</c:v>
                </c:pt>
                <c:pt idx="154">
                  <c:v>121.5</c:v>
                </c:pt>
                <c:pt idx="155">
                  <c:v>122.6</c:v>
                </c:pt>
                <c:pt idx="156">
                  <c:v>124</c:v>
                </c:pt>
                <c:pt idx="157">
                  <c:v>123.8</c:v>
                </c:pt>
                <c:pt idx="158">
                  <c:v>125.8</c:v>
                </c:pt>
                <c:pt idx="159">
                  <c:v>126.4</c:v>
                </c:pt>
                <c:pt idx="160">
                  <c:v>127.1</c:v>
                </c:pt>
                <c:pt idx="161">
                  <c:v>128.4</c:v>
                </c:pt>
                <c:pt idx="162">
                  <c:v>129.5</c:v>
                </c:pt>
                <c:pt idx="163">
                  <c:v>129.69999999999999</c:v>
                </c:pt>
                <c:pt idx="164">
                  <c:v>131.9</c:v>
                </c:pt>
                <c:pt idx="165">
                  <c:v>131.5</c:v>
                </c:pt>
                <c:pt idx="166">
                  <c:v>133.9</c:v>
                </c:pt>
                <c:pt idx="167">
                  <c:v>133.9</c:v>
                </c:pt>
                <c:pt idx="168">
                  <c:v>135</c:v>
                </c:pt>
                <c:pt idx="169">
                  <c:v>136</c:v>
                </c:pt>
                <c:pt idx="170">
                  <c:v>136.80000000000001</c:v>
                </c:pt>
                <c:pt idx="171">
                  <c:v>138.1</c:v>
                </c:pt>
                <c:pt idx="172">
                  <c:v>139.1</c:v>
                </c:pt>
                <c:pt idx="173">
                  <c:v>139.1</c:v>
                </c:pt>
                <c:pt idx="174">
                  <c:v>141.30000000000001</c:v>
                </c:pt>
                <c:pt idx="175">
                  <c:v>141.5</c:v>
                </c:pt>
                <c:pt idx="176">
                  <c:v>143</c:v>
                </c:pt>
                <c:pt idx="177">
                  <c:v>143.69999999999999</c:v>
                </c:pt>
                <c:pt idx="178">
                  <c:v>144.19999999999999</c:v>
                </c:pt>
                <c:pt idx="179">
                  <c:v>146.80000000000001</c:v>
                </c:pt>
                <c:pt idx="180">
                  <c:v>145.69999999999999</c:v>
                </c:pt>
                <c:pt idx="181">
                  <c:v>148.1</c:v>
                </c:pt>
                <c:pt idx="182">
                  <c:v>149</c:v>
                </c:pt>
                <c:pt idx="183">
                  <c:v>149.30000000000001</c:v>
                </c:pt>
                <c:pt idx="184">
                  <c:v>150.80000000000001</c:v>
                </c:pt>
                <c:pt idx="185">
                  <c:v>151</c:v>
                </c:pt>
                <c:pt idx="186">
                  <c:v>152.6</c:v>
                </c:pt>
                <c:pt idx="187">
                  <c:v>153.5</c:v>
                </c:pt>
                <c:pt idx="188">
                  <c:v>154.1</c:v>
                </c:pt>
                <c:pt idx="189">
                  <c:v>155.69999999999999</c:v>
                </c:pt>
                <c:pt idx="190">
                  <c:v>156.4</c:v>
                </c:pt>
                <c:pt idx="191">
                  <c:v>157</c:v>
                </c:pt>
                <c:pt idx="192">
                  <c:v>159</c:v>
                </c:pt>
                <c:pt idx="193">
                  <c:v>159</c:v>
                </c:pt>
                <c:pt idx="194">
                  <c:v>160.5</c:v>
                </c:pt>
                <c:pt idx="195">
                  <c:v>161.5</c:v>
                </c:pt>
                <c:pt idx="196">
                  <c:v>162.1</c:v>
                </c:pt>
                <c:pt idx="197">
                  <c:v>163.19999999999999</c:v>
                </c:pt>
                <c:pt idx="198">
                  <c:v>164.3</c:v>
                </c:pt>
                <c:pt idx="199">
                  <c:v>164.5</c:v>
                </c:pt>
                <c:pt idx="200">
                  <c:v>166.5</c:v>
                </c:pt>
                <c:pt idx="201">
                  <c:v>166.8</c:v>
                </c:pt>
                <c:pt idx="202">
                  <c:v>168.1</c:v>
                </c:pt>
                <c:pt idx="203">
                  <c:v>168.8</c:v>
                </c:pt>
                <c:pt idx="204">
                  <c:v>169.9</c:v>
                </c:pt>
                <c:pt idx="205">
                  <c:v>171.4</c:v>
                </c:pt>
                <c:pt idx="206">
                  <c:v>171.6</c:v>
                </c:pt>
                <c:pt idx="207">
                  <c:v>173.4</c:v>
                </c:pt>
                <c:pt idx="208">
                  <c:v>173.4</c:v>
                </c:pt>
                <c:pt idx="209">
                  <c:v>174.8</c:v>
                </c:pt>
                <c:pt idx="210">
                  <c:v>175.9</c:v>
                </c:pt>
                <c:pt idx="211">
                  <c:v>176.7</c:v>
                </c:pt>
                <c:pt idx="212">
                  <c:v>177.8</c:v>
                </c:pt>
                <c:pt idx="213">
                  <c:v>178.3</c:v>
                </c:pt>
                <c:pt idx="214">
                  <c:v>179.9</c:v>
                </c:pt>
                <c:pt idx="215">
                  <c:v>180.7</c:v>
                </c:pt>
                <c:pt idx="216">
                  <c:v>181.6</c:v>
                </c:pt>
                <c:pt idx="217">
                  <c:v>182.7</c:v>
                </c:pt>
                <c:pt idx="218">
                  <c:v>183.4</c:v>
                </c:pt>
                <c:pt idx="219">
                  <c:v>184.7</c:v>
                </c:pt>
                <c:pt idx="220">
                  <c:v>185.6</c:v>
                </c:pt>
                <c:pt idx="221">
                  <c:v>186.3</c:v>
                </c:pt>
                <c:pt idx="222">
                  <c:v>188</c:v>
                </c:pt>
                <c:pt idx="223">
                  <c:v>188.1</c:v>
                </c:pt>
                <c:pt idx="224">
                  <c:v>189.4</c:v>
                </c:pt>
                <c:pt idx="225">
                  <c:v>190.1</c:v>
                </c:pt>
                <c:pt idx="226">
                  <c:v>191.4</c:v>
                </c:pt>
                <c:pt idx="227">
                  <c:v>191.8</c:v>
                </c:pt>
                <c:pt idx="228">
                  <c:v>193.6</c:v>
                </c:pt>
                <c:pt idx="229">
                  <c:v>194.1</c:v>
                </c:pt>
                <c:pt idx="230">
                  <c:v>195.2</c:v>
                </c:pt>
                <c:pt idx="231">
                  <c:v>196.1</c:v>
                </c:pt>
                <c:pt idx="232">
                  <c:v>197.2</c:v>
                </c:pt>
                <c:pt idx="233">
                  <c:v>198.3</c:v>
                </c:pt>
                <c:pt idx="234">
                  <c:v>198.9</c:v>
                </c:pt>
                <c:pt idx="235">
                  <c:v>199.8</c:v>
                </c:pt>
                <c:pt idx="236">
                  <c:v>201.1</c:v>
                </c:pt>
                <c:pt idx="237">
                  <c:v>201.1</c:v>
                </c:pt>
                <c:pt idx="238">
                  <c:v>201.8</c:v>
                </c:pt>
                <c:pt idx="239">
                  <c:v>201.2</c:v>
                </c:pt>
                <c:pt idx="240">
                  <c:v>201.1</c:v>
                </c:pt>
                <c:pt idx="241">
                  <c:v>199.4</c:v>
                </c:pt>
                <c:pt idx="242">
                  <c:v>199.4</c:v>
                </c:pt>
                <c:pt idx="243">
                  <c:v>198</c:v>
                </c:pt>
                <c:pt idx="244">
                  <c:v>196.5</c:v>
                </c:pt>
                <c:pt idx="245">
                  <c:v>196</c:v>
                </c:pt>
                <c:pt idx="246">
                  <c:v>194.7</c:v>
                </c:pt>
                <c:pt idx="247">
                  <c:v>193.8</c:v>
                </c:pt>
                <c:pt idx="248">
                  <c:v>192.7</c:v>
                </c:pt>
                <c:pt idx="249">
                  <c:v>191.8</c:v>
                </c:pt>
                <c:pt idx="250">
                  <c:v>190.5</c:v>
                </c:pt>
                <c:pt idx="251">
                  <c:v>190</c:v>
                </c:pt>
                <c:pt idx="252">
                  <c:v>188.3</c:v>
                </c:pt>
                <c:pt idx="253">
                  <c:v>188.3</c:v>
                </c:pt>
                <c:pt idx="254">
                  <c:v>186.1</c:v>
                </c:pt>
                <c:pt idx="255">
                  <c:v>185.9</c:v>
                </c:pt>
                <c:pt idx="256">
                  <c:v>184.5</c:v>
                </c:pt>
                <c:pt idx="257">
                  <c:v>183.6</c:v>
                </c:pt>
                <c:pt idx="258">
                  <c:v>183</c:v>
                </c:pt>
                <c:pt idx="259">
                  <c:v>181</c:v>
                </c:pt>
                <c:pt idx="260">
                  <c:v>181</c:v>
                </c:pt>
                <c:pt idx="261">
                  <c:v>179.2</c:v>
                </c:pt>
                <c:pt idx="262">
                  <c:v>178.7</c:v>
                </c:pt>
                <c:pt idx="263">
                  <c:v>177</c:v>
                </c:pt>
                <c:pt idx="264">
                  <c:v>176.7</c:v>
                </c:pt>
                <c:pt idx="265">
                  <c:v>175.8</c:v>
                </c:pt>
                <c:pt idx="266">
                  <c:v>174.3</c:v>
                </c:pt>
                <c:pt idx="267">
                  <c:v>173.6</c:v>
                </c:pt>
                <c:pt idx="268">
                  <c:v>172.5</c:v>
                </c:pt>
                <c:pt idx="269">
                  <c:v>171</c:v>
                </c:pt>
                <c:pt idx="270">
                  <c:v>171</c:v>
                </c:pt>
                <c:pt idx="271">
                  <c:v>168.8</c:v>
                </c:pt>
                <c:pt idx="272">
                  <c:v>168.8</c:v>
                </c:pt>
                <c:pt idx="273">
                  <c:v>167</c:v>
                </c:pt>
                <c:pt idx="274">
                  <c:v>166.1</c:v>
                </c:pt>
                <c:pt idx="275">
                  <c:v>165.2</c:v>
                </c:pt>
                <c:pt idx="276">
                  <c:v>164.5</c:v>
                </c:pt>
                <c:pt idx="277">
                  <c:v>163</c:v>
                </c:pt>
                <c:pt idx="278">
                  <c:v>162.1</c:v>
                </c:pt>
                <c:pt idx="279">
                  <c:v>161.19999999999999</c:v>
                </c:pt>
                <c:pt idx="280">
                  <c:v>159.9</c:v>
                </c:pt>
                <c:pt idx="281">
                  <c:v>159.19999999999999</c:v>
                </c:pt>
                <c:pt idx="282">
                  <c:v>158.30000000000001</c:v>
                </c:pt>
                <c:pt idx="283">
                  <c:v>157.4</c:v>
                </c:pt>
                <c:pt idx="284">
                  <c:v>155.69999999999999</c:v>
                </c:pt>
                <c:pt idx="285">
                  <c:v>155.4</c:v>
                </c:pt>
                <c:pt idx="286">
                  <c:v>153.9</c:v>
                </c:pt>
                <c:pt idx="287">
                  <c:v>153.69999999999999</c:v>
                </c:pt>
                <c:pt idx="288">
                  <c:v>151.5</c:v>
                </c:pt>
                <c:pt idx="289">
                  <c:v>150.80000000000001</c:v>
                </c:pt>
                <c:pt idx="290">
                  <c:v>150.1</c:v>
                </c:pt>
                <c:pt idx="291">
                  <c:v>149</c:v>
                </c:pt>
                <c:pt idx="292">
                  <c:v>147.9</c:v>
                </c:pt>
                <c:pt idx="293">
                  <c:v>147</c:v>
                </c:pt>
                <c:pt idx="294">
                  <c:v>145.5</c:v>
                </c:pt>
                <c:pt idx="295">
                  <c:v>145.19999999999999</c:v>
                </c:pt>
                <c:pt idx="296">
                  <c:v>143.69999999999999</c:v>
                </c:pt>
                <c:pt idx="297">
                  <c:v>142.6</c:v>
                </c:pt>
                <c:pt idx="298">
                  <c:v>141.9</c:v>
                </c:pt>
                <c:pt idx="299">
                  <c:v>140.19999999999999</c:v>
                </c:pt>
                <c:pt idx="300">
                  <c:v>140.6</c:v>
                </c:pt>
                <c:pt idx="301">
                  <c:v>138.6</c:v>
                </c:pt>
                <c:pt idx="302">
                  <c:v>137.69999999999999</c:v>
                </c:pt>
                <c:pt idx="303">
                  <c:v>137.30000000000001</c:v>
                </c:pt>
                <c:pt idx="304">
                  <c:v>135.30000000000001</c:v>
                </c:pt>
                <c:pt idx="305">
                  <c:v>135.5</c:v>
                </c:pt>
                <c:pt idx="306">
                  <c:v>133</c:v>
                </c:pt>
                <c:pt idx="307">
                  <c:v>133.5</c:v>
                </c:pt>
                <c:pt idx="308">
                  <c:v>131.5</c:v>
                </c:pt>
                <c:pt idx="309">
                  <c:v>130.80000000000001</c:v>
                </c:pt>
                <c:pt idx="310">
                  <c:v>130</c:v>
                </c:pt>
                <c:pt idx="311">
                  <c:v>128.80000000000001</c:v>
                </c:pt>
                <c:pt idx="312">
                  <c:v>127.9</c:v>
                </c:pt>
                <c:pt idx="313">
                  <c:v>127.1</c:v>
                </c:pt>
                <c:pt idx="314">
                  <c:v>125.5</c:v>
                </c:pt>
                <c:pt idx="315">
                  <c:v>125.1</c:v>
                </c:pt>
                <c:pt idx="316">
                  <c:v>123.5</c:v>
                </c:pt>
                <c:pt idx="317">
                  <c:v>122.8</c:v>
                </c:pt>
                <c:pt idx="318">
                  <c:v>122</c:v>
                </c:pt>
                <c:pt idx="319">
                  <c:v>120.4</c:v>
                </c:pt>
                <c:pt idx="320">
                  <c:v>120</c:v>
                </c:pt>
                <c:pt idx="321">
                  <c:v>118.6</c:v>
                </c:pt>
                <c:pt idx="322">
                  <c:v>117.8</c:v>
                </c:pt>
                <c:pt idx="323">
                  <c:v>116.7</c:v>
                </c:pt>
                <c:pt idx="324">
                  <c:v>115.5</c:v>
                </c:pt>
                <c:pt idx="325">
                  <c:v>114.6</c:v>
                </c:pt>
                <c:pt idx="326">
                  <c:v>113.6</c:v>
                </c:pt>
                <c:pt idx="327">
                  <c:v>112.4</c:v>
                </c:pt>
                <c:pt idx="328">
                  <c:v>111.5</c:v>
                </c:pt>
                <c:pt idx="329">
                  <c:v>110.9</c:v>
                </c:pt>
                <c:pt idx="330">
                  <c:v>108.7</c:v>
                </c:pt>
                <c:pt idx="331">
                  <c:v>109.5</c:v>
                </c:pt>
                <c:pt idx="332">
                  <c:v>106.7</c:v>
                </c:pt>
                <c:pt idx="333">
                  <c:v>107.1</c:v>
                </c:pt>
                <c:pt idx="334">
                  <c:v>105.6</c:v>
                </c:pt>
                <c:pt idx="335">
                  <c:v>104.5</c:v>
                </c:pt>
                <c:pt idx="336">
                  <c:v>103.8</c:v>
                </c:pt>
                <c:pt idx="337">
                  <c:v>102.4</c:v>
                </c:pt>
                <c:pt idx="338">
                  <c:v>101.8</c:v>
                </c:pt>
                <c:pt idx="339">
                  <c:v>100.4</c:v>
                </c:pt>
                <c:pt idx="340">
                  <c:v>99.4</c:v>
                </c:pt>
                <c:pt idx="341">
                  <c:v>98.9</c:v>
                </c:pt>
                <c:pt idx="342">
                  <c:v>97.3</c:v>
                </c:pt>
                <c:pt idx="343">
                  <c:v>96.7</c:v>
                </c:pt>
                <c:pt idx="344">
                  <c:v>95.3</c:v>
                </c:pt>
                <c:pt idx="345">
                  <c:v>94.9</c:v>
                </c:pt>
                <c:pt idx="346">
                  <c:v>93.2</c:v>
                </c:pt>
                <c:pt idx="347">
                  <c:v>93.1</c:v>
                </c:pt>
                <c:pt idx="348">
                  <c:v>91.1</c:v>
                </c:pt>
                <c:pt idx="349">
                  <c:v>90.9</c:v>
                </c:pt>
                <c:pt idx="350">
                  <c:v>89.1</c:v>
                </c:pt>
                <c:pt idx="351">
                  <c:v>88.9</c:v>
                </c:pt>
                <c:pt idx="352">
                  <c:v>87.4</c:v>
                </c:pt>
                <c:pt idx="353">
                  <c:v>86.5</c:v>
                </c:pt>
                <c:pt idx="354">
                  <c:v>86.1</c:v>
                </c:pt>
                <c:pt idx="355">
                  <c:v>84</c:v>
                </c:pt>
                <c:pt idx="356">
                  <c:v>84.1</c:v>
                </c:pt>
                <c:pt idx="357">
                  <c:v>82.3</c:v>
                </c:pt>
                <c:pt idx="358">
                  <c:v>82.1</c:v>
                </c:pt>
                <c:pt idx="359">
                  <c:v>79.8</c:v>
                </c:pt>
                <c:pt idx="360">
                  <c:v>80.099999999999994</c:v>
                </c:pt>
                <c:pt idx="361">
                  <c:v>78.5</c:v>
                </c:pt>
                <c:pt idx="362">
                  <c:v>77.400000000000006</c:v>
                </c:pt>
                <c:pt idx="363">
                  <c:v>76.900000000000006</c:v>
                </c:pt>
                <c:pt idx="364">
                  <c:v>75.599999999999994</c:v>
                </c:pt>
                <c:pt idx="365">
                  <c:v>74.5</c:v>
                </c:pt>
                <c:pt idx="366">
                  <c:v>73.8</c:v>
                </c:pt>
                <c:pt idx="367">
                  <c:v>72.099999999999994</c:v>
                </c:pt>
                <c:pt idx="368">
                  <c:v>71.599999999999994</c:v>
                </c:pt>
                <c:pt idx="369">
                  <c:v>70.5</c:v>
                </c:pt>
                <c:pt idx="370">
                  <c:v>69.599999999999994</c:v>
                </c:pt>
                <c:pt idx="371">
                  <c:v>68.099999999999994</c:v>
                </c:pt>
                <c:pt idx="372">
                  <c:v>67.8</c:v>
                </c:pt>
                <c:pt idx="373">
                  <c:v>65.900000000000006</c:v>
                </c:pt>
                <c:pt idx="374">
                  <c:v>65.900000000000006</c:v>
                </c:pt>
                <c:pt idx="375">
                  <c:v>64.3</c:v>
                </c:pt>
                <c:pt idx="376">
                  <c:v>63.4</c:v>
                </c:pt>
                <c:pt idx="377">
                  <c:v>62.8</c:v>
                </c:pt>
                <c:pt idx="378">
                  <c:v>61.2</c:v>
                </c:pt>
                <c:pt idx="379">
                  <c:v>61</c:v>
                </c:pt>
                <c:pt idx="380">
                  <c:v>59.7</c:v>
                </c:pt>
                <c:pt idx="381">
                  <c:v>57.9</c:v>
                </c:pt>
                <c:pt idx="382">
                  <c:v>58.3</c:v>
                </c:pt>
                <c:pt idx="383">
                  <c:v>55.9</c:v>
                </c:pt>
                <c:pt idx="384">
                  <c:v>55.7</c:v>
                </c:pt>
                <c:pt idx="385">
                  <c:v>54.3</c:v>
                </c:pt>
                <c:pt idx="386">
                  <c:v>53.7</c:v>
                </c:pt>
                <c:pt idx="387">
                  <c:v>52.5</c:v>
                </c:pt>
                <c:pt idx="388">
                  <c:v>51.5</c:v>
                </c:pt>
                <c:pt idx="389">
                  <c:v>50.4</c:v>
                </c:pt>
                <c:pt idx="390">
                  <c:v>49.5</c:v>
                </c:pt>
                <c:pt idx="391">
                  <c:v>48.8</c:v>
                </c:pt>
                <c:pt idx="392">
                  <c:v>47.2</c:v>
                </c:pt>
                <c:pt idx="393">
                  <c:v>46.6</c:v>
                </c:pt>
                <c:pt idx="394">
                  <c:v>45.2</c:v>
                </c:pt>
                <c:pt idx="395">
                  <c:v>44.8</c:v>
                </c:pt>
                <c:pt idx="396">
                  <c:v>43.2</c:v>
                </c:pt>
                <c:pt idx="397">
                  <c:v>42.4</c:v>
                </c:pt>
                <c:pt idx="398">
                  <c:v>41.9</c:v>
                </c:pt>
                <c:pt idx="399">
                  <c:v>40.1</c:v>
                </c:pt>
                <c:pt idx="400">
                  <c:v>39.299999999999997</c:v>
                </c:pt>
                <c:pt idx="401">
                  <c:v>38.799999999999997</c:v>
                </c:pt>
                <c:pt idx="402">
                  <c:v>37</c:v>
                </c:pt>
                <c:pt idx="403">
                  <c:v>36.799999999999997</c:v>
                </c:pt>
                <c:pt idx="404">
                  <c:v>35.299999999999997</c:v>
                </c:pt>
                <c:pt idx="405">
                  <c:v>34.799999999999997</c:v>
                </c:pt>
                <c:pt idx="406">
                  <c:v>33.299999999999997</c:v>
                </c:pt>
                <c:pt idx="407">
                  <c:v>32.4</c:v>
                </c:pt>
                <c:pt idx="408">
                  <c:v>31.5</c:v>
                </c:pt>
                <c:pt idx="409">
                  <c:v>30.4</c:v>
                </c:pt>
                <c:pt idx="410">
                  <c:v>29.7</c:v>
                </c:pt>
                <c:pt idx="411">
                  <c:v>28.4</c:v>
                </c:pt>
                <c:pt idx="412">
                  <c:v>27.5</c:v>
                </c:pt>
                <c:pt idx="413">
                  <c:v>27</c:v>
                </c:pt>
                <c:pt idx="414">
                  <c:v>25.9</c:v>
                </c:pt>
                <c:pt idx="415">
                  <c:v>24.6</c:v>
                </c:pt>
                <c:pt idx="416">
                  <c:v>23.5</c:v>
                </c:pt>
                <c:pt idx="417">
                  <c:v>22.6</c:v>
                </c:pt>
                <c:pt idx="418">
                  <c:v>22.2</c:v>
                </c:pt>
                <c:pt idx="419">
                  <c:v>20.2</c:v>
                </c:pt>
                <c:pt idx="420">
                  <c:v>20</c:v>
                </c:pt>
                <c:pt idx="421">
                  <c:v>18.8</c:v>
                </c:pt>
                <c:pt idx="422">
                  <c:v>17.3</c:v>
                </c:pt>
                <c:pt idx="423">
                  <c:v>16.8</c:v>
                </c:pt>
                <c:pt idx="424">
                  <c:v>15.8</c:v>
                </c:pt>
                <c:pt idx="425">
                  <c:v>14.8</c:v>
                </c:pt>
                <c:pt idx="426">
                  <c:v>14</c:v>
                </c:pt>
                <c:pt idx="427">
                  <c:v>12.6</c:v>
                </c:pt>
                <c:pt idx="428">
                  <c:v>12</c:v>
                </c:pt>
                <c:pt idx="429">
                  <c:v>10.4</c:v>
                </c:pt>
                <c:pt idx="430">
                  <c:v>10</c:v>
                </c:pt>
                <c:pt idx="431">
                  <c:v>8.6</c:v>
                </c:pt>
                <c:pt idx="432">
                  <c:v>7.8</c:v>
                </c:pt>
                <c:pt idx="433">
                  <c:v>6.7</c:v>
                </c:pt>
                <c:pt idx="434">
                  <c:v>5.8</c:v>
                </c:pt>
                <c:pt idx="435">
                  <c:v>5.0999999999999996</c:v>
                </c:pt>
                <c:pt idx="436">
                  <c:v>3.8</c:v>
                </c:pt>
                <c:pt idx="437">
                  <c:v>2.9</c:v>
                </c:pt>
                <c:pt idx="438">
                  <c:v>1.8</c:v>
                </c:pt>
                <c:pt idx="439">
                  <c:v>0.9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E6-5148-B89E-ECEBFA2FE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178111"/>
        <c:axId val="1"/>
      </c:scatterChart>
      <c:valAx>
        <c:axId val="1997178111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717811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65" name="グラフ 1">
          <a:extLst>
            <a:ext uri="{FF2B5EF4-FFF2-40B4-BE49-F238E27FC236}">
              <a16:creationId xmlns:a16="http://schemas.microsoft.com/office/drawing/2014/main" id="{6F62A637-DEDC-5DA7-FB85-A480E8DFD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66" name="グラフ 2">
          <a:extLst>
            <a:ext uri="{FF2B5EF4-FFF2-40B4-BE49-F238E27FC236}">
              <a16:creationId xmlns:a16="http://schemas.microsoft.com/office/drawing/2014/main" id="{3FABB078-C565-37A6-C7D0-507AE5303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67" name="グラフ 3">
          <a:extLst>
            <a:ext uri="{FF2B5EF4-FFF2-40B4-BE49-F238E27FC236}">
              <a16:creationId xmlns:a16="http://schemas.microsoft.com/office/drawing/2014/main" id="{7139D6F4-002F-0CCD-D608-8A5D527B2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68" name="グラフ 4">
          <a:extLst>
            <a:ext uri="{FF2B5EF4-FFF2-40B4-BE49-F238E27FC236}">
              <a16:creationId xmlns:a16="http://schemas.microsoft.com/office/drawing/2014/main" id="{B2E3CDAB-B770-4F90-5730-58B6B43AB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69" name="グラフ 5">
          <a:extLst>
            <a:ext uri="{FF2B5EF4-FFF2-40B4-BE49-F238E27FC236}">
              <a16:creationId xmlns:a16="http://schemas.microsoft.com/office/drawing/2014/main" id="{61D66D9A-3CAA-B6F7-45AD-F67A34A8B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70" name="グラフ 6">
          <a:extLst>
            <a:ext uri="{FF2B5EF4-FFF2-40B4-BE49-F238E27FC236}">
              <a16:creationId xmlns:a16="http://schemas.microsoft.com/office/drawing/2014/main" id="{F52ED046-8401-EC26-F218-E787BA7D9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71" name="グラフ 7">
          <a:extLst>
            <a:ext uri="{FF2B5EF4-FFF2-40B4-BE49-F238E27FC236}">
              <a16:creationId xmlns:a16="http://schemas.microsoft.com/office/drawing/2014/main" id="{AC60EBAE-8485-76B2-CBC5-5F06464AC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72" name="グラフ 8">
          <a:extLst>
            <a:ext uri="{FF2B5EF4-FFF2-40B4-BE49-F238E27FC236}">
              <a16:creationId xmlns:a16="http://schemas.microsoft.com/office/drawing/2014/main" id="{7EC243E3-8E29-08CB-47E9-4B7650A61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N22" sqref="N22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U972"/>
      <selection activeCell="G6" sqref="G6"/>
      <selection pane="topRight" activeCell="V9" sqref="V9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41380</v>
      </c>
    </row>
    <row r="2" spans="1:34">
      <c r="A2" s="22" t="s">
        <v>99</v>
      </c>
      <c r="B2" s="30">
        <v>0.51709490740740738</v>
      </c>
    </row>
    <row r="3" spans="1:34">
      <c r="A3" s="22" t="s">
        <v>44</v>
      </c>
      <c r="B3" s="31">
        <v>41.802999999999997</v>
      </c>
    </row>
    <row r="4" spans="1:34">
      <c r="A4" s="22" t="s">
        <v>45</v>
      </c>
      <c r="B4" s="31">
        <v>153.00399999999999</v>
      </c>
    </row>
    <row r="5" spans="1:34" ht="15" thickBot="1">
      <c r="A5" s="23" t="s">
        <v>96</v>
      </c>
      <c r="B5" s="24" t="s">
        <v>106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5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6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7" t="s">
        <v>54</v>
      </c>
      <c r="Z9" s="8"/>
      <c r="AE9" s="7">
        <f>AE7*10^-6*6.02*10^23</f>
        <v>1.2039999999999997E+20</v>
      </c>
    </row>
    <row r="10" spans="1:34" ht="15" thickBot="1">
      <c r="V10" s="28">
        <v>0</v>
      </c>
    </row>
    <row r="11" spans="1:34" ht="15" thickBot="1">
      <c r="B11" s="29" t="s">
        <v>98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0.89209490740740749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3.0075999999999999E-2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7.9333000000000001E-2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0.89215277777777768</v>
      </c>
      <c r="C14" s="15">
        <f>Raw!C14</f>
        <v>0.2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1.7930000000000001E-3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1.1546000000000001E-2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0.89219907407407406</v>
      </c>
      <c r="C15" s="15">
        <f>Raw!C15</f>
        <v>0.2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0.199266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3.6962000000000002E-2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0.89225694444444448</v>
      </c>
      <c r="C16" s="15">
        <f>Raw!C16</f>
        <v>0.2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0.14717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1.9103999999999999E-2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0.89231481481481489</v>
      </c>
      <c r="C17" s="15">
        <f>Raw!C17</f>
        <v>0.2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0.25371899999999997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4.4492999999999998E-2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0.89236111111111116</v>
      </c>
      <c r="C18" s="15">
        <f>Raw!C18</f>
        <v>0.2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2.1690999999999998E-2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1.3649999999999999E-3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0.89241898148148147</v>
      </c>
      <c r="C19" s="15">
        <f>Raw!C19</f>
        <v>0.4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4.6439999999999997E-3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1.7700000000000001E-3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0.89247685185185188</v>
      </c>
      <c r="C20" s="15">
        <f>Raw!C20</f>
        <v>0.2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6.3800999999999997E-2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1.9689999999999999E-2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0.8925347222222223</v>
      </c>
      <c r="C21" s="15">
        <f>Raw!C21</f>
        <v>0.2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5.1242000000000003E-2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3.6552000000000001E-2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0.89258101851851857</v>
      </c>
      <c r="C22" s="15">
        <f>Raw!C22</f>
        <v>0.2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2.2603000000000002E-2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0.111512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0.89263888888888887</v>
      </c>
      <c r="C23" s="15">
        <f>Raw!C23</f>
        <v>0.2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4.9713E-2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4.4180000000000001E-3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0.89269675925925929</v>
      </c>
      <c r="C24" s="15">
        <f>Raw!C24</f>
        <v>0.2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1.9866999999999999E-2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6.8900000000000003E-3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0.8927546296296297</v>
      </c>
      <c r="C25" s="15">
        <f>Raw!C25</f>
        <v>0.2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2.6362E-2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7.1525000000000005E-2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0.89280092592592597</v>
      </c>
      <c r="C26" s="15">
        <f>Raw!C26</f>
        <v>0.2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9.1129999999999996E-3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6.0740000000000004E-3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0.89285879629629628</v>
      </c>
      <c r="C27" s="15">
        <f>Raw!C27</f>
        <v>0.2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3.7109999999999999E-3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3.9945000000000001E-2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0.89291666666666669</v>
      </c>
      <c r="C28" s="15">
        <f>Raw!C28</f>
        <v>0.2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1.7344999999999999E-2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6.6532999999999995E-2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0.89297453703703711</v>
      </c>
      <c r="C29" s="15">
        <f>Raw!C29</f>
        <v>0.2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5.4469999999999996E-3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7.9260000000000008E-3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0.89302083333333337</v>
      </c>
      <c r="C30" s="15">
        <f>Raw!C30</f>
        <v>0.2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5.9656000000000001E-2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7.2051000000000004E-2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0.89307870370370368</v>
      </c>
      <c r="C31" s="15">
        <f>Raw!C31</f>
        <v>0.2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4.6360000000000004E-3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5.2030000000000002E-3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0.8931365740740741</v>
      </c>
      <c r="C32" s="15">
        <f>Raw!C32</f>
        <v>0.2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1.166E-2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7.8309999999999994E-3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0.89319444444444451</v>
      </c>
      <c r="C33" s="15">
        <f>Raw!C33</f>
        <v>0.2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6.2211000000000002E-2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4.7200000000000002E-3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0.89324074074074078</v>
      </c>
      <c r="C34" s="15">
        <f>Raw!C34</f>
        <v>0.2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2.4757000000000001E-2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2.5257999999999999E-2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0.89329861111111108</v>
      </c>
      <c r="C35" s="15">
        <f>Raw!C35</f>
        <v>0.2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1.3139E-2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6.4819999999999999E-3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0.8933564814814815</v>
      </c>
      <c r="C36" s="15">
        <f>Raw!C36</f>
        <v>0.2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0.145119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0.18393399999999999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0.89341435185185192</v>
      </c>
      <c r="C37" s="15">
        <f>Raw!C37</f>
        <v>0.4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4.9557999999999998E-2</v>
      </c>
      <c r="F37" s="9">
        <f>IF(Raw!$G37&gt;$C$8,IF(Raw!$Q37&gt;$C$8,IF(Raw!$N37&gt;$C$9,IF(Raw!$N37&lt;$A$9,IF(Raw!$X37&gt;$C$9,IF(Raw!$X37&lt;$A$9,Raw!I37,-999),-999),-999),-999),-999),-999)</f>
        <v>7.9642000000000004E-2</v>
      </c>
      <c r="G37" s="9">
        <f>Raw!G37</f>
        <v>0.83116299999999999</v>
      </c>
      <c r="H37" s="9">
        <f>IF(Raw!$G37&gt;$C$8,IF(Raw!$Q37&gt;$C$8,IF(Raw!$N37&gt;$C$9,IF(Raw!$N37&lt;$A$9,IF(Raw!$X37&gt;$C$9,IF(Raw!$X37&lt;$A$9,Raw!L37,-999),-999),-999),-999),-999),-999)</f>
        <v>731.9</v>
      </c>
      <c r="I37" s="9">
        <f>IF(Raw!$G37&gt;$C$8,IF(Raw!$Q37&gt;$C$8,IF(Raw!$N37&gt;$C$9,IF(Raw!$N37&lt;$A$9,IF(Raw!$X37&gt;$C$9,IF(Raw!$X37&lt;$A$9,Raw!M37,-999),-999),-999),-999),-999),-999)</f>
        <v>2.4390000000000002E-3</v>
      </c>
      <c r="J37" s="9">
        <f>IF(Raw!$G37&gt;$C$8,IF(Raw!$Q37&gt;$C$8,IF(Raw!$N37&gt;$C$9,IF(Raw!$N37&lt;$A$9,IF(Raw!$X37&gt;$C$9,IF(Raw!$X37&lt;$A$9,Raw!N37,-999),-999),-999),-999),-999),-999)</f>
        <v>1228</v>
      </c>
      <c r="K37" s="9">
        <f>IF(Raw!$G37&gt;$C$8,IF(Raw!$Q37&gt;$C$8,IF(Raw!$N37&gt;$C$9,IF(Raw!$N37&lt;$A$9,IF(Raw!$X37&gt;$C$9,IF(Raw!$X37&lt;$A$9,Raw!R37,-999),-999),-999),-999),-999),-999)</f>
        <v>5.1228000000000003E-2</v>
      </c>
      <c r="L37" s="9">
        <f>IF(Raw!$G37&gt;$C$8,IF(Raw!$Q37&gt;$C$8,IF(Raw!$N37&gt;$C$9,IF(Raw!$N37&lt;$A$9,IF(Raw!$X37&gt;$C$9,IF(Raw!$X37&lt;$A$9,Raw!S37,-999),-999),-999),-999),-999),-999)</f>
        <v>7.9172000000000006E-2</v>
      </c>
      <c r="M37" s="9">
        <f>Raw!Q37</f>
        <v>0.88489200000000001</v>
      </c>
      <c r="N37" s="9">
        <f>IF(Raw!$G37&gt;$C$8,IF(Raw!$Q37&gt;$C$8,IF(Raw!$N37&gt;$C$9,IF(Raw!$N37&lt;$A$9,IF(Raw!$X37&gt;$C$9,IF(Raw!$X37&lt;$A$9,Raw!V37,-999),-999),-999),-999),-999),-999)</f>
        <v>604.20000000000005</v>
      </c>
      <c r="O37" s="9">
        <f>IF(Raw!$G37&gt;$C$8,IF(Raw!$Q37&gt;$C$8,IF(Raw!$N37&gt;$C$9,IF(Raw!$N37&lt;$A$9,IF(Raw!$X37&gt;$C$9,IF(Raw!$X37&lt;$A$9,Raw!W37,-999),-999),-999),-999),-999),-999)</f>
        <v>2.4390000000000002E-3</v>
      </c>
      <c r="P37" s="9">
        <f>IF(Raw!$G37&gt;$C$8,IF(Raw!$Q37&gt;$C$8,IF(Raw!$N37&gt;$C$9,IF(Raw!$N37&lt;$A$9,IF(Raw!$X37&gt;$C$9,IF(Raw!$X37&lt;$A$9,Raw!X37,-999),-999),-999),-999),-999),-999)</f>
        <v>805</v>
      </c>
      <c r="R37" s="9">
        <f t="shared" si="4"/>
        <v>3.0084000000000007E-2</v>
      </c>
      <c r="S37" s="9">
        <f t="shared" si="5"/>
        <v>0.37774038823736228</v>
      </c>
      <c r="T37" s="9">
        <f t="shared" si="6"/>
        <v>2.7944000000000004E-2</v>
      </c>
      <c r="U37" s="9">
        <f t="shared" si="7"/>
        <v>0.35295306421462136</v>
      </c>
      <c r="V37" s="15">
        <f t="shared" si="0"/>
        <v>0</v>
      </c>
      <c r="X37" s="11">
        <f t="shared" si="8"/>
        <v>-6.0139799999999993E+20</v>
      </c>
      <c r="Y37" s="11">
        <f t="shared" si="9"/>
        <v>7.3189999999999993E-18</v>
      </c>
      <c r="Z37" s="11">
        <f t="shared" si="10"/>
        <v>1.2279999999999999E-3</v>
      </c>
      <c r="AA37" s="16">
        <f t="shared" si="11"/>
        <v>1.2270042406209833</v>
      </c>
      <c r="AB37" s="9">
        <f t="shared" si="1"/>
        <v>8.5515406499912766E-2</v>
      </c>
      <c r="AC37" s="9">
        <f t="shared" si="2"/>
        <v>-0.22700424062098337</v>
      </c>
      <c r="AD37" s="15">
        <f t="shared" si="3"/>
        <v>-999</v>
      </c>
      <c r="AE37" s="3">
        <f t="shared" si="12"/>
        <v>881.20759999999973</v>
      </c>
      <c r="AF37" s="2">
        <f t="shared" si="13"/>
        <v>0.25</v>
      </c>
      <c r="AG37" s="9">
        <f t="shared" si="14"/>
        <v>-0.2712308547310821</v>
      </c>
      <c r="AH37" s="2">
        <f t="shared" si="15"/>
        <v>-13.124719905039804</v>
      </c>
    </row>
    <row r="38" spans="1:34">
      <c r="A38" s="1">
        <f>Raw!A38</f>
        <v>25</v>
      </c>
      <c r="B38" s="14">
        <f>Raw!B38</f>
        <v>0.89346064814814818</v>
      </c>
      <c r="C38" s="15">
        <f>Raw!C38</f>
        <v>1.1000000000000001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3.9682000000000002E-2</v>
      </c>
      <c r="F38" s="9">
        <f>IF(Raw!$G38&gt;$C$8,IF(Raw!$Q38&gt;$C$8,IF(Raw!$N38&gt;$C$9,IF(Raw!$N38&lt;$A$9,IF(Raw!$X38&gt;$C$9,IF(Raw!$X38&lt;$A$9,Raw!I38,-999),-999),-999),-999),-999),-999)</f>
        <v>6.9985000000000006E-2</v>
      </c>
      <c r="G38" s="9">
        <f>Raw!G38</f>
        <v>0.91898599999999997</v>
      </c>
      <c r="H38" s="9">
        <f>IF(Raw!$G38&gt;$C$8,IF(Raw!$Q38&gt;$C$8,IF(Raw!$N38&gt;$C$9,IF(Raw!$N38&lt;$A$9,IF(Raw!$X38&gt;$C$9,IF(Raw!$X38&lt;$A$9,Raw!L38,-999),-999),-999),-999),-999),-999)</f>
        <v>681.2</v>
      </c>
      <c r="I38" s="9">
        <f>IF(Raw!$G38&gt;$C$8,IF(Raw!$Q38&gt;$C$8,IF(Raw!$N38&gt;$C$9,IF(Raw!$N38&lt;$A$9,IF(Raw!$X38&gt;$C$9,IF(Raw!$X38&lt;$A$9,Raw!M38,-999),-999),-999),-999),-999),-999)</f>
        <v>2.4390000000000002E-3</v>
      </c>
      <c r="J38" s="9">
        <f>IF(Raw!$G38&gt;$C$8,IF(Raw!$Q38&gt;$C$8,IF(Raw!$N38&gt;$C$9,IF(Raw!$N38&lt;$A$9,IF(Raw!$X38&gt;$C$9,IF(Raw!$X38&lt;$A$9,Raw!N38,-999),-999),-999),-999),-999),-999)</f>
        <v>1401</v>
      </c>
      <c r="K38" s="9">
        <f>IF(Raw!$G38&gt;$C$8,IF(Raw!$Q38&gt;$C$8,IF(Raw!$N38&gt;$C$9,IF(Raw!$N38&lt;$A$9,IF(Raw!$X38&gt;$C$9,IF(Raw!$X38&lt;$A$9,Raw!R38,-999),-999),-999),-999),-999),-999)</f>
        <v>4.6725999999999997E-2</v>
      </c>
      <c r="L38" s="9">
        <f>IF(Raw!$G38&gt;$C$8,IF(Raw!$Q38&gt;$C$8,IF(Raw!$N38&gt;$C$9,IF(Raw!$N38&lt;$A$9,IF(Raw!$X38&gt;$C$9,IF(Raw!$X38&lt;$A$9,Raw!S38,-999),-999),-999),-999),-999),-999)</f>
        <v>7.6276999999999998E-2</v>
      </c>
      <c r="M38" s="9">
        <f>Raw!Q38</f>
        <v>0.90562399999999998</v>
      </c>
      <c r="N38" s="9">
        <f>IF(Raw!$G38&gt;$C$8,IF(Raw!$Q38&gt;$C$8,IF(Raw!$N38&gt;$C$9,IF(Raw!$N38&lt;$A$9,IF(Raw!$X38&gt;$C$9,IF(Raw!$X38&lt;$A$9,Raw!V38,-999),-999),-999),-999),-999),-999)</f>
        <v>718.8</v>
      </c>
      <c r="O38" s="9">
        <f>IF(Raw!$G38&gt;$C$8,IF(Raw!$Q38&gt;$C$8,IF(Raw!$N38&gt;$C$9,IF(Raw!$N38&lt;$A$9,IF(Raw!$X38&gt;$C$9,IF(Raw!$X38&lt;$A$9,Raw!W38,-999),-999),-999),-999),-999),-999)</f>
        <v>0.33192899999999997</v>
      </c>
      <c r="P38" s="9">
        <f>IF(Raw!$G38&gt;$C$8,IF(Raw!$Q38&gt;$C$8,IF(Raw!$N38&gt;$C$9,IF(Raw!$N38&lt;$A$9,IF(Raw!$X38&gt;$C$9,IF(Raw!$X38&lt;$A$9,Raw!X38,-999),-999),-999),-999),-999),-999)</f>
        <v>813</v>
      </c>
      <c r="R38" s="9">
        <f t="shared" si="4"/>
        <v>3.0303000000000004E-2</v>
      </c>
      <c r="S38" s="9">
        <f t="shared" si="5"/>
        <v>0.43299278416803605</v>
      </c>
      <c r="T38" s="9">
        <f t="shared" si="6"/>
        <v>2.9551000000000001E-2</v>
      </c>
      <c r="U38" s="9">
        <f t="shared" si="7"/>
        <v>0.38741691466628214</v>
      </c>
      <c r="V38" s="15">
        <f t="shared" si="0"/>
        <v>0</v>
      </c>
      <c r="X38" s="11">
        <f t="shared" si="8"/>
        <v>0</v>
      </c>
      <c r="Y38" s="11">
        <f t="shared" si="9"/>
        <v>6.8120000000000004E-18</v>
      </c>
      <c r="Z38" s="11">
        <f t="shared" si="10"/>
        <v>1.4009999999999999E-3</v>
      </c>
      <c r="AA38" s="16">
        <f t="shared" si="11"/>
        <v>0</v>
      </c>
      <c r="AB38" s="9">
        <f t="shared" si="1"/>
        <v>4.6725999999999997E-2</v>
      </c>
      <c r="AC38" s="9">
        <f t="shared" si="2"/>
        <v>1</v>
      </c>
      <c r="AD38" s="15">
        <f t="shared" si="3"/>
        <v>0</v>
      </c>
      <c r="AE38" s="3">
        <f t="shared" si="12"/>
        <v>820.16479999999979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0.89351851851851849</v>
      </c>
      <c r="C39" s="15">
        <f>Raw!C39</f>
        <v>3.3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3.9011999999999998E-2</v>
      </c>
      <c r="F39" s="9">
        <f>IF(Raw!$G39&gt;$C$8,IF(Raw!$Q39&gt;$C$8,IF(Raw!$N39&gt;$C$9,IF(Raw!$N39&lt;$A$9,IF(Raw!$X39&gt;$C$9,IF(Raw!$X39&lt;$A$9,Raw!I39,-999),-999),-999),-999),-999),-999)</f>
        <v>6.6493999999999998E-2</v>
      </c>
      <c r="G39" s="9">
        <f>Raw!G39</f>
        <v>0.90207700000000002</v>
      </c>
      <c r="H39" s="9">
        <f>IF(Raw!$G39&gt;$C$8,IF(Raw!$Q39&gt;$C$8,IF(Raw!$N39&gt;$C$9,IF(Raw!$N39&lt;$A$9,IF(Raw!$X39&gt;$C$9,IF(Raw!$X39&lt;$A$9,Raw!L39,-999),-999),-999),-999),-999),-999)</f>
        <v>620.5</v>
      </c>
      <c r="I39" s="9">
        <f>IF(Raw!$G39&gt;$C$8,IF(Raw!$Q39&gt;$C$8,IF(Raw!$N39&gt;$C$9,IF(Raw!$N39&lt;$A$9,IF(Raw!$X39&gt;$C$9,IF(Raw!$X39&lt;$A$9,Raw!M39,-999),-999),-999),-999),-999),-999)</f>
        <v>2.4390000000000002E-3</v>
      </c>
      <c r="J39" s="9">
        <f>IF(Raw!$G39&gt;$C$8,IF(Raw!$Q39&gt;$C$8,IF(Raw!$N39&gt;$C$9,IF(Raw!$N39&lt;$A$9,IF(Raw!$X39&gt;$C$9,IF(Raw!$X39&lt;$A$9,Raw!N39,-999),-999),-999),-999),-999),-999)</f>
        <v>1498</v>
      </c>
      <c r="K39" s="9">
        <f>IF(Raw!$G39&gt;$C$8,IF(Raw!$Q39&gt;$C$8,IF(Raw!$N39&gt;$C$9,IF(Raw!$N39&lt;$A$9,IF(Raw!$X39&gt;$C$9,IF(Raw!$X39&lt;$A$9,Raw!R39,-999),-999),-999),-999),-999),-999)</f>
        <v>4.1652000000000002E-2</v>
      </c>
      <c r="L39" s="9">
        <f>IF(Raw!$G39&gt;$C$8,IF(Raw!$Q39&gt;$C$8,IF(Raw!$N39&gt;$C$9,IF(Raw!$N39&lt;$A$9,IF(Raw!$X39&gt;$C$9,IF(Raw!$X39&lt;$A$9,Raw!S39,-999),-999),-999),-999),-999),-999)</f>
        <v>7.1056999999999995E-2</v>
      </c>
      <c r="M39" s="9">
        <f>Raw!Q39</f>
        <v>0.87783699999999998</v>
      </c>
      <c r="N39" s="9">
        <f>IF(Raw!$G39&gt;$C$8,IF(Raw!$Q39&gt;$C$8,IF(Raw!$N39&gt;$C$9,IF(Raw!$N39&lt;$A$9,IF(Raw!$X39&gt;$C$9,IF(Raw!$X39&lt;$A$9,Raw!V39,-999),-999),-999),-999),-999),-999)</f>
        <v>705.6</v>
      </c>
      <c r="O39" s="9">
        <f>IF(Raw!$G39&gt;$C$8,IF(Raw!$Q39&gt;$C$8,IF(Raw!$N39&gt;$C$9,IF(Raw!$N39&lt;$A$9,IF(Raw!$X39&gt;$C$9,IF(Raw!$X39&lt;$A$9,Raw!W39,-999),-999),-999),-999),-999),-999)</f>
        <v>2.4390000000000002E-3</v>
      </c>
      <c r="P39" s="9">
        <f>IF(Raw!$G39&gt;$C$8,IF(Raw!$Q39&gt;$C$8,IF(Raw!$N39&gt;$C$9,IF(Raw!$N39&lt;$A$9,IF(Raw!$X39&gt;$C$9,IF(Raw!$X39&lt;$A$9,Raw!X39,-999),-999),-999),-999),-999),-999)</f>
        <v>565</v>
      </c>
      <c r="R39" s="9">
        <f t="shared" si="4"/>
        <v>2.7481999999999999E-2</v>
      </c>
      <c r="S39" s="9">
        <f t="shared" si="5"/>
        <v>0.4133004481607363</v>
      </c>
      <c r="T39" s="9">
        <f t="shared" si="6"/>
        <v>2.9404999999999994E-2</v>
      </c>
      <c r="U39" s="9">
        <f t="shared" si="7"/>
        <v>0.41382270571513002</v>
      </c>
      <c r="V39" s="15">
        <f t="shared" si="0"/>
        <v>0</v>
      </c>
      <c r="X39" s="11">
        <f t="shared" si="8"/>
        <v>0</v>
      </c>
      <c r="Y39" s="11">
        <f t="shared" si="9"/>
        <v>6.2049999999999997E-18</v>
      </c>
      <c r="Z39" s="11">
        <f t="shared" si="10"/>
        <v>1.498E-3</v>
      </c>
      <c r="AA39" s="16">
        <f t="shared" si="11"/>
        <v>0</v>
      </c>
      <c r="AB39" s="9">
        <f t="shared" si="1"/>
        <v>4.1652000000000002E-2</v>
      </c>
      <c r="AC39" s="9">
        <f t="shared" si="2"/>
        <v>1</v>
      </c>
      <c r="AD39" s="15">
        <f t="shared" si="3"/>
        <v>0</v>
      </c>
      <c r="AE39" s="3">
        <f t="shared" si="12"/>
        <v>747.08199999999977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0.89357638888888891</v>
      </c>
      <c r="C40" s="15">
        <f>Raw!C40</f>
        <v>2.9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4.0432999999999997E-2</v>
      </c>
      <c r="F40" s="9">
        <f>IF(Raw!$G40&gt;$C$8,IF(Raw!$Q40&gt;$C$8,IF(Raw!$N40&gt;$C$9,IF(Raw!$N40&lt;$A$9,IF(Raw!$X40&gt;$C$9,IF(Raw!$X40&lt;$A$9,Raw!I40,-999),-999),-999),-999),-999),-999)</f>
        <v>7.0163000000000003E-2</v>
      </c>
      <c r="G40" s="9">
        <f>Raw!G40</f>
        <v>0.923068</v>
      </c>
      <c r="H40" s="9">
        <f>IF(Raw!$G40&gt;$C$8,IF(Raw!$Q40&gt;$C$8,IF(Raw!$N40&gt;$C$9,IF(Raw!$N40&lt;$A$9,IF(Raw!$X40&gt;$C$9,IF(Raw!$X40&lt;$A$9,Raw!L40,-999),-999),-999),-999),-999),-999)</f>
        <v>620.5</v>
      </c>
      <c r="I40" s="9">
        <f>IF(Raw!$G40&gt;$C$8,IF(Raw!$Q40&gt;$C$8,IF(Raw!$N40&gt;$C$9,IF(Raw!$N40&lt;$A$9,IF(Raw!$X40&gt;$C$9,IF(Raw!$X40&lt;$A$9,Raw!M40,-999),-999),-999),-999),-999),-999)</f>
        <v>2.4390000000000002E-3</v>
      </c>
      <c r="J40" s="9">
        <f>IF(Raw!$G40&gt;$C$8,IF(Raw!$Q40&gt;$C$8,IF(Raw!$N40&gt;$C$9,IF(Raw!$N40&lt;$A$9,IF(Raw!$X40&gt;$C$9,IF(Raw!$X40&lt;$A$9,Raw!N40,-999),-999),-999),-999),-999),-999)</f>
        <v>2110</v>
      </c>
      <c r="K40" s="9">
        <f>IF(Raw!$G40&gt;$C$8,IF(Raw!$Q40&gt;$C$8,IF(Raw!$N40&gt;$C$9,IF(Raw!$N40&lt;$A$9,IF(Raw!$X40&gt;$C$9,IF(Raw!$X40&lt;$A$9,Raw!R40,-999),-999),-999),-999),-999),-999)</f>
        <v>4.7232000000000003E-2</v>
      </c>
      <c r="L40" s="9">
        <f>IF(Raw!$G40&gt;$C$8,IF(Raw!$Q40&gt;$C$8,IF(Raw!$N40&gt;$C$9,IF(Raw!$N40&lt;$A$9,IF(Raw!$X40&gt;$C$9,IF(Raw!$X40&lt;$A$9,Raw!S40,-999),-999),-999),-999),-999),-999)</f>
        <v>7.4492000000000003E-2</v>
      </c>
      <c r="M40" s="9">
        <f>Raw!Q40</f>
        <v>0.89831899999999998</v>
      </c>
      <c r="N40" s="9">
        <f>IF(Raw!$G40&gt;$C$8,IF(Raw!$Q40&gt;$C$8,IF(Raw!$N40&gt;$C$9,IF(Raw!$N40&lt;$A$9,IF(Raw!$X40&gt;$C$9,IF(Raw!$X40&lt;$A$9,Raw!V40,-999),-999),-999),-999),-999),-999)</f>
        <v>559.70000000000005</v>
      </c>
      <c r="O40" s="9">
        <f>IF(Raw!$G40&gt;$C$8,IF(Raw!$Q40&gt;$C$8,IF(Raw!$N40&gt;$C$9,IF(Raw!$N40&lt;$A$9,IF(Raw!$X40&gt;$C$9,IF(Raw!$X40&lt;$A$9,Raw!W40,-999),-999),-999),-999),-999),-999)</f>
        <v>0.16173000000000001</v>
      </c>
      <c r="P40" s="9">
        <f>IF(Raw!$G40&gt;$C$8,IF(Raw!$Q40&gt;$C$8,IF(Raw!$N40&gt;$C$9,IF(Raw!$N40&lt;$A$9,IF(Raw!$X40&gt;$C$9,IF(Raw!$X40&lt;$A$9,Raw!X40,-999),-999),-999),-999),-999),-999)</f>
        <v>879</v>
      </c>
      <c r="R40" s="9">
        <f t="shared" si="4"/>
        <v>2.9730000000000006E-2</v>
      </c>
      <c r="S40" s="9">
        <f t="shared" si="5"/>
        <v>0.42372760571811363</v>
      </c>
      <c r="T40" s="9">
        <f t="shared" si="6"/>
        <v>2.726E-2</v>
      </c>
      <c r="U40" s="9">
        <f t="shared" si="7"/>
        <v>0.3659453364119637</v>
      </c>
      <c r="V40" s="15">
        <f t="shared" si="0"/>
        <v>0</v>
      </c>
      <c r="X40" s="11">
        <f t="shared" si="8"/>
        <v>0</v>
      </c>
      <c r="Y40" s="11">
        <f t="shared" si="9"/>
        <v>6.2049999999999997E-18</v>
      </c>
      <c r="Z40" s="11">
        <f t="shared" si="10"/>
        <v>2.1099999999999999E-3</v>
      </c>
      <c r="AA40" s="16">
        <f t="shared" si="11"/>
        <v>0</v>
      </c>
      <c r="AB40" s="9">
        <f t="shared" si="1"/>
        <v>4.7232000000000003E-2</v>
      </c>
      <c r="AC40" s="9">
        <f t="shared" si="2"/>
        <v>1</v>
      </c>
      <c r="AD40" s="15">
        <f t="shared" si="3"/>
        <v>0</v>
      </c>
      <c r="AE40" s="3">
        <f t="shared" si="12"/>
        <v>747.08199999999977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0.89363425925925932</v>
      </c>
      <c r="C41" s="15">
        <f>Raw!C41</f>
        <v>4.4000000000000004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4.0406999999999998E-2</v>
      </c>
      <c r="F41" s="9">
        <f>IF(Raw!$G41&gt;$C$8,IF(Raw!$Q41&gt;$C$8,IF(Raw!$N41&gt;$C$9,IF(Raw!$N41&lt;$A$9,IF(Raw!$X41&gt;$C$9,IF(Raw!$X41&lt;$A$9,Raw!I41,-999),-999),-999),-999),-999),-999)</f>
        <v>7.5745999999999994E-2</v>
      </c>
      <c r="G41" s="9">
        <f>Raw!G41</f>
        <v>0.92983700000000002</v>
      </c>
      <c r="H41" s="9">
        <f>IF(Raw!$G41&gt;$C$8,IF(Raw!$Q41&gt;$C$8,IF(Raw!$N41&gt;$C$9,IF(Raw!$N41&lt;$A$9,IF(Raw!$X41&gt;$C$9,IF(Raw!$X41&lt;$A$9,Raw!L41,-999),-999),-999),-999),-999),-999)</f>
        <v>671.2</v>
      </c>
      <c r="I41" s="9">
        <f>IF(Raw!$G41&gt;$C$8,IF(Raw!$Q41&gt;$C$8,IF(Raw!$N41&gt;$C$9,IF(Raw!$N41&lt;$A$9,IF(Raw!$X41&gt;$C$9,IF(Raw!$X41&lt;$A$9,Raw!M41,-999),-999),-999),-999),-999),-999)</f>
        <v>2.4390000000000002E-3</v>
      </c>
      <c r="J41" s="9">
        <f>IF(Raw!$G41&gt;$C$8,IF(Raw!$Q41&gt;$C$8,IF(Raw!$N41&gt;$C$9,IF(Raw!$N41&lt;$A$9,IF(Raw!$X41&gt;$C$9,IF(Raw!$X41&lt;$A$9,Raw!N41,-999),-999),-999),-999),-999),-999)</f>
        <v>1037</v>
      </c>
      <c r="K41" s="9">
        <f>IF(Raw!$G41&gt;$C$8,IF(Raw!$Q41&gt;$C$8,IF(Raw!$N41&gt;$C$9,IF(Raw!$N41&lt;$A$9,IF(Raw!$X41&gt;$C$9,IF(Raw!$X41&lt;$A$9,Raw!R41,-999),-999),-999),-999),-999),-999)</f>
        <v>4.7162000000000003E-2</v>
      </c>
      <c r="L41" s="9">
        <f>IF(Raw!$G41&gt;$C$8,IF(Raw!$Q41&gt;$C$8,IF(Raw!$N41&gt;$C$9,IF(Raw!$N41&lt;$A$9,IF(Raw!$X41&gt;$C$9,IF(Raw!$X41&lt;$A$9,Raw!S41,-999),-999),-999),-999),-999),-999)</f>
        <v>7.5009999999999993E-2</v>
      </c>
      <c r="M41" s="9">
        <f>Raw!Q41</f>
        <v>0.886131</v>
      </c>
      <c r="N41" s="9">
        <f>IF(Raw!$G41&gt;$C$8,IF(Raw!$Q41&gt;$C$8,IF(Raw!$N41&gt;$C$9,IF(Raw!$N41&lt;$A$9,IF(Raw!$X41&gt;$C$9,IF(Raw!$X41&lt;$A$9,Raw!V41,-999),-999),-999),-999),-999),-999)</f>
        <v>663</v>
      </c>
      <c r="O41" s="9">
        <f>IF(Raw!$G41&gt;$C$8,IF(Raw!$Q41&gt;$C$8,IF(Raw!$N41&gt;$C$9,IF(Raw!$N41&lt;$A$9,IF(Raw!$X41&gt;$C$9,IF(Raw!$X41&lt;$A$9,Raw!W41,-999),-999),-999),-999),-999),-999)</f>
        <v>0.18540999999999999</v>
      </c>
      <c r="P41" s="9">
        <f>IF(Raw!$G41&gt;$C$8,IF(Raw!$Q41&gt;$C$8,IF(Raw!$N41&gt;$C$9,IF(Raw!$N41&lt;$A$9,IF(Raw!$X41&gt;$C$9,IF(Raw!$X41&lt;$A$9,Raw!X41,-999),-999),-999),-999),-999),-999)</f>
        <v>832</v>
      </c>
      <c r="R41" s="9">
        <f t="shared" si="4"/>
        <v>3.5338999999999995E-2</v>
      </c>
      <c r="S41" s="9">
        <f t="shared" si="5"/>
        <v>0.46654608824228339</v>
      </c>
      <c r="T41" s="9">
        <f t="shared" si="6"/>
        <v>2.7847999999999991E-2</v>
      </c>
      <c r="U41" s="9">
        <f t="shared" si="7"/>
        <v>0.3712571657112384</v>
      </c>
      <c r="V41" s="15">
        <f t="shared" si="0"/>
        <v>0</v>
      </c>
      <c r="X41" s="11">
        <f t="shared" si="8"/>
        <v>0</v>
      </c>
      <c r="Y41" s="11">
        <f t="shared" si="9"/>
        <v>6.7120000000000002E-18</v>
      </c>
      <c r="Z41" s="11">
        <f t="shared" si="10"/>
        <v>1.0369999999999999E-3</v>
      </c>
      <c r="AA41" s="16">
        <f t="shared" si="11"/>
        <v>0</v>
      </c>
      <c r="AB41" s="9">
        <f t="shared" si="1"/>
        <v>4.7162000000000003E-2</v>
      </c>
      <c r="AC41" s="9">
        <f t="shared" si="2"/>
        <v>1</v>
      </c>
      <c r="AD41" s="15">
        <f t="shared" si="3"/>
        <v>0</v>
      </c>
      <c r="AE41" s="3">
        <f t="shared" si="12"/>
        <v>808.12479999999982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0.89369212962962974</v>
      </c>
      <c r="C42" s="15">
        <f>Raw!C42</f>
        <v>5.5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4.3291999999999997E-2</v>
      </c>
      <c r="F42" s="9">
        <f>IF(Raw!$G42&gt;$C$8,IF(Raw!$Q42&gt;$C$8,IF(Raw!$N42&gt;$C$9,IF(Raw!$N42&lt;$A$9,IF(Raw!$X42&gt;$C$9,IF(Raw!$X42&lt;$A$9,Raw!I42,-999),-999),-999),-999),-999),-999)</f>
        <v>7.3037000000000005E-2</v>
      </c>
      <c r="G42" s="9">
        <f>Raw!G42</f>
        <v>0.92569299999999999</v>
      </c>
      <c r="H42" s="9">
        <f>IF(Raw!$G42&gt;$C$8,IF(Raw!$Q42&gt;$C$8,IF(Raw!$N42&gt;$C$9,IF(Raw!$N42&lt;$A$9,IF(Raw!$X42&gt;$C$9,IF(Raw!$X42&lt;$A$9,Raw!L42,-999),-999),-999),-999),-999),-999)</f>
        <v>582.9</v>
      </c>
      <c r="I42" s="9">
        <f>IF(Raw!$G42&gt;$C$8,IF(Raw!$Q42&gt;$C$8,IF(Raw!$N42&gt;$C$9,IF(Raw!$N42&lt;$A$9,IF(Raw!$X42&gt;$C$9,IF(Raw!$X42&lt;$A$9,Raw!M42,-999),-999),-999),-999),-999),-999)</f>
        <v>1.5211000000000001E-2</v>
      </c>
      <c r="J42" s="9">
        <f>IF(Raw!$G42&gt;$C$8,IF(Raw!$Q42&gt;$C$8,IF(Raw!$N42&gt;$C$9,IF(Raw!$N42&lt;$A$9,IF(Raw!$X42&gt;$C$9,IF(Raw!$X42&lt;$A$9,Raw!N42,-999),-999),-999),-999),-999),-999)</f>
        <v>1594</v>
      </c>
      <c r="K42" s="9">
        <f>IF(Raw!$G42&gt;$C$8,IF(Raw!$Q42&gt;$C$8,IF(Raw!$N42&gt;$C$9,IF(Raw!$N42&lt;$A$9,IF(Raw!$X42&gt;$C$9,IF(Raw!$X42&lt;$A$9,Raw!R42,-999),-999),-999),-999),-999),-999)</f>
        <v>4.5692999999999998E-2</v>
      </c>
      <c r="L42" s="9">
        <f>IF(Raw!$G42&gt;$C$8,IF(Raw!$Q42&gt;$C$8,IF(Raw!$N42&gt;$C$9,IF(Raw!$N42&lt;$A$9,IF(Raw!$X42&gt;$C$9,IF(Raw!$X42&lt;$A$9,Raw!S42,-999),-999),-999),-999),-999),-999)</f>
        <v>7.6102000000000003E-2</v>
      </c>
      <c r="M42" s="9">
        <f>Raw!Q42</f>
        <v>0.93708199999999997</v>
      </c>
      <c r="N42" s="9">
        <f>IF(Raw!$G42&gt;$C$8,IF(Raw!$Q42&gt;$C$8,IF(Raw!$N42&gt;$C$9,IF(Raw!$N42&lt;$A$9,IF(Raw!$X42&gt;$C$9,IF(Raw!$X42&lt;$A$9,Raw!V42,-999),-999),-999),-999),-999),-999)</f>
        <v>551.6</v>
      </c>
      <c r="O42" s="9">
        <f>IF(Raw!$G42&gt;$C$8,IF(Raw!$Q42&gt;$C$8,IF(Raw!$N42&gt;$C$9,IF(Raw!$N42&lt;$A$9,IF(Raw!$X42&gt;$C$9,IF(Raw!$X42&lt;$A$9,Raw!W42,-999),-999),-999),-999),-999),-999)</f>
        <v>2.4390000000000002E-3</v>
      </c>
      <c r="P42" s="9">
        <f>IF(Raw!$G42&gt;$C$8,IF(Raw!$Q42&gt;$C$8,IF(Raw!$N42&gt;$C$9,IF(Raw!$N42&lt;$A$9,IF(Raw!$X42&gt;$C$9,IF(Raw!$X42&lt;$A$9,Raw!X42,-999),-999),-999),-999),-999),-999)</f>
        <v>864</v>
      </c>
      <c r="R42" s="9">
        <f t="shared" si="4"/>
        <v>2.9745000000000008E-2</v>
      </c>
      <c r="S42" s="9">
        <f t="shared" si="5"/>
        <v>0.40725933431000733</v>
      </c>
      <c r="T42" s="9">
        <f t="shared" si="6"/>
        <v>3.0409000000000005E-2</v>
      </c>
      <c r="U42" s="9">
        <f t="shared" si="7"/>
        <v>0.39958213975979612</v>
      </c>
      <c r="V42" s="15">
        <f t="shared" si="0"/>
        <v>0</v>
      </c>
      <c r="X42" s="11">
        <f t="shared" si="8"/>
        <v>0</v>
      </c>
      <c r="Y42" s="11">
        <f t="shared" si="9"/>
        <v>5.8289999999999996E-18</v>
      </c>
      <c r="Z42" s="11">
        <f t="shared" si="10"/>
        <v>1.5939999999999999E-3</v>
      </c>
      <c r="AA42" s="16">
        <f t="shared" si="11"/>
        <v>0</v>
      </c>
      <c r="AB42" s="9">
        <f t="shared" si="1"/>
        <v>4.5692999999999998E-2</v>
      </c>
      <c r="AC42" s="9">
        <f t="shared" si="2"/>
        <v>1</v>
      </c>
      <c r="AD42" s="15">
        <f t="shared" si="3"/>
        <v>0</v>
      </c>
      <c r="AE42" s="3">
        <f t="shared" si="12"/>
        <v>701.81159999999977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0.89373842592592589</v>
      </c>
      <c r="C43" s="15">
        <f>Raw!C43</f>
        <v>6.4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4.0397000000000002E-2</v>
      </c>
      <c r="F43" s="9">
        <f>IF(Raw!$G43&gt;$C$8,IF(Raw!$Q43&gt;$C$8,IF(Raw!$N43&gt;$C$9,IF(Raw!$N43&lt;$A$9,IF(Raw!$X43&gt;$C$9,IF(Raw!$X43&lt;$A$9,Raw!I43,-999),-999),-999),-999),-999),-999)</f>
        <v>7.0151000000000005E-2</v>
      </c>
      <c r="G43" s="9">
        <f>Raw!G43</f>
        <v>0.88708500000000001</v>
      </c>
      <c r="H43" s="9">
        <f>IF(Raw!$G43&gt;$C$8,IF(Raw!$Q43&gt;$C$8,IF(Raw!$N43&gt;$C$9,IF(Raw!$N43&lt;$A$9,IF(Raw!$X43&gt;$C$9,IF(Raw!$X43&lt;$A$9,Raw!L43,-999),-999),-999),-999),-999),-999)</f>
        <v>671.2</v>
      </c>
      <c r="I43" s="9">
        <f>IF(Raw!$G43&gt;$C$8,IF(Raw!$Q43&gt;$C$8,IF(Raw!$N43&gt;$C$9,IF(Raw!$N43&lt;$A$9,IF(Raw!$X43&gt;$C$9,IF(Raw!$X43&lt;$A$9,Raw!M43,-999),-999),-999),-999),-999),-999)</f>
        <v>2.4390000000000002E-3</v>
      </c>
      <c r="J43" s="9">
        <f>IF(Raw!$G43&gt;$C$8,IF(Raw!$Q43&gt;$C$8,IF(Raw!$N43&gt;$C$9,IF(Raw!$N43&lt;$A$9,IF(Raw!$X43&gt;$C$9,IF(Raw!$X43&lt;$A$9,Raw!N43,-999),-999),-999),-999),-999),-999)</f>
        <v>3071</v>
      </c>
      <c r="K43" s="9">
        <f>IF(Raw!$G43&gt;$C$8,IF(Raw!$Q43&gt;$C$8,IF(Raw!$N43&gt;$C$9,IF(Raw!$N43&lt;$A$9,IF(Raw!$X43&gt;$C$9,IF(Raw!$X43&lt;$A$9,Raw!R43,-999),-999),-999),-999),-999),-999)</f>
        <v>4.3895000000000003E-2</v>
      </c>
      <c r="L43" s="9">
        <f>IF(Raw!$G43&gt;$C$8,IF(Raw!$Q43&gt;$C$8,IF(Raw!$N43&gt;$C$9,IF(Raw!$N43&lt;$A$9,IF(Raw!$X43&gt;$C$9,IF(Raw!$X43&lt;$A$9,Raw!S43,-999),-999),-999),-999),-999),-999)</f>
        <v>7.3208999999999996E-2</v>
      </c>
      <c r="M43" s="9">
        <f>Raw!Q43</f>
        <v>0.94597100000000001</v>
      </c>
      <c r="N43" s="9">
        <f>IF(Raw!$G43&gt;$C$8,IF(Raw!$Q43&gt;$C$8,IF(Raw!$N43&gt;$C$9,IF(Raw!$N43&lt;$A$9,IF(Raw!$X43&gt;$C$9,IF(Raw!$X43&lt;$A$9,Raw!V43,-999),-999),-999),-999),-999),-999)</f>
        <v>659.9</v>
      </c>
      <c r="O43" s="9">
        <f>IF(Raw!$G43&gt;$C$8,IF(Raw!$Q43&gt;$C$8,IF(Raw!$N43&gt;$C$9,IF(Raw!$N43&lt;$A$9,IF(Raw!$X43&gt;$C$9,IF(Raw!$X43&lt;$A$9,Raw!W43,-999),-999),-999),-999),-999),-999)</f>
        <v>2.4390000000000002E-3</v>
      </c>
      <c r="P43" s="9">
        <f>IF(Raw!$G43&gt;$C$8,IF(Raw!$Q43&gt;$C$8,IF(Raw!$N43&gt;$C$9,IF(Raw!$N43&lt;$A$9,IF(Raw!$X43&gt;$C$9,IF(Raw!$X43&lt;$A$9,Raw!X43,-999),-999),-999),-999),-999),-999)</f>
        <v>1193</v>
      </c>
      <c r="R43" s="9">
        <f t="shared" si="4"/>
        <v>2.9754000000000003E-2</v>
      </c>
      <c r="S43" s="9">
        <f t="shared" si="5"/>
        <v>0.42414220752377019</v>
      </c>
      <c r="T43" s="9">
        <f t="shared" si="6"/>
        <v>2.9313999999999993E-2</v>
      </c>
      <c r="U43" s="9">
        <f t="shared" si="7"/>
        <v>0.40041524949118268</v>
      </c>
      <c r="V43" s="15">
        <f t="shared" si="0"/>
        <v>0</v>
      </c>
      <c r="X43" s="11">
        <f t="shared" si="8"/>
        <v>0</v>
      </c>
      <c r="Y43" s="11">
        <f t="shared" si="9"/>
        <v>6.7120000000000002E-18</v>
      </c>
      <c r="Z43" s="11">
        <f t="shared" si="10"/>
        <v>3.0709999999999999E-3</v>
      </c>
      <c r="AA43" s="16">
        <f t="shared" si="11"/>
        <v>0</v>
      </c>
      <c r="AB43" s="9">
        <f t="shared" si="1"/>
        <v>4.3895000000000003E-2</v>
      </c>
      <c r="AC43" s="9">
        <f t="shared" si="2"/>
        <v>1</v>
      </c>
      <c r="AD43" s="15">
        <f t="shared" si="3"/>
        <v>0</v>
      </c>
      <c r="AE43" s="3">
        <f t="shared" si="12"/>
        <v>808.12479999999982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0.89379629629629631</v>
      </c>
      <c r="C44" s="15">
        <f>Raw!C44</f>
        <v>6.9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4.2115E-2</v>
      </c>
      <c r="F44" s="9">
        <f>IF(Raw!$G44&gt;$C$8,IF(Raw!$Q44&gt;$C$8,IF(Raw!$N44&gt;$C$9,IF(Raw!$N44&lt;$A$9,IF(Raw!$X44&gt;$C$9,IF(Raw!$X44&lt;$A$9,Raw!I44,-999),-999),-999),-999),-999),-999)</f>
        <v>7.0953000000000002E-2</v>
      </c>
      <c r="G44" s="9">
        <f>Raw!G44</f>
        <v>0.92673000000000005</v>
      </c>
      <c r="H44" s="9">
        <f>IF(Raw!$G44&gt;$C$8,IF(Raw!$Q44&gt;$C$8,IF(Raw!$N44&gt;$C$9,IF(Raw!$N44&lt;$A$9,IF(Raw!$X44&gt;$C$9,IF(Raw!$X44&lt;$A$9,Raw!L44,-999),-999),-999),-999),-999),-999)</f>
        <v>633.6</v>
      </c>
      <c r="I44" s="9">
        <f>IF(Raw!$G44&gt;$C$8,IF(Raw!$Q44&gt;$C$8,IF(Raw!$N44&gt;$C$9,IF(Raw!$N44&lt;$A$9,IF(Raw!$X44&gt;$C$9,IF(Raw!$X44&lt;$A$9,Raw!M44,-999),-999),-999),-999),-999),-999)</f>
        <v>8.0221000000000001E-2</v>
      </c>
      <c r="J44" s="9">
        <f>IF(Raw!$G44&gt;$C$8,IF(Raw!$Q44&gt;$C$8,IF(Raw!$N44&gt;$C$9,IF(Raw!$N44&lt;$A$9,IF(Raw!$X44&gt;$C$9,IF(Raw!$X44&lt;$A$9,Raw!N44,-999),-999),-999),-999),-999),-999)</f>
        <v>1183</v>
      </c>
      <c r="K44" s="9">
        <f>IF(Raw!$G44&gt;$C$8,IF(Raw!$Q44&gt;$C$8,IF(Raw!$N44&gt;$C$9,IF(Raw!$N44&lt;$A$9,IF(Raw!$X44&gt;$C$9,IF(Raw!$X44&lt;$A$9,Raw!R44,-999),-999),-999),-999),-999),-999)</f>
        <v>3.9474000000000002E-2</v>
      </c>
      <c r="L44" s="9">
        <f>IF(Raw!$G44&gt;$C$8,IF(Raw!$Q44&gt;$C$8,IF(Raw!$N44&gt;$C$9,IF(Raw!$N44&lt;$A$9,IF(Raw!$X44&gt;$C$9,IF(Raw!$X44&lt;$A$9,Raw!S44,-999),-999),-999),-999),-999),-999)</f>
        <v>6.9877999999999996E-2</v>
      </c>
      <c r="M44" s="9">
        <f>Raw!Q44</f>
        <v>0.88828399999999996</v>
      </c>
      <c r="N44" s="9">
        <f>IF(Raw!$G44&gt;$C$8,IF(Raw!$Q44&gt;$C$8,IF(Raw!$N44&gt;$C$9,IF(Raw!$N44&lt;$A$9,IF(Raw!$X44&gt;$C$9,IF(Raw!$X44&lt;$A$9,Raw!V44,-999),-999),-999),-999),-999),-999)</f>
        <v>702.5</v>
      </c>
      <c r="O44" s="9">
        <f>IF(Raw!$G44&gt;$C$8,IF(Raw!$Q44&gt;$C$8,IF(Raw!$N44&gt;$C$9,IF(Raw!$N44&lt;$A$9,IF(Raw!$X44&gt;$C$9,IF(Raw!$X44&lt;$A$9,Raw!W44,-999),-999),-999),-999),-999),-999)</f>
        <v>2.4390000000000002E-3</v>
      </c>
      <c r="P44" s="9">
        <f>IF(Raw!$G44&gt;$C$8,IF(Raw!$Q44&gt;$C$8,IF(Raw!$N44&gt;$C$9,IF(Raw!$N44&lt;$A$9,IF(Raw!$X44&gt;$C$9,IF(Raw!$X44&lt;$A$9,Raw!X44,-999),-999),-999),-999),-999),-999)</f>
        <v>796</v>
      </c>
      <c r="R44" s="9">
        <f t="shared" si="4"/>
        <v>2.8838000000000003E-2</v>
      </c>
      <c r="S44" s="9">
        <f t="shared" si="5"/>
        <v>0.40643806463433541</v>
      </c>
      <c r="T44" s="9">
        <f t="shared" si="6"/>
        <v>3.0403999999999994E-2</v>
      </c>
      <c r="U44" s="9">
        <f t="shared" si="7"/>
        <v>0.43510117633589962</v>
      </c>
      <c r="V44" s="15">
        <f t="shared" si="0"/>
        <v>0</v>
      </c>
      <c r="X44" s="11">
        <f t="shared" si="8"/>
        <v>0</v>
      </c>
      <c r="Y44" s="11">
        <f t="shared" si="9"/>
        <v>6.336E-18</v>
      </c>
      <c r="Z44" s="11">
        <f t="shared" si="10"/>
        <v>1.183E-3</v>
      </c>
      <c r="AA44" s="16">
        <f t="shared" si="11"/>
        <v>0</v>
      </c>
      <c r="AB44" s="9">
        <f t="shared" si="1"/>
        <v>3.9474000000000002E-2</v>
      </c>
      <c r="AC44" s="9">
        <f t="shared" si="2"/>
        <v>1</v>
      </c>
      <c r="AD44" s="15">
        <f t="shared" si="3"/>
        <v>0</v>
      </c>
      <c r="AE44" s="3">
        <f t="shared" si="12"/>
        <v>762.85439999999983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0.89385416666666673</v>
      </c>
      <c r="C45" s="15">
        <f>Raw!C45</f>
        <v>8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3.9292000000000001E-2</v>
      </c>
      <c r="F45" s="9">
        <f>IF(Raw!$G45&gt;$C$8,IF(Raw!$Q45&gt;$C$8,IF(Raw!$N45&gt;$C$9,IF(Raw!$N45&lt;$A$9,IF(Raw!$X45&gt;$C$9,IF(Raw!$X45&lt;$A$9,Raw!I45,-999),-999),-999),-999),-999),-999)</f>
        <v>6.7358000000000001E-2</v>
      </c>
      <c r="G45" s="9">
        <f>Raw!G45</f>
        <v>0.91390300000000002</v>
      </c>
      <c r="H45" s="9">
        <f>IF(Raw!$G45&gt;$C$8,IF(Raw!$Q45&gt;$C$8,IF(Raw!$N45&gt;$C$9,IF(Raw!$N45&lt;$A$9,IF(Raw!$X45&gt;$C$9,IF(Raw!$X45&lt;$A$9,Raw!L45,-999),-999),-999),-999),-999),-999)</f>
        <v>668.1</v>
      </c>
      <c r="I45" s="9">
        <f>IF(Raw!$G45&gt;$C$8,IF(Raw!$Q45&gt;$C$8,IF(Raw!$N45&gt;$C$9,IF(Raw!$N45&lt;$A$9,IF(Raw!$X45&gt;$C$9,IF(Raw!$X45&lt;$A$9,Raw!M45,-999),-999),-999),-999),-999),-999)</f>
        <v>6.4434000000000005E-2</v>
      </c>
      <c r="J45" s="9">
        <f>IF(Raw!$G45&gt;$C$8,IF(Raw!$Q45&gt;$C$8,IF(Raw!$N45&gt;$C$9,IF(Raw!$N45&lt;$A$9,IF(Raw!$X45&gt;$C$9,IF(Raw!$X45&lt;$A$9,Raw!N45,-999),-999),-999),-999),-999),-999)</f>
        <v>2507</v>
      </c>
      <c r="K45" s="9">
        <f>IF(Raw!$G45&gt;$C$8,IF(Raw!$Q45&gt;$C$8,IF(Raw!$N45&gt;$C$9,IF(Raw!$N45&lt;$A$9,IF(Raw!$X45&gt;$C$9,IF(Raw!$X45&lt;$A$9,Raw!R45,-999),-999),-999),-999),-999),-999)</f>
        <v>4.3229999999999998E-2</v>
      </c>
      <c r="L45" s="9">
        <f>IF(Raw!$G45&gt;$C$8,IF(Raw!$Q45&gt;$C$8,IF(Raw!$N45&gt;$C$9,IF(Raw!$N45&lt;$A$9,IF(Raw!$X45&gt;$C$9,IF(Raw!$X45&lt;$A$9,Raw!S45,-999),-999),-999),-999),-999),-999)</f>
        <v>7.0666000000000007E-2</v>
      </c>
      <c r="M45" s="9">
        <f>Raw!Q45</f>
        <v>0.899949</v>
      </c>
      <c r="N45" s="9">
        <f>IF(Raw!$G45&gt;$C$8,IF(Raw!$Q45&gt;$C$8,IF(Raw!$N45&gt;$C$9,IF(Raw!$N45&lt;$A$9,IF(Raw!$X45&gt;$C$9,IF(Raw!$X45&lt;$A$9,Raw!V45,-999),-999),-999),-999),-999),-999)</f>
        <v>569.79999999999995</v>
      </c>
      <c r="O45" s="9">
        <f>IF(Raw!$G45&gt;$C$8,IF(Raw!$Q45&gt;$C$8,IF(Raw!$N45&gt;$C$9,IF(Raw!$N45&lt;$A$9,IF(Raw!$X45&gt;$C$9,IF(Raw!$X45&lt;$A$9,Raw!W45,-999),-999),-999),-999),-999),-999)</f>
        <v>8.9978000000000002E-2</v>
      </c>
      <c r="P45" s="9">
        <f>IF(Raw!$G45&gt;$C$8,IF(Raw!$Q45&gt;$C$8,IF(Raw!$N45&gt;$C$9,IF(Raw!$N45&lt;$A$9,IF(Raw!$X45&gt;$C$9,IF(Raw!$X45&lt;$A$9,Raw!X45,-999),-999),-999),-999),-999),-999)</f>
        <v>2478</v>
      </c>
      <c r="R45" s="9">
        <f t="shared" si="4"/>
        <v>2.8066000000000001E-2</v>
      </c>
      <c r="S45" s="9">
        <f t="shared" si="5"/>
        <v>0.41666914100774965</v>
      </c>
      <c r="T45" s="9">
        <f t="shared" si="6"/>
        <v>2.7436000000000009E-2</v>
      </c>
      <c r="U45" s="9">
        <f t="shared" si="7"/>
        <v>0.38824894574477126</v>
      </c>
      <c r="V45" s="15">
        <f t="shared" si="0"/>
        <v>0</v>
      </c>
      <c r="X45" s="11">
        <f t="shared" si="8"/>
        <v>0</v>
      </c>
      <c r="Y45" s="11">
        <f t="shared" si="9"/>
        <v>6.6810000000000001E-18</v>
      </c>
      <c r="Z45" s="11">
        <f t="shared" si="10"/>
        <v>2.5069999999999997E-3</v>
      </c>
      <c r="AA45" s="16">
        <f t="shared" si="11"/>
        <v>0</v>
      </c>
      <c r="AB45" s="9">
        <f t="shared" si="1"/>
        <v>4.3229999999999998E-2</v>
      </c>
      <c r="AC45" s="9">
        <f t="shared" si="2"/>
        <v>1</v>
      </c>
      <c r="AD45" s="15">
        <f t="shared" si="3"/>
        <v>0</v>
      </c>
      <c r="AE45" s="3">
        <f t="shared" si="12"/>
        <v>804.39239999999984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0.89391203703703714</v>
      </c>
      <c r="C46" s="15">
        <f>Raw!C46</f>
        <v>8.6999999999999993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4.0848000000000002E-2</v>
      </c>
      <c r="F46" s="9">
        <f>IF(Raw!$G46&gt;$C$8,IF(Raw!$Q46&gt;$C$8,IF(Raw!$N46&gt;$C$9,IF(Raw!$N46&lt;$A$9,IF(Raw!$X46&gt;$C$9,IF(Raw!$X46&lt;$A$9,Raw!I46,-999),-999),-999),-999),-999),-999)</f>
        <v>7.1063000000000001E-2</v>
      </c>
      <c r="G46" s="9">
        <f>Raw!G46</f>
        <v>0.92326399999999997</v>
      </c>
      <c r="H46" s="9">
        <f>IF(Raw!$G46&gt;$C$8,IF(Raw!$Q46&gt;$C$8,IF(Raw!$N46&gt;$C$9,IF(Raw!$N46&lt;$A$9,IF(Raw!$X46&gt;$C$9,IF(Raw!$X46&lt;$A$9,Raw!L46,-999),-999),-999),-999),-999),-999)</f>
        <v>633.6</v>
      </c>
      <c r="I46" s="9">
        <f>IF(Raw!$G46&gt;$C$8,IF(Raw!$Q46&gt;$C$8,IF(Raw!$N46&gt;$C$9,IF(Raw!$N46&lt;$A$9,IF(Raw!$X46&gt;$C$9,IF(Raw!$X46&lt;$A$9,Raw!M46,-999),-999),-999),-999),-999),-999)</f>
        <v>2.4390000000000002E-3</v>
      </c>
      <c r="J46" s="9">
        <f>IF(Raw!$G46&gt;$C$8,IF(Raw!$Q46&gt;$C$8,IF(Raw!$N46&gt;$C$9,IF(Raw!$N46&lt;$A$9,IF(Raw!$X46&gt;$C$9,IF(Raw!$X46&lt;$A$9,Raw!N46,-999),-999),-999),-999),-999),-999)</f>
        <v>1425</v>
      </c>
      <c r="K46" s="9">
        <f>IF(Raw!$G46&gt;$C$8,IF(Raw!$Q46&gt;$C$8,IF(Raw!$N46&gt;$C$9,IF(Raw!$N46&lt;$A$9,IF(Raw!$X46&gt;$C$9,IF(Raw!$X46&lt;$A$9,Raw!R46,-999),-999),-999),-999),-999),-999)</f>
        <v>4.4954000000000001E-2</v>
      </c>
      <c r="L46" s="9">
        <f>IF(Raw!$G46&gt;$C$8,IF(Raw!$Q46&gt;$C$8,IF(Raw!$N46&gt;$C$9,IF(Raw!$N46&lt;$A$9,IF(Raw!$X46&gt;$C$9,IF(Raw!$X46&lt;$A$9,Raw!S46,-999),-999),-999),-999),-999),-999)</f>
        <v>7.4610999999999997E-2</v>
      </c>
      <c r="M46" s="9">
        <f>Raw!Q46</f>
        <v>0.91291900000000004</v>
      </c>
      <c r="N46" s="9">
        <f>IF(Raw!$G46&gt;$C$8,IF(Raw!$Q46&gt;$C$8,IF(Raw!$N46&gt;$C$9,IF(Raw!$N46&lt;$A$9,IF(Raw!$X46&gt;$C$9,IF(Raw!$X46&lt;$A$9,Raw!V46,-999),-999),-999),-999),-999),-999)</f>
        <v>586</v>
      </c>
      <c r="O46" s="9">
        <f>IF(Raw!$G46&gt;$C$8,IF(Raw!$Q46&gt;$C$8,IF(Raw!$N46&gt;$C$9,IF(Raw!$N46&lt;$A$9,IF(Raw!$X46&gt;$C$9,IF(Raw!$X46&lt;$A$9,Raw!W46,-999),-999),-999),-999),-999),-999)</f>
        <v>2.4390000000000002E-3</v>
      </c>
      <c r="P46" s="9">
        <f>IF(Raw!$G46&gt;$C$8,IF(Raw!$Q46&gt;$C$8,IF(Raw!$N46&gt;$C$9,IF(Raw!$N46&lt;$A$9,IF(Raw!$X46&gt;$C$9,IF(Raw!$X46&lt;$A$9,Raw!X46,-999),-999),-999),-999),-999),-999)</f>
        <v>912</v>
      </c>
      <c r="R46" s="9">
        <f t="shared" si="4"/>
        <v>3.0214999999999999E-2</v>
      </c>
      <c r="S46" s="9">
        <f t="shared" si="5"/>
        <v>0.42518610247245398</v>
      </c>
      <c r="T46" s="9">
        <f t="shared" si="6"/>
        <v>2.9656999999999996E-2</v>
      </c>
      <c r="U46" s="9">
        <f t="shared" si="7"/>
        <v>0.39748830601385848</v>
      </c>
      <c r="V46" s="15">
        <f t="shared" si="0"/>
        <v>0</v>
      </c>
      <c r="X46" s="11">
        <f t="shared" si="8"/>
        <v>0</v>
      </c>
      <c r="Y46" s="11">
        <f t="shared" si="9"/>
        <v>6.336E-18</v>
      </c>
      <c r="Z46" s="11">
        <f t="shared" si="10"/>
        <v>1.4249999999999998E-3</v>
      </c>
      <c r="AA46" s="16">
        <f t="shared" si="11"/>
        <v>0</v>
      </c>
      <c r="AB46" s="9">
        <f t="shared" si="1"/>
        <v>4.4954000000000001E-2</v>
      </c>
      <c r="AC46" s="9">
        <f t="shared" si="2"/>
        <v>1</v>
      </c>
      <c r="AD46" s="15">
        <f t="shared" si="3"/>
        <v>0</v>
      </c>
      <c r="AE46" s="3">
        <f t="shared" si="12"/>
        <v>762.85439999999983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0.89396990740740734</v>
      </c>
      <c r="C47" s="15">
        <f>Raw!C47</f>
        <v>10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4.2788E-2</v>
      </c>
      <c r="F47" s="9">
        <f>IF(Raw!$G47&gt;$C$8,IF(Raw!$Q47&gt;$C$8,IF(Raw!$N47&gt;$C$9,IF(Raw!$N47&lt;$A$9,IF(Raw!$X47&gt;$C$9,IF(Raw!$X47&lt;$A$9,Raw!I47,-999),-999),-999),-999),-999),-999)</f>
        <v>6.8376000000000006E-2</v>
      </c>
      <c r="G47" s="9">
        <f>Raw!G47</f>
        <v>0.91039700000000001</v>
      </c>
      <c r="H47" s="9">
        <f>IF(Raw!$G47&gt;$C$8,IF(Raw!$Q47&gt;$C$8,IF(Raw!$N47&gt;$C$9,IF(Raw!$N47&lt;$A$9,IF(Raw!$X47&gt;$C$9,IF(Raw!$X47&lt;$A$9,Raw!L47,-999),-999),-999),-999),-999),-999)</f>
        <v>594.20000000000005</v>
      </c>
      <c r="I47" s="9">
        <f>IF(Raw!$G47&gt;$C$8,IF(Raw!$Q47&gt;$C$8,IF(Raw!$N47&gt;$C$9,IF(Raw!$N47&lt;$A$9,IF(Raw!$X47&gt;$C$9,IF(Raw!$X47&lt;$A$9,Raw!M47,-999),-999),-999),-999),-999),-999)</f>
        <v>0.22674</v>
      </c>
      <c r="J47" s="9">
        <f>IF(Raw!$G47&gt;$C$8,IF(Raw!$Q47&gt;$C$8,IF(Raw!$N47&gt;$C$9,IF(Raw!$N47&lt;$A$9,IF(Raw!$X47&gt;$C$9,IF(Raw!$X47&lt;$A$9,Raw!N47,-999),-999),-999),-999),-999),-999)</f>
        <v>943</v>
      </c>
      <c r="K47" s="9">
        <f>IF(Raw!$G47&gt;$C$8,IF(Raw!$Q47&gt;$C$8,IF(Raw!$N47&gt;$C$9,IF(Raw!$N47&lt;$A$9,IF(Raw!$X47&gt;$C$9,IF(Raw!$X47&lt;$A$9,Raw!R47,-999),-999),-999),-999),-999),-999)</f>
        <v>4.0399999999999998E-2</v>
      </c>
      <c r="L47" s="9">
        <f>IF(Raw!$G47&gt;$C$8,IF(Raw!$Q47&gt;$C$8,IF(Raw!$N47&gt;$C$9,IF(Raw!$N47&lt;$A$9,IF(Raw!$X47&gt;$C$9,IF(Raw!$X47&lt;$A$9,Raw!S47,-999),-999),-999),-999),-999),-999)</f>
        <v>6.6294000000000006E-2</v>
      </c>
      <c r="M47" s="9">
        <f>Raw!Q47</f>
        <v>0.873699</v>
      </c>
      <c r="N47" s="9">
        <f>IF(Raw!$G47&gt;$C$8,IF(Raw!$Q47&gt;$C$8,IF(Raw!$N47&gt;$C$9,IF(Raw!$N47&lt;$A$9,IF(Raw!$X47&gt;$C$9,IF(Raw!$X47&lt;$A$9,Raw!V47,-999),-999),-999),-999),-999),-999)</f>
        <v>599.20000000000005</v>
      </c>
      <c r="O47" s="9">
        <f>IF(Raw!$G47&gt;$C$8,IF(Raw!$Q47&gt;$C$8,IF(Raw!$N47&gt;$C$9,IF(Raw!$N47&lt;$A$9,IF(Raw!$X47&gt;$C$9,IF(Raw!$X47&lt;$A$9,Raw!W47,-999),-999),-999),-999),-999),-999)</f>
        <v>2.4390000000000002E-3</v>
      </c>
      <c r="P47" s="9">
        <f>IF(Raw!$G47&gt;$C$8,IF(Raw!$Q47&gt;$C$8,IF(Raw!$N47&gt;$C$9,IF(Raw!$N47&lt;$A$9,IF(Raw!$X47&gt;$C$9,IF(Raw!$X47&lt;$A$9,Raw!X47,-999),-999),-999),-999),-999),-999)</f>
        <v>1559</v>
      </c>
      <c r="R47" s="9">
        <f t="shared" si="4"/>
        <v>2.5588000000000007E-2</v>
      </c>
      <c r="S47" s="9">
        <f t="shared" si="5"/>
        <v>0.37422487422487427</v>
      </c>
      <c r="T47" s="9">
        <f t="shared" si="6"/>
        <v>2.5894000000000007E-2</v>
      </c>
      <c r="U47" s="9">
        <f t="shared" si="7"/>
        <v>0.39059341720216018</v>
      </c>
      <c r="V47" s="15">
        <f t="shared" si="0"/>
        <v>0</v>
      </c>
      <c r="X47" s="11">
        <f t="shared" si="8"/>
        <v>0</v>
      </c>
      <c r="Y47" s="11">
        <f t="shared" si="9"/>
        <v>5.9420000000000004E-18</v>
      </c>
      <c r="Z47" s="11">
        <f t="shared" si="10"/>
        <v>9.4299999999999994E-4</v>
      </c>
      <c r="AA47" s="16">
        <f t="shared" si="11"/>
        <v>0</v>
      </c>
      <c r="AB47" s="9">
        <f t="shared" si="1"/>
        <v>4.0399999999999998E-2</v>
      </c>
      <c r="AC47" s="9">
        <f t="shared" si="2"/>
        <v>1</v>
      </c>
      <c r="AD47" s="15">
        <f t="shared" si="3"/>
        <v>0</v>
      </c>
      <c r="AE47" s="3">
        <f t="shared" si="12"/>
        <v>715.41679999999985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0.89401620370370372</v>
      </c>
      <c r="C48" s="15">
        <f>Raw!C48</f>
        <v>10.4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4.0495000000000003E-2</v>
      </c>
      <c r="F48" s="9">
        <f>IF(Raw!$G48&gt;$C$8,IF(Raw!$Q48&gt;$C$8,IF(Raw!$N48&gt;$C$9,IF(Raw!$N48&lt;$A$9,IF(Raw!$X48&gt;$C$9,IF(Raw!$X48&lt;$A$9,Raw!I48,-999),-999),-999),-999),-999),-999)</f>
        <v>6.9134000000000001E-2</v>
      </c>
      <c r="G48" s="9">
        <f>Raw!G48</f>
        <v>0.91676299999999999</v>
      </c>
      <c r="H48" s="9">
        <f>IF(Raw!$G48&gt;$C$8,IF(Raw!$Q48&gt;$C$8,IF(Raw!$N48&gt;$C$9,IF(Raw!$N48&lt;$A$9,IF(Raw!$X48&gt;$C$9,IF(Raw!$X48&lt;$A$9,Raw!L48,-999),-999),-999),-999),-999),-999)</f>
        <v>577.9</v>
      </c>
      <c r="I48" s="9">
        <f>IF(Raw!$G48&gt;$C$8,IF(Raw!$Q48&gt;$C$8,IF(Raw!$N48&gt;$C$9,IF(Raw!$N48&lt;$A$9,IF(Raw!$X48&gt;$C$9,IF(Raw!$X48&lt;$A$9,Raw!M48,-999),-999),-999),-999),-999),-999)</f>
        <v>2.4390000000000002E-3</v>
      </c>
      <c r="J48" s="9">
        <f>IF(Raw!$G48&gt;$C$8,IF(Raw!$Q48&gt;$C$8,IF(Raw!$N48&gt;$C$9,IF(Raw!$N48&lt;$A$9,IF(Raw!$X48&gt;$C$9,IF(Raw!$X48&lt;$A$9,Raw!N48,-999),-999),-999),-999),-999),-999)</f>
        <v>684</v>
      </c>
      <c r="K48" s="9">
        <f>IF(Raw!$G48&gt;$C$8,IF(Raw!$Q48&gt;$C$8,IF(Raw!$N48&gt;$C$9,IF(Raw!$N48&lt;$A$9,IF(Raw!$X48&gt;$C$9,IF(Raw!$X48&lt;$A$9,Raw!R48,-999),-999),-999),-999),-999),-999)</f>
        <v>4.4242999999999998E-2</v>
      </c>
      <c r="L48" s="9">
        <f>IF(Raw!$G48&gt;$C$8,IF(Raw!$Q48&gt;$C$8,IF(Raw!$N48&gt;$C$9,IF(Raw!$N48&lt;$A$9,IF(Raw!$X48&gt;$C$9,IF(Raw!$X48&lt;$A$9,Raw!S48,-999),-999),-999),-999),-999),-999)</f>
        <v>6.9939000000000001E-2</v>
      </c>
      <c r="M48" s="9">
        <f>Raw!Q48</f>
        <v>0.90216300000000005</v>
      </c>
      <c r="N48" s="9">
        <f>IF(Raw!$G48&gt;$C$8,IF(Raw!$Q48&gt;$C$8,IF(Raw!$N48&gt;$C$9,IF(Raw!$N48&lt;$A$9,IF(Raw!$X48&gt;$C$9,IF(Raw!$X48&lt;$A$9,Raw!V48,-999),-999),-999),-999),-999),-999)</f>
        <v>625.5</v>
      </c>
      <c r="O48" s="9">
        <f>IF(Raw!$G48&gt;$C$8,IF(Raw!$Q48&gt;$C$8,IF(Raw!$N48&gt;$C$9,IF(Raw!$N48&lt;$A$9,IF(Raw!$X48&gt;$C$9,IF(Raw!$X48&lt;$A$9,Raw!W48,-999),-999),-999),-999),-999),-999)</f>
        <v>0.272949</v>
      </c>
      <c r="P48" s="9">
        <f>IF(Raw!$G48&gt;$C$8,IF(Raw!$Q48&gt;$C$8,IF(Raw!$N48&gt;$C$9,IF(Raw!$N48&lt;$A$9,IF(Raw!$X48&gt;$C$9,IF(Raw!$X48&lt;$A$9,Raw!X48,-999),-999),-999),-999),-999),-999)</f>
        <v>1352</v>
      </c>
      <c r="R48" s="9">
        <f t="shared" si="4"/>
        <v>2.8638999999999998E-2</v>
      </c>
      <c r="S48" s="9">
        <f t="shared" si="5"/>
        <v>0.41425347875141028</v>
      </c>
      <c r="T48" s="9">
        <f t="shared" si="6"/>
        <v>2.5696000000000004E-2</v>
      </c>
      <c r="U48" s="9">
        <f t="shared" si="7"/>
        <v>0.36740588226883431</v>
      </c>
      <c r="V48" s="15">
        <f t="shared" si="0"/>
        <v>0</v>
      </c>
      <c r="X48" s="11">
        <f t="shared" si="8"/>
        <v>0</v>
      </c>
      <c r="Y48" s="11">
        <f t="shared" si="9"/>
        <v>5.7789999999999998E-18</v>
      </c>
      <c r="Z48" s="11">
        <f t="shared" si="10"/>
        <v>6.8399999999999993E-4</v>
      </c>
      <c r="AA48" s="16">
        <f t="shared" si="11"/>
        <v>0</v>
      </c>
      <c r="AB48" s="9">
        <f t="shared" si="1"/>
        <v>4.4242999999999998E-2</v>
      </c>
      <c r="AC48" s="9">
        <f t="shared" si="2"/>
        <v>1</v>
      </c>
      <c r="AD48" s="15">
        <f t="shared" si="3"/>
        <v>0</v>
      </c>
      <c r="AE48" s="3">
        <f t="shared" si="12"/>
        <v>695.79159999999979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0.89407407407407413</v>
      </c>
      <c r="C49" s="15">
        <f>Raw!C49</f>
        <v>12.4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4.0843999999999998E-2</v>
      </c>
      <c r="F49" s="9">
        <f>IF(Raw!$G49&gt;$C$8,IF(Raw!$Q49&gt;$C$8,IF(Raw!$N49&gt;$C$9,IF(Raw!$N49&lt;$A$9,IF(Raw!$X49&gt;$C$9,IF(Raw!$X49&lt;$A$9,Raw!I49,-999),-999),-999),-999),-999),-999)</f>
        <v>7.0031999999999997E-2</v>
      </c>
      <c r="G49" s="9">
        <f>Raw!G49</f>
        <v>0.893872</v>
      </c>
      <c r="H49" s="9">
        <f>IF(Raw!$G49&gt;$C$8,IF(Raw!$Q49&gt;$C$8,IF(Raw!$N49&gt;$C$9,IF(Raw!$N49&lt;$A$9,IF(Raw!$X49&gt;$C$9,IF(Raw!$X49&lt;$A$9,Raw!L49,-999),-999),-999),-999),-999),-999)</f>
        <v>697.5</v>
      </c>
      <c r="I49" s="9">
        <f>IF(Raw!$G49&gt;$C$8,IF(Raw!$Q49&gt;$C$8,IF(Raw!$N49&gt;$C$9,IF(Raw!$N49&lt;$A$9,IF(Raw!$X49&gt;$C$9,IF(Raw!$X49&lt;$A$9,Raw!M49,-999),-999),-999),-999),-999),-999)</f>
        <v>2.4390000000000002E-3</v>
      </c>
      <c r="J49" s="9">
        <f>IF(Raw!$G49&gt;$C$8,IF(Raw!$Q49&gt;$C$8,IF(Raw!$N49&gt;$C$9,IF(Raw!$N49&lt;$A$9,IF(Raw!$X49&gt;$C$9,IF(Raw!$X49&lt;$A$9,Raw!N49,-999),-999),-999),-999),-999),-999)</f>
        <v>3007</v>
      </c>
      <c r="K49" s="9">
        <f>IF(Raw!$G49&gt;$C$8,IF(Raw!$Q49&gt;$C$8,IF(Raw!$N49&gt;$C$9,IF(Raw!$N49&lt;$A$9,IF(Raw!$X49&gt;$C$9,IF(Raw!$X49&lt;$A$9,Raw!R49,-999),-999),-999),-999),-999),-999)</f>
        <v>4.0363000000000003E-2</v>
      </c>
      <c r="L49" s="9">
        <f>IF(Raw!$G49&gt;$C$8,IF(Raw!$Q49&gt;$C$8,IF(Raw!$N49&gt;$C$9,IF(Raw!$N49&lt;$A$9,IF(Raw!$X49&gt;$C$9,IF(Raw!$X49&lt;$A$9,Raw!S49,-999),-999),-999),-999),-999),-999)</f>
        <v>6.9358000000000003E-2</v>
      </c>
      <c r="M49" s="9">
        <f>Raw!Q49</f>
        <v>0.92106100000000002</v>
      </c>
      <c r="N49" s="9">
        <f>IF(Raw!$G49&gt;$C$8,IF(Raw!$Q49&gt;$C$8,IF(Raw!$N49&gt;$C$9,IF(Raw!$N49&lt;$A$9,IF(Raw!$X49&gt;$C$9,IF(Raw!$X49&lt;$A$9,Raw!V49,-999),-999),-999),-999),-999),-999)</f>
        <v>684.3</v>
      </c>
      <c r="O49" s="9">
        <f>IF(Raw!$G49&gt;$C$8,IF(Raw!$Q49&gt;$C$8,IF(Raw!$N49&gt;$C$9,IF(Raw!$N49&lt;$A$9,IF(Raw!$X49&gt;$C$9,IF(Raw!$X49&lt;$A$9,Raw!W49,-999),-999),-999),-999),-999),-999)</f>
        <v>5.9555999999999998E-2</v>
      </c>
      <c r="P49" s="9">
        <f>IF(Raw!$G49&gt;$C$8,IF(Raw!$Q49&gt;$C$8,IF(Raw!$N49&gt;$C$9,IF(Raw!$N49&lt;$A$9,IF(Raw!$X49&gt;$C$9,IF(Raw!$X49&lt;$A$9,Raw!X49,-999),-999),-999),-999),-999),-999)</f>
        <v>595</v>
      </c>
      <c r="R49" s="9">
        <f t="shared" si="4"/>
        <v>2.9187999999999999E-2</v>
      </c>
      <c r="S49" s="9">
        <f t="shared" si="5"/>
        <v>0.41678090015992691</v>
      </c>
      <c r="T49" s="9">
        <f t="shared" si="6"/>
        <v>2.8995E-2</v>
      </c>
      <c r="U49" s="9">
        <f t="shared" si="7"/>
        <v>0.41804838663167909</v>
      </c>
      <c r="V49" s="15">
        <f t="shared" si="0"/>
        <v>0</v>
      </c>
      <c r="X49" s="11">
        <f t="shared" si="8"/>
        <v>0</v>
      </c>
      <c r="Y49" s="11">
        <f t="shared" si="9"/>
        <v>6.9750000000000002E-18</v>
      </c>
      <c r="Z49" s="11">
        <f t="shared" si="10"/>
        <v>3.0069999999999997E-3</v>
      </c>
      <c r="AA49" s="16">
        <f t="shared" si="11"/>
        <v>0</v>
      </c>
      <c r="AB49" s="9">
        <f t="shared" si="1"/>
        <v>4.0363000000000003E-2</v>
      </c>
      <c r="AC49" s="9">
        <f t="shared" si="2"/>
        <v>1</v>
      </c>
      <c r="AD49" s="15">
        <f t="shared" si="3"/>
        <v>0</v>
      </c>
      <c r="AE49" s="3">
        <f t="shared" si="12"/>
        <v>839.78999999999985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0.89413194444444455</v>
      </c>
      <c r="C50" s="15">
        <f>Raw!C50</f>
        <v>12.4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3.9409E-2</v>
      </c>
      <c r="F50" s="9">
        <f>IF(Raw!$G50&gt;$C$8,IF(Raw!$Q50&gt;$C$8,IF(Raw!$N50&gt;$C$9,IF(Raw!$N50&lt;$A$9,IF(Raw!$X50&gt;$C$9,IF(Raw!$X50&lt;$A$9,Raw!I50,-999),-999),-999),-999),-999),-999)</f>
        <v>7.3066000000000006E-2</v>
      </c>
      <c r="G50" s="9">
        <f>Raw!G50</f>
        <v>0.92772699999999997</v>
      </c>
      <c r="H50" s="9">
        <f>IF(Raw!$G50&gt;$C$8,IF(Raw!$Q50&gt;$C$8,IF(Raw!$N50&gt;$C$9,IF(Raw!$N50&lt;$A$9,IF(Raw!$X50&gt;$C$9,IF(Raw!$X50&lt;$A$9,Raw!L50,-999),-999),-999),-999),-999),-999)</f>
        <v>654.9</v>
      </c>
      <c r="I50" s="9">
        <f>IF(Raw!$G50&gt;$C$8,IF(Raw!$Q50&gt;$C$8,IF(Raw!$N50&gt;$C$9,IF(Raw!$N50&lt;$A$9,IF(Raw!$X50&gt;$C$9,IF(Raw!$X50&lt;$A$9,Raw!M50,-999),-999),-999),-999),-999),-999)</f>
        <v>2.4390000000000002E-3</v>
      </c>
      <c r="J50" s="9">
        <f>IF(Raw!$G50&gt;$C$8,IF(Raw!$Q50&gt;$C$8,IF(Raw!$N50&gt;$C$9,IF(Raw!$N50&lt;$A$9,IF(Raw!$X50&gt;$C$9,IF(Raw!$X50&lt;$A$9,Raw!N50,-999),-999),-999),-999),-999),-999)</f>
        <v>1843</v>
      </c>
      <c r="K50" s="9">
        <f>IF(Raw!$G50&gt;$C$8,IF(Raw!$Q50&gt;$C$8,IF(Raw!$N50&gt;$C$9,IF(Raw!$N50&lt;$A$9,IF(Raw!$X50&gt;$C$9,IF(Raw!$X50&lt;$A$9,Raw!R50,-999),-999),-999),-999),-999),-999)</f>
        <v>4.3520999999999997E-2</v>
      </c>
      <c r="L50" s="9">
        <f>IF(Raw!$G50&gt;$C$8,IF(Raw!$Q50&gt;$C$8,IF(Raw!$N50&gt;$C$9,IF(Raw!$N50&lt;$A$9,IF(Raw!$X50&gt;$C$9,IF(Raw!$X50&lt;$A$9,Raw!S50,-999),-999),-999),-999),-999),-999)</f>
        <v>7.4101E-2</v>
      </c>
      <c r="M50" s="9">
        <f>Raw!Q50</f>
        <v>0.94753900000000002</v>
      </c>
      <c r="N50" s="9">
        <f>IF(Raw!$G50&gt;$C$8,IF(Raw!$Q50&gt;$C$8,IF(Raw!$N50&gt;$C$9,IF(Raw!$N50&lt;$A$9,IF(Raw!$X50&gt;$C$9,IF(Raw!$X50&lt;$A$9,Raw!V50,-999),-999),-999),-999),-999),-999)</f>
        <v>591.1</v>
      </c>
      <c r="O50" s="9">
        <f>IF(Raw!$G50&gt;$C$8,IF(Raw!$Q50&gt;$C$8,IF(Raw!$N50&gt;$C$9,IF(Raw!$N50&lt;$A$9,IF(Raw!$X50&gt;$C$9,IF(Raw!$X50&lt;$A$9,Raw!W50,-999),-999),-999),-999),-999),-999)</f>
        <v>2.4390000000000002E-3</v>
      </c>
      <c r="P50" s="9">
        <f>IF(Raw!$G50&gt;$C$8,IF(Raw!$Q50&gt;$C$8,IF(Raw!$N50&gt;$C$9,IF(Raw!$N50&lt;$A$9,IF(Raw!$X50&gt;$C$9,IF(Raw!$X50&lt;$A$9,Raw!X50,-999),-999),-999),-999),-999),-999)</f>
        <v>891</v>
      </c>
      <c r="R50" s="9">
        <f t="shared" si="4"/>
        <v>3.3657000000000006E-2</v>
      </c>
      <c r="S50" s="9">
        <f t="shared" si="5"/>
        <v>0.46063832699203466</v>
      </c>
      <c r="T50" s="9">
        <f t="shared" si="6"/>
        <v>3.0580000000000003E-2</v>
      </c>
      <c r="U50" s="9">
        <f t="shared" si="7"/>
        <v>0.41267999082333573</v>
      </c>
      <c r="V50" s="15">
        <f t="shared" si="0"/>
        <v>0</v>
      </c>
      <c r="X50" s="11">
        <f t="shared" si="8"/>
        <v>0</v>
      </c>
      <c r="Y50" s="11">
        <f t="shared" si="9"/>
        <v>6.5489999999999996E-18</v>
      </c>
      <c r="Z50" s="11">
        <f t="shared" si="10"/>
        <v>1.843E-3</v>
      </c>
      <c r="AA50" s="16">
        <f t="shared" si="11"/>
        <v>0</v>
      </c>
      <c r="AB50" s="9">
        <f t="shared" si="1"/>
        <v>4.3520999999999997E-2</v>
      </c>
      <c r="AC50" s="9">
        <f t="shared" si="2"/>
        <v>1</v>
      </c>
      <c r="AD50" s="15">
        <f t="shared" si="3"/>
        <v>0</v>
      </c>
      <c r="AE50" s="3">
        <f t="shared" si="12"/>
        <v>788.49959999999976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0.89418981481481474</v>
      </c>
      <c r="C51" s="15">
        <f>Raw!C51</f>
        <v>13.7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3.8057000000000001E-2</v>
      </c>
      <c r="F51" s="9">
        <f>IF(Raw!$G51&gt;$C$8,IF(Raw!$Q51&gt;$C$8,IF(Raw!$N51&gt;$C$9,IF(Raw!$N51&lt;$A$9,IF(Raw!$X51&gt;$C$9,IF(Raw!$X51&lt;$A$9,Raw!I51,-999),-999),-999),-999),-999),-999)</f>
        <v>6.8108000000000002E-2</v>
      </c>
      <c r="G51" s="9">
        <f>Raw!G51</f>
        <v>0.92439000000000004</v>
      </c>
      <c r="H51" s="9">
        <f>IF(Raw!$G51&gt;$C$8,IF(Raw!$Q51&gt;$C$8,IF(Raw!$N51&gt;$C$9,IF(Raw!$N51&lt;$A$9,IF(Raw!$X51&gt;$C$9,IF(Raw!$X51&lt;$A$9,Raw!L51,-999),-999),-999),-999),-999),-999)</f>
        <v>649.9</v>
      </c>
      <c r="I51" s="9">
        <f>IF(Raw!$G51&gt;$C$8,IF(Raw!$Q51&gt;$C$8,IF(Raw!$N51&gt;$C$9,IF(Raw!$N51&lt;$A$9,IF(Raw!$X51&gt;$C$9,IF(Raw!$X51&lt;$A$9,Raw!M51,-999),-999),-999),-999),-999),-999)</f>
        <v>2.4390000000000002E-3</v>
      </c>
      <c r="J51" s="9">
        <f>IF(Raw!$G51&gt;$C$8,IF(Raw!$Q51&gt;$C$8,IF(Raw!$N51&gt;$C$9,IF(Raw!$N51&lt;$A$9,IF(Raw!$X51&gt;$C$9,IF(Raw!$X51&lt;$A$9,Raw!N51,-999),-999),-999),-999),-999),-999)</f>
        <v>1517</v>
      </c>
      <c r="K51" s="9">
        <f>IF(Raw!$G51&gt;$C$8,IF(Raw!$Q51&gt;$C$8,IF(Raw!$N51&gt;$C$9,IF(Raw!$N51&lt;$A$9,IF(Raw!$X51&gt;$C$9,IF(Raw!$X51&lt;$A$9,Raw!R51,-999),-999),-999),-999),-999),-999)</f>
        <v>4.0148000000000003E-2</v>
      </c>
      <c r="L51" s="9">
        <f>IF(Raw!$G51&gt;$C$8,IF(Raw!$Q51&gt;$C$8,IF(Raw!$N51&gt;$C$9,IF(Raw!$N51&lt;$A$9,IF(Raw!$X51&gt;$C$9,IF(Raw!$X51&lt;$A$9,Raw!S51,-999),-999),-999),-999),-999),-999)</f>
        <v>6.9587999999999997E-2</v>
      </c>
      <c r="M51" s="9">
        <f>Raw!Q51</f>
        <v>0.92310499999999995</v>
      </c>
      <c r="N51" s="9">
        <f>IF(Raw!$G51&gt;$C$8,IF(Raw!$Q51&gt;$C$8,IF(Raw!$N51&gt;$C$9,IF(Raw!$N51&lt;$A$9,IF(Raw!$X51&gt;$C$9,IF(Raw!$X51&lt;$A$9,Raw!V51,-999),-999),-999),-999),-999),-999)</f>
        <v>649.9</v>
      </c>
      <c r="O51" s="9">
        <f>IF(Raw!$G51&gt;$C$8,IF(Raw!$Q51&gt;$C$8,IF(Raw!$N51&gt;$C$9,IF(Raw!$N51&lt;$A$9,IF(Raw!$X51&gt;$C$9,IF(Raw!$X51&lt;$A$9,Raw!W51,-999),-999),-999),-999),-999),-999)</f>
        <v>7.2328000000000003E-2</v>
      </c>
      <c r="P51" s="9">
        <f>IF(Raw!$G51&gt;$C$8,IF(Raw!$Q51&gt;$C$8,IF(Raw!$N51&gt;$C$9,IF(Raw!$N51&lt;$A$9,IF(Raw!$X51&gt;$C$9,IF(Raw!$X51&lt;$A$9,Raw!X51,-999),-999),-999),-999),-999),-999)</f>
        <v>978</v>
      </c>
      <c r="R51" s="9">
        <f t="shared" si="4"/>
        <v>3.0051000000000001E-2</v>
      </c>
      <c r="S51" s="9">
        <f t="shared" si="5"/>
        <v>0.44122570035825454</v>
      </c>
      <c r="T51" s="9">
        <f t="shared" si="6"/>
        <v>2.9439999999999994E-2</v>
      </c>
      <c r="U51" s="9">
        <f t="shared" si="7"/>
        <v>0.42306144737598428</v>
      </c>
      <c r="V51" s="15">
        <f t="shared" si="0"/>
        <v>0</v>
      </c>
      <c r="X51" s="11">
        <f t="shared" si="8"/>
        <v>0</v>
      </c>
      <c r="Y51" s="11">
        <f t="shared" si="9"/>
        <v>6.4989999999999991E-18</v>
      </c>
      <c r="Z51" s="11">
        <f t="shared" si="10"/>
        <v>1.5169999999999999E-3</v>
      </c>
      <c r="AA51" s="16">
        <f t="shared" si="11"/>
        <v>0</v>
      </c>
      <c r="AB51" s="9">
        <f t="shared" si="1"/>
        <v>4.0148000000000003E-2</v>
      </c>
      <c r="AC51" s="9">
        <f t="shared" si="2"/>
        <v>1</v>
      </c>
      <c r="AD51" s="15">
        <f t="shared" si="3"/>
        <v>0</v>
      </c>
      <c r="AE51" s="3">
        <f t="shared" si="12"/>
        <v>782.47959999999966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0.89423611111111112</v>
      </c>
      <c r="C52" s="15">
        <f>Raw!C52</f>
        <v>14.4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4.1078999999999997E-2</v>
      </c>
      <c r="F52" s="9">
        <f>IF(Raw!$G52&gt;$C$8,IF(Raw!$Q52&gt;$C$8,IF(Raw!$N52&gt;$C$9,IF(Raw!$N52&lt;$A$9,IF(Raw!$X52&gt;$C$9,IF(Raw!$X52&lt;$A$9,Raw!I52,-999),-999),-999),-999),-999),-999)</f>
        <v>6.8507999999999999E-2</v>
      </c>
      <c r="G52" s="9">
        <f>Raw!G52</f>
        <v>0.88679699999999995</v>
      </c>
      <c r="H52" s="9">
        <f>IF(Raw!$G52&gt;$C$8,IF(Raw!$Q52&gt;$C$8,IF(Raw!$N52&gt;$C$9,IF(Raw!$N52&lt;$A$9,IF(Raw!$X52&gt;$C$9,IF(Raw!$X52&lt;$A$9,Raw!L52,-999),-999),-999),-999),-999),-999)</f>
        <v>543.5</v>
      </c>
      <c r="I52" s="9">
        <f>IF(Raw!$G52&gt;$C$8,IF(Raw!$Q52&gt;$C$8,IF(Raw!$N52&gt;$C$9,IF(Raw!$N52&lt;$A$9,IF(Raw!$X52&gt;$C$9,IF(Raw!$X52&lt;$A$9,Raw!M52,-999),-999),-999),-999),-999),-999)</f>
        <v>2.4390000000000002E-3</v>
      </c>
      <c r="J52" s="9">
        <f>IF(Raw!$G52&gt;$C$8,IF(Raw!$Q52&gt;$C$8,IF(Raw!$N52&gt;$C$9,IF(Raw!$N52&lt;$A$9,IF(Raw!$X52&gt;$C$9,IF(Raw!$X52&lt;$A$9,Raw!N52,-999),-999),-999),-999),-999),-999)</f>
        <v>735</v>
      </c>
      <c r="K52" s="9">
        <f>IF(Raw!$G52&gt;$C$8,IF(Raw!$Q52&gt;$C$8,IF(Raw!$N52&gt;$C$9,IF(Raw!$N52&lt;$A$9,IF(Raw!$X52&gt;$C$9,IF(Raw!$X52&lt;$A$9,Raw!R52,-999),-999),-999),-999),-999),-999)</f>
        <v>4.0251000000000002E-2</v>
      </c>
      <c r="L52" s="9">
        <f>IF(Raw!$G52&gt;$C$8,IF(Raw!$Q52&gt;$C$8,IF(Raw!$N52&gt;$C$9,IF(Raw!$N52&lt;$A$9,IF(Raw!$X52&gt;$C$9,IF(Raw!$X52&lt;$A$9,Raw!S52,-999),-999),-999),-999),-999),-999)</f>
        <v>6.9849999999999995E-2</v>
      </c>
      <c r="M52" s="9">
        <f>Raw!Q52</f>
        <v>0.940554</v>
      </c>
      <c r="N52" s="9">
        <f>IF(Raw!$G52&gt;$C$8,IF(Raw!$Q52&gt;$C$8,IF(Raw!$N52&gt;$C$9,IF(Raw!$N52&lt;$A$9,IF(Raw!$X52&gt;$C$9,IF(Raw!$X52&lt;$A$9,Raw!V52,-999),-999),-999),-999),-999),-999)</f>
        <v>684.3</v>
      </c>
      <c r="O52" s="9">
        <f>IF(Raw!$G52&gt;$C$8,IF(Raw!$Q52&gt;$C$8,IF(Raw!$N52&gt;$C$9,IF(Raw!$N52&lt;$A$9,IF(Raw!$X52&gt;$C$9,IF(Raw!$X52&lt;$A$9,Raw!W52,-999),-999),-999),-999),-999),-999)</f>
        <v>2.4390000000000002E-3</v>
      </c>
      <c r="P52" s="9">
        <f>IF(Raw!$G52&gt;$C$8,IF(Raw!$Q52&gt;$C$8,IF(Raw!$N52&gt;$C$9,IF(Raw!$N52&lt;$A$9,IF(Raw!$X52&gt;$C$9,IF(Raw!$X52&lt;$A$9,Raw!X52,-999),-999),-999),-999),-999),-999)</f>
        <v>1230</v>
      </c>
      <c r="R52" s="9">
        <f t="shared" si="4"/>
        <v>2.7429000000000002E-2</v>
      </c>
      <c r="S52" s="9">
        <f t="shared" si="5"/>
        <v>0.400376598353477</v>
      </c>
      <c r="T52" s="9">
        <f t="shared" si="6"/>
        <v>2.9598999999999993E-2</v>
      </c>
      <c r="U52" s="9">
        <f t="shared" si="7"/>
        <v>0.42375089477451677</v>
      </c>
      <c r="V52" s="15">
        <f t="shared" si="0"/>
        <v>0</v>
      </c>
      <c r="X52" s="11">
        <f t="shared" si="8"/>
        <v>0</v>
      </c>
      <c r="Y52" s="11">
        <f t="shared" si="9"/>
        <v>5.435E-18</v>
      </c>
      <c r="Z52" s="11">
        <f t="shared" si="10"/>
        <v>7.3499999999999998E-4</v>
      </c>
      <c r="AA52" s="16">
        <f t="shared" si="11"/>
        <v>0</v>
      </c>
      <c r="AB52" s="9">
        <f t="shared" si="1"/>
        <v>4.0251000000000002E-2</v>
      </c>
      <c r="AC52" s="9">
        <f t="shared" si="2"/>
        <v>1</v>
      </c>
      <c r="AD52" s="15">
        <f t="shared" si="3"/>
        <v>0</v>
      </c>
      <c r="AE52" s="3">
        <f t="shared" si="12"/>
        <v>654.3739999999998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0.89429398148148154</v>
      </c>
      <c r="C53" s="15">
        <f>Raw!C53</f>
        <v>15.5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4.0746999999999998E-2</v>
      </c>
      <c r="F53" s="9">
        <f>IF(Raw!$G53&gt;$C$8,IF(Raw!$Q53&gt;$C$8,IF(Raw!$N53&gt;$C$9,IF(Raw!$N53&lt;$A$9,IF(Raw!$X53&gt;$C$9,IF(Raw!$X53&lt;$A$9,Raw!I53,-999),-999),-999),-999),-999),-999)</f>
        <v>7.0206000000000005E-2</v>
      </c>
      <c r="G53" s="9">
        <f>Raw!G53</f>
        <v>0.87281399999999998</v>
      </c>
      <c r="H53" s="9">
        <f>IF(Raw!$G53&gt;$C$8,IF(Raw!$Q53&gt;$C$8,IF(Raw!$N53&gt;$C$9,IF(Raw!$N53&lt;$A$9,IF(Raw!$X53&gt;$C$9,IF(Raw!$X53&lt;$A$9,Raw!L53,-999),-999),-999),-999),-999),-999)</f>
        <v>689.4</v>
      </c>
      <c r="I53" s="9">
        <f>IF(Raw!$G53&gt;$C$8,IF(Raw!$Q53&gt;$C$8,IF(Raw!$N53&gt;$C$9,IF(Raw!$N53&lt;$A$9,IF(Raw!$X53&gt;$C$9,IF(Raw!$X53&lt;$A$9,Raw!M53,-999),-999),-999),-999),-999),-999)</f>
        <v>2.4390000000000002E-3</v>
      </c>
      <c r="J53" s="9">
        <f>IF(Raw!$G53&gt;$C$8,IF(Raw!$Q53&gt;$C$8,IF(Raw!$N53&gt;$C$9,IF(Raw!$N53&lt;$A$9,IF(Raw!$X53&gt;$C$9,IF(Raw!$X53&lt;$A$9,Raw!N53,-999),-999),-999),-999),-999),-999)</f>
        <v>1929</v>
      </c>
      <c r="K53" s="9">
        <f>IF(Raw!$G53&gt;$C$8,IF(Raw!$Q53&gt;$C$8,IF(Raw!$N53&gt;$C$9,IF(Raw!$N53&lt;$A$9,IF(Raw!$X53&gt;$C$9,IF(Raw!$X53&lt;$A$9,Raw!R53,-999),-999),-999),-999),-999),-999)</f>
        <v>4.2909000000000003E-2</v>
      </c>
      <c r="L53" s="9">
        <f>IF(Raw!$G53&gt;$C$8,IF(Raw!$Q53&gt;$C$8,IF(Raw!$N53&gt;$C$9,IF(Raw!$N53&lt;$A$9,IF(Raw!$X53&gt;$C$9,IF(Raw!$X53&lt;$A$9,Raw!S53,-999),-999),-999),-999),-999),-999)</f>
        <v>7.0554000000000006E-2</v>
      </c>
      <c r="M53" s="9">
        <f>Raw!Q53</f>
        <v>0.92541300000000004</v>
      </c>
      <c r="N53" s="9">
        <f>IF(Raw!$G53&gt;$C$8,IF(Raw!$Q53&gt;$C$8,IF(Raw!$N53&gt;$C$9,IF(Raw!$N53&lt;$A$9,IF(Raw!$X53&gt;$C$9,IF(Raw!$X53&lt;$A$9,Raw!V53,-999),-999),-999),-999),-999),-999)</f>
        <v>633.6</v>
      </c>
      <c r="O53" s="9">
        <f>IF(Raw!$G53&gt;$C$8,IF(Raw!$Q53&gt;$C$8,IF(Raw!$N53&gt;$C$9,IF(Raw!$N53&lt;$A$9,IF(Raw!$X53&gt;$C$9,IF(Raw!$X53&lt;$A$9,Raw!W53,-999),-999),-999),-999),-999),-999)</f>
        <v>0.12642999999999999</v>
      </c>
      <c r="P53" s="9">
        <f>IF(Raw!$G53&gt;$C$8,IF(Raw!$Q53&gt;$C$8,IF(Raw!$N53&gt;$C$9,IF(Raw!$N53&lt;$A$9,IF(Raw!$X53&gt;$C$9,IF(Raw!$X53&lt;$A$9,Raw!X53,-999),-999),-999),-999),-999),-999)</f>
        <v>1446</v>
      </c>
      <c r="R53" s="9">
        <f t="shared" si="4"/>
        <v>2.9459000000000006E-2</v>
      </c>
      <c r="S53" s="9">
        <f t="shared" si="5"/>
        <v>0.4196080107113353</v>
      </c>
      <c r="T53" s="9">
        <f t="shared" si="6"/>
        <v>2.7645000000000003E-2</v>
      </c>
      <c r="U53" s="9">
        <f t="shared" si="7"/>
        <v>0.39182753635513223</v>
      </c>
      <c r="V53" s="15">
        <f t="shared" si="0"/>
        <v>0</v>
      </c>
      <c r="X53" s="11">
        <f t="shared" si="8"/>
        <v>0</v>
      </c>
      <c r="Y53" s="11">
        <f t="shared" si="9"/>
        <v>6.8939999999999997E-18</v>
      </c>
      <c r="Z53" s="11">
        <f t="shared" si="10"/>
        <v>1.9289999999999999E-3</v>
      </c>
      <c r="AA53" s="16">
        <f t="shared" si="11"/>
        <v>0</v>
      </c>
      <c r="AB53" s="9">
        <f t="shared" si="1"/>
        <v>4.2909000000000003E-2</v>
      </c>
      <c r="AC53" s="9">
        <f t="shared" si="2"/>
        <v>1</v>
      </c>
      <c r="AD53" s="15">
        <f t="shared" si="3"/>
        <v>0</v>
      </c>
      <c r="AE53" s="3">
        <f t="shared" si="12"/>
        <v>830.03759999999977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0.89435185185185195</v>
      </c>
      <c r="C54" s="15">
        <f>Raw!C54</f>
        <v>16.399999999999999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4.3631999999999997E-2</v>
      </c>
      <c r="F54" s="9">
        <f>IF(Raw!$G54&gt;$C$8,IF(Raw!$Q54&gt;$C$8,IF(Raw!$N54&gt;$C$9,IF(Raw!$N54&lt;$A$9,IF(Raw!$X54&gt;$C$9,IF(Raw!$X54&lt;$A$9,Raw!I54,-999),-999),-999),-999),-999),-999)</f>
        <v>7.1013999999999994E-2</v>
      </c>
      <c r="G54" s="9">
        <f>Raw!G54</f>
        <v>0.93742000000000003</v>
      </c>
      <c r="H54" s="9">
        <f>IF(Raw!$G54&gt;$C$8,IF(Raw!$Q54&gt;$C$8,IF(Raw!$N54&gt;$C$9,IF(Raw!$N54&lt;$A$9,IF(Raw!$X54&gt;$C$9,IF(Raw!$X54&lt;$A$9,Raw!L54,-999),-999),-999),-999),-999),-999)</f>
        <v>538.4</v>
      </c>
      <c r="I54" s="9">
        <f>IF(Raw!$G54&gt;$C$8,IF(Raw!$Q54&gt;$C$8,IF(Raw!$N54&gt;$C$9,IF(Raw!$N54&lt;$A$9,IF(Raw!$X54&gt;$C$9,IF(Raw!$X54&lt;$A$9,Raw!M54,-999),-999),-999),-999),-999),-999)</f>
        <v>2.4390000000000002E-3</v>
      </c>
      <c r="J54" s="9">
        <f>IF(Raw!$G54&gt;$C$8,IF(Raw!$Q54&gt;$C$8,IF(Raw!$N54&gt;$C$9,IF(Raw!$N54&lt;$A$9,IF(Raw!$X54&gt;$C$9,IF(Raw!$X54&lt;$A$9,Raw!N54,-999),-999),-999),-999),-999),-999)</f>
        <v>1009</v>
      </c>
      <c r="K54" s="9">
        <f>IF(Raw!$G54&gt;$C$8,IF(Raw!$Q54&gt;$C$8,IF(Raw!$N54&gt;$C$9,IF(Raw!$N54&lt;$A$9,IF(Raw!$X54&gt;$C$9,IF(Raw!$X54&lt;$A$9,Raw!R54,-999),-999),-999),-999),-999),-999)</f>
        <v>4.1923000000000002E-2</v>
      </c>
      <c r="L54" s="9">
        <f>IF(Raw!$G54&gt;$C$8,IF(Raw!$Q54&gt;$C$8,IF(Raw!$N54&gt;$C$9,IF(Raw!$N54&lt;$A$9,IF(Raw!$X54&gt;$C$9,IF(Raw!$X54&lt;$A$9,Raw!S54,-999),-999),-999),-999),-999),-999)</f>
        <v>7.2285000000000002E-2</v>
      </c>
      <c r="M54" s="9">
        <f>Raw!Q54</f>
        <v>0.90127500000000005</v>
      </c>
      <c r="N54" s="9">
        <f>IF(Raw!$G54&gt;$C$8,IF(Raw!$Q54&gt;$C$8,IF(Raw!$N54&gt;$C$9,IF(Raw!$N54&lt;$A$9,IF(Raw!$X54&gt;$C$9,IF(Raw!$X54&lt;$A$9,Raw!V54,-999),-999),-999),-999),-999),-999)</f>
        <v>694.4</v>
      </c>
      <c r="O54" s="9">
        <f>IF(Raw!$G54&gt;$C$8,IF(Raw!$Q54&gt;$C$8,IF(Raw!$N54&gt;$C$9,IF(Raw!$N54&lt;$A$9,IF(Raw!$X54&gt;$C$9,IF(Raw!$X54&lt;$A$9,Raw!W54,-999),-999),-999),-999),-999),-999)</f>
        <v>2.0088999999999999E-2</v>
      </c>
      <c r="P54" s="9">
        <f>IF(Raw!$G54&gt;$C$8,IF(Raw!$Q54&gt;$C$8,IF(Raw!$N54&gt;$C$9,IF(Raw!$N54&lt;$A$9,IF(Raw!$X54&gt;$C$9,IF(Raw!$X54&lt;$A$9,Raw!X54,-999),-999),-999),-999),-999),-999)</f>
        <v>3189</v>
      </c>
      <c r="R54" s="9">
        <f t="shared" si="4"/>
        <v>2.7381999999999997E-2</v>
      </c>
      <c r="S54" s="9">
        <f t="shared" si="5"/>
        <v>0.38558594080040554</v>
      </c>
      <c r="T54" s="9">
        <f t="shared" si="6"/>
        <v>3.0362E-2</v>
      </c>
      <c r="U54" s="9">
        <f t="shared" si="7"/>
        <v>0.42003181849623017</v>
      </c>
      <c r="V54" s="15">
        <f t="shared" si="0"/>
        <v>0</v>
      </c>
      <c r="X54" s="11">
        <f t="shared" si="8"/>
        <v>0</v>
      </c>
      <c r="Y54" s="11">
        <f t="shared" si="9"/>
        <v>5.3839999999999992E-18</v>
      </c>
      <c r="Z54" s="11">
        <f t="shared" si="10"/>
        <v>1.0089999999999999E-3</v>
      </c>
      <c r="AA54" s="16">
        <f t="shared" si="11"/>
        <v>0</v>
      </c>
      <c r="AB54" s="9">
        <f t="shared" si="1"/>
        <v>4.1923000000000002E-2</v>
      </c>
      <c r="AC54" s="9">
        <f t="shared" si="2"/>
        <v>1</v>
      </c>
      <c r="AD54" s="15">
        <f t="shared" si="3"/>
        <v>0</v>
      </c>
      <c r="AE54" s="3">
        <f t="shared" si="12"/>
        <v>648.23359999999968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0.89439814814814822</v>
      </c>
      <c r="C55" s="15">
        <f>Raw!C55</f>
        <v>17.5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4.7320000000000001E-2</v>
      </c>
      <c r="F55" s="9">
        <f>IF(Raw!$G55&gt;$C$8,IF(Raw!$Q55&gt;$C$8,IF(Raw!$N55&gt;$C$9,IF(Raw!$N55&lt;$A$9,IF(Raw!$X55&gt;$C$9,IF(Raw!$X55&lt;$A$9,Raw!I55,-999),-999),-999),-999),-999),-999)</f>
        <v>7.5870999999999994E-2</v>
      </c>
      <c r="G55" s="9">
        <f>Raw!G55</f>
        <v>0.92301100000000003</v>
      </c>
      <c r="H55" s="9">
        <f>IF(Raw!$G55&gt;$C$8,IF(Raw!$Q55&gt;$C$8,IF(Raw!$N55&gt;$C$9,IF(Raw!$N55&lt;$A$9,IF(Raw!$X55&gt;$C$9,IF(Raw!$X55&lt;$A$9,Raw!L55,-999),-999),-999),-999),-999),-999)</f>
        <v>548.5</v>
      </c>
      <c r="I55" s="9">
        <f>IF(Raw!$G55&gt;$C$8,IF(Raw!$Q55&gt;$C$8,IF(Raw!$N55&gt;$C$9,IF(Raw!$N55&lt;$A$9,IF(Raw!$X55&gt;$C$9,IF(Raw!$X55&lt;$A$9,Raw!M55,-999),-999),-999),-999),-999),-999)</f>
        <v>2.4390000000000002E-3</v>
      </c>
      <c r="J55" s="9">
        <f>IF(Raw!$G55&gt;$C$8,IF(Raw!$Q55&gt;$C$8,IF(Raw!$N55&gt;$C$9,IF(Raw!$N55&lt;$A$9,IF(Raw!$X55&gt;$C$9,IF(Raw!$X55&lt;$A$9,Raw!N55,-999),-999),-999),-999),-999),-999)</f>
        <v>935</v>
      </c>
      <c r="K55" s="9">
        <f>IF(Raw!$G55&gt;$C$8,IF(Raw!$Q55&gt;$C$8,IF(Raw!$N55&gt;$C$9,IF(Raw!$N55&lt;$A$9,IF(Raw!$X55&gt;$C$9,IF(Raw!$X55&lt;$A$9,Raw!R55,-999),-999),-999),-999),-999),-999)</f>
        <v>4.2804000000000002E-2</v>
      </c>
      <c r="L55" s="9">
        <f>IF(Raw!$G55&gt;$C$8,IF(Raw!$Q55&gt;$C$8,IF(Raw!$N55&gt;$C$9,IF(Raw!$N55&lt;$A$9,IF(Raw!$X55&gt;$C$9,IF(Raw!$X55&lt;$A$9,Raw!S55,-999),-999),-999),-999),-999),-999)</f>
        <v>7.2672E-2</v>
      </c>
      <c r="M55" s="9">
        <f>Raw!Q55</f>
        <v>0.93575200000000003</v>
      </c>
      <c r="N55" s="9">
        <f>IF(Raw!$G55&gt;$C$8,IF(Raw!$Q55&gt;$C$8,IF(Raw!$N55&gt;$C$9,IF(Raw!$N55&lt;$A$9,IF(Raw!$X55&gt;$C$9,IF(Raw!$X55&lt;$A$9,Raw!V55,-999),-999),-999),-999),-999),-999)</f>
        <v>638.70000000000005</v>
      </c>
      <c r="O55" s="9">
        <f>IF(Raw!$G55&gt;$C$8,IF(Raw!$Q55&gt;$C$8,IF(Raw!$N55&gt;$C$9,IF(Raw!$N55&lt;$A$9,IF(Raw!$X55&gt;$C$9,IF(Raw!$X55&lt;$A$9,Raw!W55,-999),-999),-999),-999),-999),-999)</f>
        <v>2.4390000000000002E-3</v>
      </c>
      <c r="P55" s="9">
        <f>IF(Raw!$G55&gt;$C$8,IF(Raw!$Q55&gt;$C$8,IF(Raw!$N55&gt;$C$9,IF(Raw!$N55&lt;$A$9,IF(Raw!$X55&gt;$C$9,IF(Raw!$X55&lt;$A$9,Raw!X55,-999),-999),-999),-999),-999),-999)</f>
        <v>735</v>
      </c>
      <c r="R55" s="9">
        <f t="shared" si="4"/>
        <v>2.8550999999999993E-2</v>
      </c>
      <c r="S55" s="9">
        <f t="shared" si="5"/>
        <v>0.37630978898393319</v>
      </c>
      <c r="T55" s="9">
        <f t="shared" si="6"/>
        <v>2.9867999999999999E-2</v>
      </c>
      <c r="U55" s="9">
        <f t="shared" si="7"/>
        <v>0.41099735799207393</v>
      </c>
      <c r="V55" s="15">
        <f t="shared" si="0"/>
        <v>0</v>
      </c>
      <c r="X55" s="11">
        <f t="shared" si="8"/>
        <v>0</v>
      </c>
      <c r="Y55" s="11">
        <f t="shared" si="9"/>
        <v>5.4849999999999997E-18</v>
      </c>
      <c r="Z55" s="11">
        <f t="shared" si="10"/>
        <v>9.3499999999999996E-4</v>
      </c>
      <c r="AA55" s="16">
        <f t="shared" si="11"/>
        <v>0</v>
      </c>
      <c r="AB55" s="9">
        <f t="shared" si="1"/>
        <v>4.2804000000000002E-2</v>
      </c>
      <c r="AC55" s="9">
        <f t="shared" si="2"/>
        <v>1</v>
      </c>
      <c r="AD55" s="15">
        <f t="shared" si="3"/>
        <v>0</v>
      </c>
      <c r="AE55" s="3">
        <f t="shared" si="12"/>
        <v>660.39399999999978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0.89445601851851853</v>
      </c>
      <c r="C56" s="15">
        <f>Raw!C56</f>
        <v>17.8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4.4399000000000001E-2</v>
      </c>
      <c r="F56" s="9">
        <f>IF(Raw!$G56&gt;$C$8,IF(Raw!$Q56&gt;$C$8,IF(Raw!$N56&gt;$C$9,IF(Raw!$N56&lt;$A$9,IF(Raw!$X56&gt;$C$9,IF(Raw!$X56&lt;$A$9,Raw!I56,-999),-999),-999),-999),-999),-999)</f>
        <v>7.4381000000000003E-2</v>
      </c>
      <c r="G56" s="9">
        <f>Raw!G56</f>
        <v>0.93191900000000005</v>
      </c>
      <c r="H56" s="9">
        <f>IF(Raw!$G56&gt;$C$8,IF(Raw!$Q56&gt;$C$8,IF(Raw!$N56&gt;$C$9,IF(Raw!$N56&lt;$A$9,IF(Raw!$X56&gt;$C$9,IF(Raw!$X56&lt;$A$9,Raw!L56,-999),-999),-999),-999),-999),-999)</f>
        <v>607.29999999999995</v>
      </c>
      <c r="I56" s="9">
        <f>IF(Raw!$G56&gt;$C$8,IF(Raw!$Q56&gt;$C$8,IF(Raw!$N56&gt;$C$9,IF(Raw!$N56&lt;$A$9,IF(Raw!$X56&gt;$C$9,IF(Raw!$X56&lt;$A$9,Raw!M56,-999),-999),-999),-999),-999),-999)</f>
        <v>2.4390000000000002E-3</v>
      </c>
      <c r="J56" s="9">
        <f>IF(Raw!$G56&gt;$C$8,IF(Raw!$Q56&gt;$C$8,IF(Raw!$N56&gt;$C$9,IF(Raw!$N56&lt;$A$9,IF(Raw!$X56&gt;$C$9,IF(Raw!$X56&lt;$A$9,Raw!N56,-999),-999),-999),-999),-999),-999)</f>
        <v>1662</v>
      </c>
      <c r="K56" s="9">
        <f>IF(Raw!$G56&gt;$C$8,IF(Raw!$Q56&gt;$C$8,IF(Raw!$N56&gt;$C$9,IF(Raw!$N56&lt;$A$9,IF(Raw!$X56&gt;$C$9,IF(Raw!$X56&lt;$A$9,Raw!R56,-999),-999),-999),-999),-999),-999)</f>
        <v>4.2888999999999997E-2</v>
      </c>
      <c r="L56" s="9">
        <f>IF(Raw!$G56&gt;$C$8,IF(Raw!$Q56&gt;$C$8,IF(Raw!$N56&gt;$C$9,IF(Raw!$N56&lt;$A$9,IF(Raw!$X56&gt;$C$9,IF(Raw!$X56&lt;$A$9,Raw!S56,-999),-999),-999),-999),-999),-999)</f>
        <v>7.3417999999999997E-2</v>
      </c>
      <c r="M56" s="9">
        <f>Raw!Q56</f>
        <v>0.91217800000000004</v>
      </c>
      <c r="N56" s="9">
        <f>IF(Raw!$G56&gt;$C$8,IF(Raw!$Q56&gt;$C$8,IF(Raw!$N56&gt;$C$9,IF(Raw!$N56&lt;$A$9,IF(Raw!$X56&gt;$C$9,IF(Raw!$X56&lt;$A$9,Raw!V56,-999),-999),-999),-999),-999),-999)</f>
        <v>625.5</v>
      </c>
      <c r="O56" s="9">
        <f>IF(Raw!$G56&gt;$C$8,IF(Raw!$Q56&gt;$C$8,IF(Raw!$N56&gt;$C$9,IF(Raw!$N56&lt;$A$9,IF(Raw!$X56&gt;$C$9,IF(Raw!$X56&lt;$A$9,Raw!W56,-999),-999),-999),-999),-999),-999)</f>
        <v>2.4390000000000002E-3</v>
      </c>
      <c r="P56" s="9">
        <f>IF(Raw!$G56&gt;$C$8,IF(Raw!$Q56&gt;$C$8,IF(Raw!$N56&gt;$C$9,IF(Raw!$N56&lt;$A$9,IF(Raw!$X56&gt;$C$9,IF(Raw!$X56&lt;$A$9,Raw!X56,-999),-999),-999),-999),-999),-999)</f>
        <v>988</v>
      </c>
      <c r="R56" s="9">
        <f t="shared" si="4"/>
        <v>2.9982000000000002E-2</v>
      </c>
      <c r="S56" s="9">
        <f t="shared" si="5"/>
        <v>0.40308680980357886</v>
      </c>
      <c r="T56" s="9">
        <f t="shared" si="6"/>
        <v>3.0529000000000001E-2</v>
      </c>
      <c r="U56" s="9">
        <f t="shared" si="7"/>
        <v>0.4158244572175761</v>
      </c>
      <c r="V56" s="15">
        <f t="shared" si="0"/>
        <v>0</v>
      </c>
      <c r="X56" s="11">
        <f t="shared" si="8"/>
        <v>0</v>
      </c>
      <c r="Y56" s="11">
        <f t="shared" si="9"/>
        <v>6.0729999999999992E-18</v>
      </c>
      <c r="Z56" s="11">
        <f t="shared" si="10"/>
        <v>1.6619999999999998E-3</v>
      </c>
      <c r="AA56" s="16">
        <f t="shared" si="11"/>
        <v>0</v>
      </c>
      <c r="AB56" s="9">
        <f t="shared" si="1"/>
        <v>4.2888999999999997E-2</v>
      </c>
      <c r="AC56" s="9">
        <f t="shared" si="2"/>
        <v>1</v>
      </c>
      <c r="AD56" s="15">
        <f t="shared" si="3"/>
        <v>0</v>
      </c>
      <c r="AE56" s="3">
        <f t="shared" si="12"/>
        <v>731.18919999999969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0.89451388888888894</v>
      </c>
      <c r="C57" s="15">
        <f>Raw!C57</f>
        <v>19.3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4.2453999999999999E-2</v>
      </c>
      <c r="F57" s="9">
        <f>IF(Raw!$G57&gt;$C$8,IF(Raw!$Q57&gt;$C$8,IF(Raw!$N57&gt;$C$9,IF(Raw!$N57&lt;$A$9,IF(Raw!$X57&gt;$C$9,IF(Raw!$X57&lt;$A$9,Raw!I57,-999),-999),-999),-999),-999),-999)</f>
        <v>7.0498000000000005E-2</v>
      </c>
      <c r="G57" s="9">
        <f>Raw!G57</f>
        <v>0.87652300000000005</v>
      </c>
      <c r="H57" s="9">
        <f>IF(Raw!$G57&gt;$C$8,IF(Raw!$Q57&gt;$C$8,IF(Raw!$N57&gt;$C$9,IF(Raw!$N57&lt;$A$9,IF(Raw!$X57&gt;$C$9,IF(Raw!$X57&lt;$A$9,Raw!L57,-999),-999),-999),-999),-999),-999)</f>
        <v>559.70000000000005</v>
      </c>
      <c r="I57" s="9">
        <f>IF(Raw!$G57&gt;$C$8,IF(Raw!$Q57&gt;$C$8,IF(Raw!$N57&gt;$C$9,IF(Raw!$N57&lt;$A$9,IF(Raw!$X57&gt;$C$9,IF(Raw!$X57&lt;$A$9,Raw!M57,-999),-999),-999),-999),-999),-999)</f>
        <v>2.4390000000000002E-3</v>
      </c>
      <c r="J57" s="9">
        <f>IF(Raw!$G57&gt;$C$8,IF(Raw!$Q57&gt;$C$8,IF(Raw!$N57&gt;$C$9,IF(Raw!$N57&lt;$A$9,IF(Raw!$X57&gt;$C$9,IF(Raw!$X57&lt;$A$9,Raw!N57,-999),-999),-999),-999),-999),-999)</f>
        <v>1470</v>
      </c>
      <c r="K57" s="9">
        <f>IF(Raw!$G57&gt;$C$8,IF(Raw!$Q57&gt;$C$8,IF(Raw!$N57&gt;$C$9,IF(Raw!$N57&lt;$A$9,IF(Raw!$X57&gt;$C$9,IF(Raw!$X57&lt;$A$9,Raw!R57,-999),-999),-999),-999),-999),-999)</f>
        <v>4.1534000000000001E-2</v>
      </c>
      <c r="L57" s="9">
        <f>IF(Raw!$G57&gt;$C$8,IF(Raw!$Q57&gt;$C$8,IF(Raw!$N57&gt;$C$9,IF(Raw!$N57&lt;$A$9,IF(Raw!$X57&gt;$C$9,IF(Raw!$X57&lt;$A$9,Raw!S57,-999),-999),-999),-999),-999),-999)</f>
        <v>7.0376999999999995E-2</v>
      </c>
      <c r="M57" s="9">
        <f>Raw!Q57</f>
        <v>0.90820199999999995</v>
      </c>
      <c r="N57" s="9">
        <f>IF(Raw!$G57&gt;$C$8,IF(Raw!$Q57&gt;$C$8,IF(Raw!$N57&gt;$C$9,IF(Raw!$N57&lt;$A$9,IF(Raw!$X57&gt;$C$9,IF(Raw!$X57&lt;$A$9,Raw!V57,-999),-999),-999),-999),-999),-999)</f>
        <v>641.79999999999995</v>
      </c>
      <c r="O57" s="9">
        <f>IF(Raw!$G57&gt;$C$8,IF(Raw!$Q57&gt;$C$8,IF(Raw!$N57&gt;$C$9,IF(Raw!$N57&lt;$A$9,IF(Raw!$X57&gt;$C$9,IF(Raw!$X57&lt;$A$9,Raw!W57,-999),-999),-999),-999),-999),-999)</f>
        <v>2.4390000000000002E-3</v>
      </c>
      <c r="P57" s="9">
        <f>IF(Raw!$G57&gt;$C$8,IF(Raw!$Q57&gt;$C$8,IF(Raw!$N57&gt;$C$9,IF(Raw!$N57&lt;$A$9,IF(Raw!$X57&gt;$C$9,IF(Raw!$X57&lt;$A$9,Raw!X57,-999),-999),-999),-999),-999),-999)</f>
        <v>1028</v>
      </c>
      <c r="R57" s="9">
        <f t="shared" si="4"/>
        <v>2.8044000000000006E-2</v>
      </c>
      <c r="S57" s="9">
        <f t="shared" si="5"/>
        <v>0.3977985191069251</v>
      </c>
      <c r="T57" s="9">
        <f t="shared" si="6"/>
        <v>2.8842999999999994E-2</v>
      </c>
      <c r="U57" s="9">
        <f t="shared" si="7"/>
        <v>0.40983559969876515</v>
      </c>
      <c r="V57" s="15">
        <f t="shared" si="0"/>
        <v>0</v>
      </c>
      <c r="X57" s="11">
        <f t="shared" si="8"/>
        <v>0</v>
      </c>
      <c r="Y57" s="11">
        <f t="shared" si="9"/>
        <v>5.5970000000000003E-18</v>
      </c>
      <c r="Z57" s="11">
        <f t="shared" si="10"/>
        <v>1.47E-3</v>
      </c>
      <c r="AA57" s="16">
        <f t="shared" si="11"/>
        <v>0</v>
      </c>
      <c r="AB57" s="9">
        <f t="shared" si="1"/>
        <v>4.1534000000000001E-2</v>
      </c>
      <c r="AC57" s="9">
        <f t="shared" si="2"/>
        <v>1</v>
      </c>
      <c r="AD57" s="15">
        <f t="shared" si="3"/>
        <v>0</v>
      </c>
      <c r="AE57" s="3">
        <f t="shared" si="12"/>
        <v>673.87879999999984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0.89457175925925936</v>
      </c>
      <c r="C58" s="15">
        <f>Raw!C58</f>
        <v>19.899999999999999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3.6131000000000003E-2</v>
      </c>
      <c r="F58" s="9">
        <f>IF(Raw!$G58&gt;$C$8,IF(Raw!$Q58&gt;$C$8,IF(Raw!$N58&gt;$C$9,IF(Raw!$N58&lt;$A$9,IF(Raw!$X58&gt;$C$9,IF(Raw!$X58&lt;$A$9,Raw!I58,-999),-999),-999),-999),-999),-999)</f>
        <v>6.5817000000000001E-2</v>
      </c>
      <c r="G58" s="9">
        <f>Raw!G58</f>
        <v>0.91814700000000005</v>
      </c>
      <c r="H58" s="9">
        <f>IF(Raw!$G58&gt;$C$8,IF(Raw!$Q58&gt;$C$8,IF(Raw!$N58&gt;$C$9,IF(Raw!$N58&lt;$A$9,IF(Raw!$X58&gt;$C$9,IF(Raw!$X58&lt;$A$9,Raw!L58,-999),-999),-999),-999),-999),-999)</f>
        <v>671.2</v>
      </c>
      <c r="I58" s="9">
        <f>IF(Raw!$G58&gt;$C$8,IF(Raw!$Q58&gt;$C$8,IF(Raw!$N58&gt;$C$9,IF(Raw!$N58&lt;$A$9,IF(Raw!$X58&gt;$C$9,IF(Raw!$X58&lt;$A$9,Raw!M58,-999),-999),-999),-999),-999),-999)</f>
        <v>2.4390000000000002E-3</v>
      </c>
      <c r="J58" s="9">
        <f>IF(Raw!$G58&gt;$C$8,IF(Raw!$Q58&gt;$C$8,IF(Raw!$N58&gt;$C$9,IF(Raw!$N58&lt;$A$9,IF(Raw!$X58&gt;$C$9,IF(Raw!$X58&lt;$A$9,Raw!N58,-999),-999),-999),-999),-999),-999)</f>
        <v>670</v>
      </c>
      <c r="K58" s="9">
        <f>IF(Raw!$G58&gt;$C$8,IF(Raw!$Q58&gt;$C$8,IF(Raw!$N58&gt;$C$9,IF(Raw!$N58&lt;$A$9,IF(Raw!$X58&gt;$C$9,IF(Raw!$X58&lt;$A$9,Raw!R58,-999),-999),-999),-999),-999),-999)</f>
        <v>3.8508000000000001E-2</v>
      </c>
      <c r="L58" s="9">
        <f>IF(Raw!$G58&gt;$C$8,IF(Raw!$Q58&gt;$C$8,IF(Raw!$N58&gt;$C$9,IF(Raw!$N58&lt;$A$9,IF(Raw!$X58&gt;$C$9,IF(Raw!$X58&lt;$A$9,Raw!S58,-999),-999),-999),-999),-999),-999)</f>
        <v>6.5055000000000002E-2</v>
      </c>
      <c r="M58" s="9">
        <f>Raw!Q58</f>
        <v>0.91504300000000005</v>
      </c>
      <c r="N58" s="9">
        <f>IF(Raw!$G58&gt;$C$8,IF(Raw!$Q58&gt;$C$8,IF(Raw!$N58&gt;$C$9,IF(Raw!$N58&lt;$A$9,IF(Raw!$X58&gt;$C$9,IF(Raw!$X58&lt;$A$9,Raw!V58,-999),-999),-999),-999),-999),-999)</f>
        <v>625.5</v>
      </c>
      <c r="O58" s="9">
        <f>IF(Raw!$G58&gt;$C$8,IF(Raw!$Q58&gt;$C$8,IF(Raw!$N58&gt;$C$9,IF(Raw!$N58&lt;$A$9,IF(Raw!$X58&gt;$C$9,IF(Raw!$X58&lt;$A$9,Raw!W58,-999),-999),-999),-999),-999),-999)</f>
        <v>2.4390000000000002E-3</v>
      </c>
      <c r="P58" s="9">
        <f>IF(Raw!$G58&gt;$C$8,IF(Raw!$Q58&gt;$C$8,IF(Raw!$N58&gt;$C$9,IF(Raw!$N58&lt;$A$9,IF(Raw!$X58&gt;$C$9,IF(Raw!$X58&lt;$A$9,Raw!X58,-999),-999),-999),-999),-999),-999)</f>
        <v>1085</v>
      </c>
      <c r="R58" s="9">
        <f t="shared" si="4"/>
        <v>2.9685999999999997E-2</v>
      </c>
      <c r="S58" s="9">
        <f t="shared" si="5"/>
        <v>0.45103848549766773</v>
      </c>
      <c r="T58" s="9">
        <f t="shared" si="6"/>
        <v>2.6547000000000001E-2</v>
      </c>
      <c r="U58" s="9">
        <f t="shared" si="7"/>
        <v>0.40807009453539311</v>
      </c>
      <c r="V58" s="15">
        <f t="shared" si="0"/>
        <v>0</v>
      </c>
      <c r="X58" s="11">
        <f t="shared" si="8"/>
        <v>0</v>
      </c>
      <c r="Y58" s="11">
        <f t="shared" si="9"/>
        <v>6.7120000000000002E-18</v>
      </c>
      <c r="Z58" s="11">
        <f t="shared" si="10"/>
        <v>6.7000000000000002E-4</v>
      </c>
      <c r="AA58" s="16">
        <f t="shared" si="11"/>
        <v>0</v>
      </c>
      <c r="AB58" s="9">
        <f t="shared" si="1"/>
        <v>3.8508000000000001E-2</v>
      </c>
      <c r="AC58" s="9">
        <f t="shared" si="2"/>
        <v>1</v>
      </c>
      <c r="AD58" s="15">
        <f t="shared" si="3"/>
        <v>0</v>
      </c>
      <c r="AE58" s="3">
        <f t="shared" si="12"/>
        <v>808.12479999999982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0.89462962962962955</v>
      </c>
      <c r="C59" s="15">
        <f>Raw!C59</f>
        <v>21.7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3.7789000000000003E-2</v>
      </c>
      <c r="F59" s="9">
        <f>IF(Raw!$G59&gt;$C$8,IF(Raw!$Q59&gt;$C$8,IF(Raw!$N59&gt;$C$9,IF(Raw!$N59&lt;$A$9,IF(Raw!$X59&gt;$C$9,IF(Raw!$X59&lt;$A$9,Raw!I59,-999),-999),-999),-999),-999),-999)</f>
        <v>6.3630000000000006E-2</v>
      </c>
      <c r="G59" s="9">
        <f>Raw!G59</f>
        <v>0.89961999999999998</v>
      </c>
      <c r="H59" s="9">
        <f>IF(Raw!$G59&gt;$C$8,IF(Raw!$Q59&gt;$C$8,IF(Raw!$N59&gt;$C$9,IF(Raw!$N59&lt;$A$9,IF(Raw!$X59&gt;$C$9,IF(Raw!$X59&lt;$A$9,Raw!L59,-999),-999),-999),-999),-999),-999)</f>
        <v>535.29999999999995</v>
      </c>
      <c r="I59" s="9">
        <f>IF(Raw!$G59&gt;$C$8,IF(Raw!$Q59&gt;$C$8,IF(Raw!$N59&gt;$C$9,IF(Raw!$N59&lt;$A$9,IF(Raw!$X59&gt;$C$9,IF(Raw!$X59&lt;$A$9,Raw!M59,-999),-999),-999),-999),-999),-999)</f>
        <v>2.4390000000000002E-3</v>
      </c>
      <c r="J59" s="9">
        <f>IF(Raw!$G59&gt;$C$8,IF(Raw!$Q59&gt;$C$8,IF(Raw!$N59&gt;$C$9,IF(Raw!$N59&lt;$A$9,IF(Raw!$X59&gt;$C$9,IF(Raw!$X59&lt;$A$9,Raw!N59,-999),-999),-999),-999),-999),-999)</f>
        <v>2901</v>
      </c>
      <c r="K59" s="9">
        <f>IF(Raw!$G59&gt;$C$8,IF(Raw!$Q59&gt;$C$8,IF(Raw!$N59&gt;$C$9,IF(Raw!$N59&lt;$A$9,IF(Raw!$X59&gt;$C$9,IF(Raw!$X59&lt;$A$9,Raw!R59,-999),-999),-999),-999),-999),-999)</f>
        <v>3.8198000000000003E-2</v>
      </c>
      <c r="L59" s="9">
        <f>IF(Raw!$G59&gt;$C$8,IF(Raw!$Q59&gt;$C$8,IF(Raw!$N59&gt;$C$9,IF(Raw!$N59&lt;$A$9,IF(Raw!$X59&gt;$C$9,IF(Raw!$X59&lt;$A$9,Raw!S59,-999),-999),-999),-999),-999),-999)</f>
        <v>6.6139000000000003E-2</v>
      </c>
      <c r="M59" s="9">
        <f>Raw!Q59</f>
        <v>0.93069199999999996</v>
      </c>
      <c r="N59" s="9">
        <f>IF(Raw!$G59&gt;$C$8,IF(Raw!$Q59&gt;$C$8,IF(Raw!$N59&gt;$C$9,IF(Raw!$N59&lt;$A$9,IF(Raw!$X59&gt;$C$9,IF(Raw!$X59&lt;$A$9,Raw!V59,-999),-999),-999),-999),-999),-999)</f>
        <v>676.2</v>
      </c>
      <c r="O59" s="9">
        <f>IF(Raw!$G59&gt;$C$8,IF(Raw!$Q59&gt;$C$8,IF(Raw!$N59&gt;$C$9,IF(Raw!$N59&lt;$A$9,IF(Raw!$X59&gt;$C$9,IF(Raw!$X59&lt;$A$9,Raw!W59,-999),-999),-999),-999),-999),-999)</f>
        <v>2.4390000000000002E-3</v>
      </c>
      <c r="P59" s="9">
        <f>IF(Raw!$G59&gt;$C$8,IF(Raw!$Q59&gt;$C$8,IF(Raw!$N59&gt;$C$9,IF(Raw!$N59&lt;$A$9,IF(Raw!$X59&gt;$C$9,IF(Raw!$X59&lt;$A$9,Raw!X59,-999),-999),-999),-999),-999),-999)</f>
        <v>1099</v>
      </c>
      <c r="R59" s="9">
        <f t="shared" si="4"/>
        <v>2.5841000000000003E-2</v>
      </c>
      <c r="S59" s="9">
        <f t="shared" si="5"/>
        <v>0.40611346848970614</v>
      </c>
      <c r="T59" s="9">
        <f t="shared" si="6"/>
        <v>2.7941000000000001E-2</v>
      </c>
      <c r="U59" s="9">
        <f t="shared" si="7"/>
        <v>0.42245876109405944</v>
      </c>
      <c r="V59" s="15">
        <f t="shared" si="0"/>
        <v>0</v>
      </c>
      <c r="X59" s="11">
        <f t="shared" si="8"/>
        <v>0</v>
      </c>
      <c r="Y59" s="11">
        <f t="shared" si="9"/>
        <v>5.3529999999999992E-18</v>
      </c>
      <c r="Z59" s="11">
        <f t="shared" si="10"/>
        <v>2.9009999999999999E-3</v>
      </c>
      <c r="AA59" s="16">
        <f t="shared" si="11"/>
        <v>0</v>
      </c>
      <c r="AB59" s="9">
        <f t="shared" si="1"/>
        <v>3.8198000000000003E-2</v>
      </c>
      <c r="AC59" s="9">
        <f t="shared" si="2"/>
        <v>1</v>
      </c>
      <c r="AD59" s="15">
        <f t="shared" si="3"/>
        <v>0</v>
      </c>
      <c r="AE59" s="3">
        <f t="shared" si="12"/>
        <v>644.5011999999997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0.89467592592592593</v>
      </c>
      <c r="C60" s="15">
        <f>Raw!C60</f>
        <v>20.9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3.4469E-2</v>
      </c>
      <c r="F60" s="9">
        <f>IF(Raw!$G60&gt;$C$8,IF(Raw!$Q60&gt;$C$8,IF(Raw!$N60&gt;$C$9,IF(Raw!$N60&lt;$A$9,IF(Raw!$X60&gt;$C$9,IF(Raw!$X60&lt;$A$9,Raw!I60,-999),-999),-999),-999),-999),-999)</f>
        <v>6.6256999999999996E-2</v>
      </c>
      <c r="G60" s="9">
        <f>Raw!G60</f>
        <v>0.92885700000000004</v>
      </c>
      <c r="H60" s="9">
        <f>IF(Raw!$G60&gt;$C$8,IF(Raw!$Q60&gt;$C$8,IF(Raw!$N60&gt;$C$9,IF(Raw!$N60&lt;$A$9,IF(Raw!$X60&gt;$C$9,IF(Raw!$X60&lt;$A$9,Raw!L60,-999),-999),-999),-999),-999),-999)</f>
        <v>702.5</v>
      </c>
      <c r="I60" s="9">
        <f>IF(Raw!$G60&gt;$C$8,IF(Raw!$Q60&gt;$C$8,IF(Raw!$N60&gt;$C$9,IF(Raw!$N60&lt;$A$9,IF(Raw!$X60&gt;$C$9,IF(Raw!$X60&lt;$A$9,Raw!M60,-999),-999),-999),-999),-999),-999)</f>
        <v>2.4390000000000002E-3</v>
      </c>
      <c r="J60" s="9">
        <f>IF(Raw!$G60&gt;$C$8,IF(Raw!$Q60&gt;$C$8,IF(Raw!$N60&gt;$C$9,IF(Raw!$N60&lt;$A$9,IF(Raw!$X60&gt;$C$9,IF(Raw!$X60&lt;$A$9,Raw!N60,-999),-999),-999),-999),-999),-999)</f>
        <v>1465</v>
      </c>
      <c r="K60" s="9">
        <f>IF(Raw!$G60&gt;$C$8,IF(Raw!$Q60&gt;$C$8,IF(Raw!$N60&gt;$C$9,IF(Raw!$N60&lt;$A$9,IF(Raw!$X60&gt;$C$9,IF(Raw!$X60&lt;$A$9,Raw!R60,-999),-999),-999),-999),-999),-999)</f>
        <v>3.7832999999999999E-2</v>
      </c>
      <c r="L60" s="9">
        <f>IF(Raw!$G60&gt;$C$8,IF(Raw!$Q60&gt;$C$8,IF(Raw!$N60&gt;$C$9,IF(Raw!$N60&lt;$A$9,IF(Raw!$X60&gt;$C$9,IF(Raw!$X60&lt;$A$9,Raw!S60,-999),-999),-999),-999),-999),-999)</f>
        <v>6.6802E-2</v>
      </c>
      <c r="M60" s="9">
        <f>Raw!Q60</f>
        <v>0.89374600000000004</v>
      </c>
      <c r="N60" s="9">
        <f>IF(Raw!$G60&gt;$C$8,IF(Raw!$Q60&gt;$C$8,IF(Raw!$N60&gt;$C$9,IF(Raw!$N60&lt;$A$9,IF(Raw!$X60&gt;$C$9,IF(Raw!$X60&lt;$A$9,Raw!V60,-999),-999),-999),-999),-999),-999)</f>
        <v>659.9</v>
      </c>
      <c r="O60" s="9">
        <f>IF(Raw!$G60&gt;$C$8,IF(Raw!$Q60&gt;$C$8,IF(Raw!$N60&gt;$C$9,IF(Raw!$N60&lt;$A$9,IF(Raw!$X60&gt;$C$9,IF(Raw!$X60&lt;$A$9,Raw!W60,-999),-999),-999),-999),-999),-999)</f>
        <v>2.4390000000000002E-3</v>
      </c>
      <c r="P60" s="9">
        <f>IF(Raw!$G60&gt;$C$8,IF(Raw!$Q60&gt;$C$8,IF(Raw!$N60&gt;$C$9,IF(Raw!$N60&lt;$A$9,IF(Raw!$X60&gt;$C$9,IF(Raw!$X60&lt;$A$9,Raw!X60,-999),-999),-999),-999),-999),-999)</f>
        <v>1439</v>
      </c>
      <c r="R60" s="9">
        <f t="shared" si="4"/>
        <v>3.1787999999999997E-2</v>
      </c>
      <c r="S60" s="9">
        <f t="shared" si="5"/>
        <v>0.47976817543806688</v>
      </c>
      <c r="T60" s="9">
        <f t="shared" si="6"/>
        <v>2.8969000000000002E-2</v>
      </c>
      <c r="U60" s="9">
        <f t="shared" si="7"/>
        <v>0.43365468099757493</v>
      </c>
      <c r="V60" s="15">
        <f t="shared" si="0"/>
        <v>0</v>
      </c>
      <c r="X60" s="11">
        <f t="shared" si="8"/>
        <v>0</v>
      </c>
      <c r="Y60" s="11">
        <f t="shared" si="9"/>
        <v>7.0249999999999992E-18</v>
      </c>
      <c r="Z60" s="11">
        <f t="shared" si="10"/>
        <v>1.4649999999999999E-3</v>
      </c>
      <c r="AA60" s="16">
        <f t="shared" si="11"/>
        <v>0</v>
      </c>
      <c r="AB60" s="9">
        <f t="shared" si="1"/>
        <v>3.7832999999999999E-2</v>
      </c>
      <c r="AC60" s="9">
        <f t="shared" si="2"/>
        <v>1</v>
      </c>
      <c r="AD60" s="15">
        <f t="shared" si="3"/>
        <v>0</v>
      </c>
      <c r="AE60" s="3">
        <f t="shared" si="12"/>
        <v>845.80999999999972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0.89473379629629635</v>
      </c>
      <c r="C61" s="15">
        <f>Raw!C61</f>
        <v>23.5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3.7858999999999997E-2</v>
      </c>
      <c r="F61" s="9">
        <f>IF(Raw!$G61&gt;$C$8,IF(Raw!$Q61&gt;$C$8,IF(Raw!$N61&gt;$C$9,IF(Raw!$N61&lt;$A$9,IF(Raw!$X61&gt;$C$9,IF(Raw!$X61&lt;$A$9,Raw!I61,-999),-999),-999),-999),-999),-999)</f>
        <v>6.59E-2</v>
      </c>
      <c r="G61" s="9">
        <f>Raw!G61</f>
        <v>0.94406199999999996</v>
      </c>
      <c r="H61" s="9">
        <f>IF(Raw!$G61&gt;$C$8,IF(Raw!$Q61&gt;$C$8,IF(Raw!$N61&gt;$C$9,IF(Raw!$N61&lt;$A$9,IF(Raw!$X61&gt;$C$9,IF(Raw!$X61&lt;$A$9,Raw!L61,-999),-999),-999),-999),-999),-999)</f>
        <v>569.79999999999995</v>
      </c>
      <c r="I61" s="9">
        <f>IF(Raw!$G61&gt;$C$8,IF(Raw!$Q61&gt;$C$8,IF(Raw!$N61&gt;$C$9,IF(Raw!$N61&lt;$A$9,IF(Raw!$X61&gt;$C$9,IF(Raw!$X61&lt;$A$9,Raw!M61,-999),-999),-999),-999),-999),-999)</f>
        <v>2.4390000000000002E-3</v>
      </c>
      <c r="J61" s="9">
        <f>IF(Raw!$G61&gt;$C$8,IF(Raw!$Q61&gt;$C$8,IF(Raw!$N61&gt;$C$9,IF(Raw!$N61&lt;$A$9,IF(Raw!$X61&gt;$C$9,IF(Raw!$X61&lt;$A$9,Raw!N61,-999),-999),-999),-999),-999),-999)</f>
        <v>1969</v>
      </c>
      <c r="K61" s="9">
        <f>IF(Raw!$G61&gt;$C$8,IF(Raw!$Q61&gt;$C$8,IF(Raw!$N61&gt;$C$9,IF(Raw!$N61&lt;$A$9,IF(Raw!$X61&gt;$C$9,IF(Raw!$X61&lt;$A$9,Raw!R61,-999),-999),-999),-999),-999),-999)</f>
        <v>3.7379000000000003E-2</v>
      </c>
      <c r="L61" s="9">
        <f>IF(Raw!$G61&gt;$C$8,IF(Raw!$Q61&gt;$C$8,IF(Raw!$N61&gt;$C$9,IF(Raw!$N61&lt;$A$9,IF(Raw!$X61&gt;$C$9,IF(Raw!$X61&lt;$A$9,Raw!S61,-999),-999),-999),-999),-999),-999)</f>
        <v>6.4867999999999995E-2</v>
      </c>
      <c r="M61" s="9">
        <f>Raw!Q61</f>
        <v>0.91050399999999998</v>
      </c>
      <c r="N61" s="9">
        <f>IF(Raw!$G61&gt;$C$8,IF(Raw!$Q61&gt;$C$8,IF(Raw!$N61&gt;$C$9,IF(Raw!$N61&lt;$A$9,IF(Raw!$X61&gt;$C$9,IF(Raw!$X61&lt;$A$9,Raw!V61,-999),-999),-999),-999),-999),-999)</f>
        <v>731.9</v>
      </c>
      <c r="O61" s="9">
        <f>IF(Raw!$G61&gt;$C$8,IF(Raw!$Q61&gt;$C$8,IF(Raw!$N61&gt;$C$9,IF(Raw!$N61&lt;$A$9,IF(Raw!$X61&gt;$C$9,IF(Raw!$X61&lt;$A$9,Raw!W61,-999),-999),-999),-999),-999),-999)</f>
        <v>2.4390000000000002E-3</v>
      </c>
      <c r="P61" s="9">
        <f>IF(Raw!$G61&gt;$C$8,IF(Raw!$Q61&gt;$C$8,IF(Raw!$N61&gt;$C$9,IF(Raw!$N61&lt;$A$9,IF(Raw!$X61&gt;$C$9,IF(Raw!$X61&lt;$A$9,Raw!X61,-999),-999),-999),-999),-999),-999)</f>
        <v>1205</v>
      </c>
      <c r="R61" s="9">
        <f t="shared" si="4"/>
        <v>2.8041000000000003E-2</v>
      </c>
      <c r="S61" s="9">
        <f t="shared" si="5"/>
        <v>0.42550834597875575</v>
      </c>
      <c r="T61" s="9">
        <f t="shared" si="6"/>
        <v>2.7488999999999993E-2</v>
      </c>
      <c r="U61" s="9">
        <f t="shared" si="7"/>
        <v>0.42376826786705302</v>
      </c>
      <c r="V61" s="15">
        <f t="shared" si="0"/>
        <v>0</v>
      </c>
      <c r="X61" s="11">
        <f t="shared" si="8"/>
        <v>0</v>
      </c>
      <c r="Y61" s="11">
        <f t="shared" si="9"/>
        <v>5.6979999999999993E-18</v>
      </c>
      <c r="Z61" s="11">
        <f t="shared" si="10"/>
        <v>1.9689999999999998E-3</v>
      </c>
      <c r="AA61" s="16">
        <f t="shared" si="11"/>
        <v>0</v>
      </c>
      <c r="AB61" s="9">
        <f t="shared" si="1"/>
        <v>3.7379000000000003E-2</v>
      </c>
      <c r="AC61" s="9">
        <f t="shared" si="2"/>
        <v>1</v>
      </c>
      <c r="AD61" s="15">
        <f t="shared" si="3"/>
        <v>0</v>
      </c>
      <c r="AE61" s="3">
        <f t="shared" si="12"/>
        <v>686.03919999999971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0.89479166666666676</v>
      </c>
      <c r="C62" s="15">
        <f>Raw!C62</f>
        <v>23.1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3.7912000000000001E-2</v>
      </c>
      <c r="F62" s="9">
        <f>IF(Raw!$G62&gt;$C$8,IF(Raw!$Q62&gt;$C$8,IF(Raw!$N62&gt;$C$9,IF(Raw!$N62&lt;$A$9,IF(Raw!$X62&gt;$C$9,IF(Raw!$X62&lt;$A$9,Raw!I62,-999),-999),-999),-999),-999),-999)</f>
        <v>6.4973000000000003E-2</v>
      </c>
      <c r="G62" s="9">
        <f>Raw!G62</f>
        <v>0.94916900000000004</v>
      </c>
      <c r="H62" s="9">
        <f>IF(Raw!$G62&gt;$C$8,IF(Raw!$Q62&gt;$C$8,IF(Raw!$N62&gt;$C$9,IF(Raw!$N62&lt;$A$9,IF(Raw!$X62&gt;$C$9,IF(Raw!$X62&lt;$A$9,Raw!L62,-999),-999),-999),-999),-999),-999)</f>
        <v>649.9</v>
      </c>
      <c r="I62" s="9">
        <f>IF(Raw!$G62&gt;$C$8,IF(Raw!$Q62&gt;$C$8,IF(Raw!$N62&gt;$C$9,IF(Raw!$N62&lt;$A$9,IF(Raw!$X62&gt;$C$9,IF(Raw!$X62&lt;$A$9,Raw!M62,-999),-999),-999),-999),-999),-999)</f>
        <v>2.4390000000000002E-3</v>
      </c>
      <c r="J62" s="9">
        <f>IF(Raw!$G62&gt;$C$8,IF(Raw!$Q62&gt;$C$8,IF(Raw!$N62&gt;$C$9,IF(Raw!$N62&lt;$A$9,IF(Raw!$X62&gt;$C$9,IF(Raw!$X62&lt;$A$9,Raw!N62,-999),-999),-999),-999),-999),-999)</f>
        <v>919</v>
      </c>
      <c r="K62" s="9">
        <f>IF(Raw!$G62&gt;$C$8,IF(Raw!$Q62&gt;$C$8,IF(Raw!$N62&gt;$C$9,IF(Raw!$N62&lt;$A$9,IF(Raw!$X62&gt;$C$9,IF(Raw!$X62&lt;$A$9,Raw!R62,-999),-999),-999),-999),-999),-999)</f>
        <v>3.7773000000000001E-2</v>
      </c>
      <c r="L62" s="9">
        <f>IF(Raw!$G62&gt;$C$8,IF(Raw!$Q62&gt;$C$8,IF(Raw!$N62&gt;$C$9,IF(Raw!$N62&lt;$A$9,IF(Raw!$X62&gt;$C$9,IF(Raw!$X62&lt;$A$9,Raw!S62,-999),-999),-999),-999),-999),-999)</f>
        <v>6.6617999999999997E-2</v>
      </c>
      <c r="M62" s="9">
        <f>Raw!Q62</f>
        <v>0.90058300000000002</v>
      </c>
      <c r="N62" s="9">
        <f>IF(Raw!$G62&gt;$C$8,IF(Raw!$Q62&gt;$C$8,IF(Raw!$N62&gt;$C$9,IF(Raw!$N62&lt;$A$9,IF(Raw!$X62&gt;$C$9,IF(Raw!$X62&lt;$A$9,Raw!V62,-999),-999),-999),-999),-999),-999)</f>
        <v>710.6</v>
      </c>
      <c r="O62" s="9">
        <f>IF(Raw!$G62&gt;$C$8,IF(Raw!$Q62&gt;$C$8,IF(Raw!$N62&gt;$C$9,IF(Raw!$N62&lt;$A$9,IF(Raw!$X62&gt;$C$9,IF(Raw!$X62&lt;$A$9,Raw!W62,-999),-999),-999),-999),-999),-999)</f>
        <v>2.4390000000000002E-3</v>
      </c>
      <c r="P62" s="9">
        <f>IF(Raw!$G62&gt;$C$8,IF(Raw!$Q62&gt;$C$8,IF(Raw!$N62&gt;$C$9,IF(Raw!$N62&lt;$A$9,IF(Raw!$X62&gt;$C$9,IF(Raw!$X62&lt;$A$9,Raw!X62,-999),-999),-999),-999),-999),-999)</f>
        <v>1365</v>
      </c>
      <c r="R62" s="9">
        <f t="shared" si="4"/>
        <v>2.7061000000000002E-2</v>
      </c>
      <c r="S62" s="9">
        <f t="shared" si="5"/>
        <v>0.41649608298831825</v>
      </c>
      <c r="T62" s="9">
        <f t="shared" si="6"/>
        <v>2.8844999999999996E-2</v>
      </c>
      <c r="U62" s="9">
        <f t="shared" si="7"/>
        <v>0.43299108349094834</v>
      </c>
      <c r="V62" s="15">
        <f t="shared" si="0"/>
        <v>0</v>
      </c>
      <c r="X62" s="11">
        <f t="shared" si="8"/>
        <v>0</v>
      </c>
      <c r="Y62" s="11">
        <f t="shared" si="9"/>
        <v>6.4989999999999991E-18</v>
      </c>
      <c r="Z62" s="11">
        <f t="shared" si="10"/>
        <v>9.19E-4</v>
      </c>
      <c r="AA62" s="16">
        <f t="shared" si="11"/>
        <v>0</v>
      </c>
      <c r="AB62" s="9">
        <f t="shared" si="1"/>
        <v>3.7773000000000001E-2</v>
      </c>
      <c r="AC62" s="9">
        <f t="shared" si="2"/>
        <v>1</v>
      </c>
      <c r="AD62" s="15">
        <f t="shared" si="3"/>
        <v>0</v>
      </c>
      <c r="AE62" s="3">
        <f t="shared" si="12"/>
        <v>782.47959999999966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0.89484953703703696</v>
      </c>
      <c r="C63" s="15">
        <f>Raw!C63</f>
        <v>25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3.8467000000000001E-2</v>
      </c>
      <c r="F63" s="9">
        <f>IF(Raw!$G63&gt;$C$8,IF(Raw!$Q63&gt;$C$8,IF(Raw!$N63&gt;$C$9,IF(Raw!$N63&lt;$A$9,IF(Raw!$X63&gt;$C$9,IF(Raw!$X63&lt;$A$9,Raw!I63,-999),-999),-999),-999),-999),-999)</f>
        <v>6.8298999999999999E-2</v>
      </c>
      <c r="G63" s="9">
        <f>Raw!G63</f>
        <v>0.89651899999999995</v>
      </c>
      <c r="H63" s="9">
        <f>IF(Raw!$G63&gt;$C$8,IF(Raw!$Q63&gt;$C$8,IF(Raw!$N63&gt;$C$9,IF(Raw!$N63&lt;$A$9,IF(Raw!$X63&gt;$C$9,IF(Raw!$X63&lt;$A$9,Raw!L63,-999),-999),-999),-999),-999),-999)</f>
        <v>663</v>
      </c>
      <c r="I63" s="9">
        <f>IF(Raw!$G63&gt;$C$8,IF(Raw!$Q63&gt;$C$8,IF(Raw!$N63&gt;$C$9,IF(Raw!$N63&lt;$A$9,IF(Raw!$X63&gt;$C$9,IF(Raw!$X63&lt;$A$9,Raw!M63,-999),-999),-999),-999),-999),-999)</f>
        <v>2.4390000000000002E-3</v>
      </c>
      <c r="J63" s="9">
        <f>IF(Raw!$G63&gt;$C$8,IF(Raw!$Q63&gt;$C$8,IF(Raw!$N63&gt;$C$9,IF(Raw!$N63&lt;$A$9,IF(Raw!$X63&gt;$C$9,IF(Raw!$X63&lt;$A$9,Raw!N63,-999),-999),-999),-999),-999),-999)</f>
        <v>743</v>
      </c>
      <c r="K63" s="9">
        <f>IF(Raw!$G63&gt;$C$8,IF(Raw!$Q63&gt;$C$8,IF(Raw!$N63&gt;$C$9,IF(Raw!$N63&lt;$A$9,IF(Raw!$X63&gt;$C$9,IF(Raw!$X63&lt;$A$9,Raw!R63,-999),-999),-999),-999),-999),-999)</f>
        <v>4.2684E-2</v>
      </c>
      <c r="L63" s="9">
        <f>IF(Raw!$G63&gt;$C$8,IF(Raw!$Q63&gt;$C$8,IF(Raw!$N63&gt;$C$9,IF(Raw!$N63&lt;$A$9,IF(Raw!$X63&gt;$C$9,IF(Raw!$X63&lt;$A$9,Raw!S63,-999),-999),-999),-999),-999),-999)</f>
        <v>6.8922999999999998E-2</v>
      </c>
      <c r="M63" s="9">
        <f>Raw!Q63</f>
        <v>0.88334199999999996</v>
      </c>
      <c r="N63" s="9">
        <f>IF(Raw!$G63&gt;$C$8,IF(Raw!$Q63&gt;$C$8,IF(Raw!$N63&gt;$C$9,IF(Raw!$N63&lt;$A$9,IF(Raw!$X63&gt;$C$9,IF(Raw!$X63&lt;$A$9,Raw!V63,-999),-999),-999),-999),-999),-999)</f>
        <v>586</v>
      </c>
      <c r="O63" s="9">
        <f>IF(Raw!$G63&gt;$C$8,IF(Raw!$Q63&gt;$C$8,IF(Raw!$N63&gt;$C$9,IF(Raw!$N63&lt;$A$9,IF(Raw!$X63&gt;$C$9,IF(Raw!$X63&lt;$A$9,Raw!W63,-999),-999),-999),-999),-999),-999)</f>
        <v>1.8225999999999999E-2</v>
      </c>
      <c r="P63" s="9">
        <f>IF(Raw!$G63&gt;$C$8,IF(Raw!$Q63&gt;$C$8,IF(Raw!$N63&gt;$C$9,IF(Raw!$N63&lt;$A$9,IF(Raw!$X63&gt;$C$9,IF(Raw!$X63&lt;$A$9,Raw!X63,-999),-999),-999),-999),-999),-999)</f>
        <v>4220</v>
      </c>
      <c r="R63" s="9">
        <f t="shared" si="4"/>
        <v>2.9831999999999997E-2</v>
      </c>
      <c r="S63" s="9">
        <f t="shared" si="5"/>
        <v>0.43678531164438716</v>
      </c>
      <c r="T63" s="9">
        <f t="shared" si="6"/>
        <v>2.6238999999999998E-2</v>
      </c>
      <c r="U63" s="9">
        <f t="shared" si="7"/>
        <v>0.38070020167433222</v>
      </c>
      <c r="V63" s="15">
        <f t="shared" si="0"/>
        <v>0</v>
      </c>
      <c r="X63" s="11">
        <f t="shared" si="8"/>
        <v>0</v>
      </c>
      <c r="Y63" s="11">
        <f t="shared" si="9"/>
        <v>6.6299999999999994E-18</v>
      </c>
      <c r="Z63" s="11">
        <f t="shared" si="10"/>
        <v>7.4299999999999995E-4</v>
      </c>
      <c r="AA63" s="16">
        <f t="shared" si="11"/>
        <v>0</v>
      </c>
      <c r="AB63" s="9">
        <f t="shared" si="1"/>
        <v>4.2684E-2</v>
      </c>
      <c r="AC63" s="9">
        <f t="shared" si="2"/>
        <v>1</v>
      </c>
      <c r="AD63" s="15">
        <f t="shared" si="3"/>
        <v>0</v>
      </c>
      <c r="AE63" s="3">
        <f t="shared" si="12"/>
        <v>798.25199999999973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0.89489583333333333</v>
      </c>
      <c r="C64" s="15">
        <f>Raw!C64</f>
        <v>25.7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3.7358000000000002E-2</v>
      </c>
      <c r="F64" s="9">
        <f>IF(Raw!$G64&gt;$C$8,IF(Raw!$Q64&gt;$C$8,IF(Raw!$N64&gt;$C$9,IF(Raw!$N64&lt;$A$9,IF(Raw!$X64&gt;$C$9,IF(Raw!$X64&lt;$A$9,Raw!I64,-999),-999),-999),-999),-999),-999)</f>
        <v>6.7025000000000001E-2</v>
      </c>
      <c r="G64" s="9">
        <f>Raw!G64</f>
        <v>0.91557599999999995</v>
      </c>
      <c r="H64" s="9">
        <f>IF(Raw!$G64&gt;$C$8,IF(Raw!$Q64&gt;$C$8,IF(Raw!$N64&gt;$C$9,IF(Raw!$N64&lt;$A$9,IF(Raw!$X64&gt;$C$9,IF(Raw!$X64&lt;$A$9,Raw!L64,-999),-999),-999),-999),-999),-999)</f>
        <v>668.1</v>
      </c>
      <c r="I64" s="9">
        <f>IF(Raw!$G64&gt;$C$8,IF(Raw!$Q64&gt;$C$8,IF(Raw!$N64&gt;$C$9,IF(Raw!$N64&lt;$A$9,IF(Raw!$X64&gt;$C$9,IF(Raw!$X64&lt;$A$9,Raw!M64,-999),-999),-999),-999),-999),-999)</f>
        <v>2.4390000000000002E-3</v>
      </c>
      <c r="J64" s="9">
        <f>IF(Raw!$G64&gt;$C$8,IF(Raw!$Q64&gt;$C$8,IF(Raw!$N64&gt;$C$9,IF(Raw!$N64&lt;$A$9,IF(Raw!$X64&gt;$C$9,IF(Raw!$X64&lt;$A$9,Raw!N64,-999),-999),-999),-999),-999),-999)</f>
        <v>1174</v>
      </c>
      <c r="K64" s="9">
        <f>IF(Raw!$G64&gt;$C$8,IF(Raw!$Q64&gt;$C$8,IF(Raw!$N64&gt;$C$9,IF(Raw!$N64&lt;$A$9,IF(Raw!$X64&gt;$C$9,IF(Raw!$X64&lt;$A$9,Raw!R64,-999),-999),-999),-999),-999),-999)</f>
        <v>3.9701E-2</v>
      </c>
      <c r="L64" s="9">
        <f>IF(Raw!$G64&gt;$C$8,IF(Raw!$Q64&gt;$C$8,IF(Raw!$N64&gt;$C$9,IF(Raw!$N64&lt;$A$9,IF(Raw!$X64&gt;$C$9,IF(Raw!$X64&lt;$A$9,Raw!S64,-999),-999),-999),-999),-999),-999)</f>
        <v>7.0247000000000004E-2</v>
      </c>
      <c r="M64" s="9">
        <f>Raw!Q64</f>
        <v>0.93429700000000004</v>
      </c>
      <c r="N64" s="9">
        <f>IF(Raw!$G64&gt;$C$8,IF(Raw!$Q64&gt;$C$8,IF(Raw!$N64&gt;$C$9,IF(Raw!$N64&lt;$A$9,IF(Raw!$X64&gt;$C$9,IF(Raw!$X64&lt;$A$9,Raw!V64,-999),-999),-999),-999),-999),-999)</f>
        <v>646.79999999999995</v>
      </c>
      <c r="O64" s="9">
        <f>IF(Raw!$G64&gt;$C$8,IF(Raw!$Q64&gt;$C$8,IF(Raw!$N64&gt;$C$9,IF(Raw!$N64&lt;$A$9,IF(Raw!$X64&gt;$C$9,IF(Raw!$X64&lt;$A$9,Raw!W64,-999),-999),-999),-999),-999),-999)</f>
        <v>2.4390000000000002E-3</v>
      </c>
      <c r="P64" s="9">
        <f>IF(Raw!$G64&gt;$C$8,IF(Raw!$Q64&gt;$C$8,IF(Raw!$N64&gt;$C$9,IF(Raw!$N64&lt;$A$9,IF(Raw!$X64&gt;$C$9,IF(Raw!$X64&lt;$A$9,Raw!X64,-999),-999),-999),-999),-999),-999)</f>
        <v>1197</v>
      </c>
      <c r="R64" s="9">
        <f t="shared" si="4"/>
        <v>2.9666999999999999E-2</v>
      </c>
      <c r="S64" s="9">
        <f t="shared" si="5"/>
        <v>0.44262588586348373</v>
      </c>
      <c r="T64" s="9">
        <f t="shared" si="6"/>
        <v>3.0546000000000004E-2</v>
      </c>
      <c r="U64" s="9">
        <f t="shared" si="7"/>
        <v>0.43483707489287804</v>
      </c>
      <c r="V64" s="15">
        <f t="shared" si="0"/>
        <v>0</v>
      </c>
      <c r="X64" s="11">
        <f t="shared" si="8"/>
        <v>0</v>
      </c>
      <c r="Y64" s="11">
        <f t="shared" si="9"/>
        <v>6.6810000000000001E-18</v>
      </c>
      <c r="Z64" s="11">
        <f t="shared" si="10"/>
        <v>1.1739999999999999E-3</v>
      </c>
      <c r="AA64" s="16">
        <f t="shared" si="11"/>
        <v>0</v>
      </c>
      <c r="AB64" s="9">
        <f t="shared" si="1"/>
        <v>3.9701E-2</v>
      </c>
      <c r="AC64" s="9">
        <f t="shared" si="2"/>
        <v>1</v>
      </c>
      <c r="AD64" s="15">
        <f t="shared" si="3"/>
        <v>0</v>
      </c>
      <c r="AE64" s="3">
        <f t="shared" si="12"/>
        <v>804.39239999999984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0.89495370370370375</v>
      </c>
      <c r="C65" s="15">
        <f>Raw!C65</f>
        <v>26.8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3.8663999999999997E-2</v>
      </c>
      <c r="F65" s="9">
        <f>IF(Raw!$G65&gt;$C$8,IF(Raw!$Q65&gt;$C$8,IF(Raw!$N65&gt;$C$9,IF(Raw!$N65&lt;$A$9,IF(Raw!$X65&gt;$C$9,IF(Raw!$X65&lt;$A$9,Raw!I65,-999),-999),-999),-999),-999),-999)</f>
        <v>6.7222000000000004E-2</v>
      </c>
      <c r="G65" s="9">
        <f>Raw!G65</f>
        <v>0.92750500000000002</v>
      </c>
      <c r="H65" s="9">
        <f>IF(Raw!$G65&gt;$C$8,IF(Raw!$Q65&gt;$C$8,IF(Raw!$N65&gt;$C$9,IF(Raw!$N65&lt;$A$9,IF(Raw!$X65&gt;$C$9,IF(Raw!$X65&lt;$A$9,Raw!L65,-999),-999),-999),-999),-999),-999)</f>
        <v>633.6</v>
      </c>
      <c r="I65" s="9">
        <f>IF(Raw!$G65&gt;$C$8,IF(Raw!$Q65&gt;$C$8,IF(Raw!$N65&gt;$C$9,IF(Raw!$N65&lt;$A$9,IF(Raw!$X65&gt;$C$9,IF(Raw!$X65&lt;$A$9,Raw!M65,-999),-999),-999),-999),-999),-999)</f>
        <v>2.4390000000000002E-3</v>
      </c>
      <c r="J65" s="9">
        <f>IF(Raw!$G65&gt;$C$8,IF(Raw!$Q65&gt;$C$8,IF(Raw!$N65&gt;$C$9,IF(Raw!$N65&lt;$A$9,IF(Raw!$X65&gt;$C$9,IF(Raw!$X65&lt;$A$9,Raw!N65,-999),-999),-999),-999),-999),-999)</f>
        <v>1393</v>
      </c>
      <c r="K65" s="9">
        <f>IF(Raw!$G65&gt;$C$8,IF(Raw!$Q65&gt;$C$8,IF(Raw!$N65&gt;$C$9,IF(Raw!$N65&lt;$A$9,IF(Raw!$X65&gt;$C$9,IF(Raw!$X65&lt;$A$9,Raw!R65,-999),-999),-999),-999),-999),-999)</f>
        <v>4.1704999999999999E-2</v>
      </c>
      <c r="L65" s="9">
        <f>IF(Raw!$G65&gt;$C$8,IF(Raw!$Q65&gt;$C$8,IF(Raw!$N65&gt;$C$9,IF(Raw!$N65&lt;$A$9,IF(Raw!$X65&gt;$C$9,IF(Raw!$X65&lt;$A$9,Raw!S65,-999),-999),-999),-999),-999),-999)</f>
        <v>6.9806000000000007E-2</v>
      </c>
      <c r="M65" s="9">
        <f>Raw!Q65</f>
        <v>0.90293000000000001</v>
      </c>
      <c r="N65" s="9">
        <f>IF(Raw!$G65&gt;$C$8,IF(Raw!$Q65&gt;$C$8,IF(Raw!$N65&gt;$C$9,IF(Raw!$N65&lt;$A$9,IF(Raw!$X65&gt;$C$9,IF(Raw!$X65&lt;$A$9,Raw!V65,-999),-999),-999),-999),-999),-999)</f>
        <v>681.2</v>
      </c>
      <c r="O65" s="9">
        <f>IF(Raw!$G65&gt;$C$8,IF(Raw!$Q65&gt;$C$8,IF(Raw!$N65&gt;$C$9,IF(Raw!$N65&lt;$A$9,IF(Raw!$X65&gt;$C$9,IF(Raw!$X65&lt;$A$9,Raw!W65,-999),-999),-999),-999),-999),-999)</f>
        <v>2.4390000000000002E-3</v>
      </c>
      <c r="P65" s="9">
        <f>IF(Raw!$G65&gt;$C$8,IF(Raw!$Q65&gt;$C$8,IF(Raw!$N65&gt;$C$9,IF(Raw!$N65&lt;$A$9,IF(Raw!$X65&gt;$C$9,IF(Raw!$X65&lt;$A$9,Raw!X65,-999),-999),-999),-999),-999),-999)</f>
        <v>1143</v>
      </c>
      <c r="R65" s="9">
        <f t="shared" si="4"/>
        <v>2.8558000000000007E-2</v>
      </c>
      <c r="S65" s="9">
        <f t="shared" si="5"/>
        <v>0.42483115646663305</v>
      </c>
      <c r="T65" s="9">
        <f t="shared" si="6"/>
        <v>2.8101000000000008E-2</v>
      </c>
      <c r="U65" s="9">
        <f t="shared" si="7"/>
        <v>0.40255851932498649</v>
      </c>
      <c r="V65" s="15">
        <f t="shared" si="0"/>
        <v>0</v>
      </c>
      <c r="X65" s="11">
        <f t="shared" si="8"/>
        <v>0</v>
      </c>
      <c r="Y65" s="11">
        <f t="shared" si="9"/>
        <v>6.336E-18</v>
      </c>
      <c r="Z65" s="11">
        <f t="shared" si="10"/>
        <v>1.3929999999999999E-3</v>
      </c>
      <c r="AA65" s="16">
        <f t="shared" si="11"/>
        <v>0</v>
      </c>
      <c r="AB65" s="9">
        <f t="shared" si="1"/>
        <v>4.1704999999999999E-2</v>
      </c>
      <c r="AC65" s="9">
        <f t="shared" si="2"/>
        <v>1</v>
      </c>
      <c r="AD65" s="15">
        <f t="shared" si="3"/>
        <v>0</v>
      </c>
      <c r="AE65" s="3">
        <f t="shared" si="12"/>
        <v>762.85439999999983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0.89501157407407417</v>
      </c>
      <c r="C66" s="15">
        <f>Raw!C66</f>
        <v>26.8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3.8922999999999999E-2</v>
      </c>
      <c r="F66" s="9">
        <f>IF(Raw!$G66&gt;$C$8,IF(Raw!$Q66&gt;$C$8,IF(Raw!$N66&gt;$C$9,IF(Raw!$N66&lt;$A$9,IF(Raw!$X66&gt;$C$9,IF(Raw!$X66&lt;$A$9,Raw!I66,-999),-999),-999),-999),-999),-999)</f>
        <v>7.1821999999999997E-2</v>
      </c>
      <c r="G66" s="9">
        <f>Raw!G66</f>
        <v>0.91678599999999999</v>
      </c>
      <c r="H66" s="9">
        <f>IF(Raw!$G66&gt;$C$8,IF(Raw!$Q66&gt;$C$8,IF(Raw!$N66&gt;$C$9,IF(Raw!$N66&lt;$A$9,IF(Raw!$X66&gt;$C$9,IF(Raw!$X66&lt;$A$9,Raw!L66,-999),-999),-999),-999),-999),-999)</f>
        <v>694.4</v>
      </c>
      <c r="I66" s="9">
        <f>IF(Raw!$G66&gt;$C$8,IF(Raw!$Q66&gt;$C$8,IF(Raw!$N66&gt;$C$9,IF(Raw!$N66&lt;$A$9,IF(Raw!$X66&gt;$C$9,IF(Raw!$X66&lt;$A$9,Raw!M66,-999),-999),-999),-999),-999),-999)</f>
        <v>2.4390000000000002E-3</v>
      </c>
      <c r="J66" s="9">
        <f>IF(Raw!$G66&gt;$C$8,IF(Raw!$Q66&gt;$C$8,IF(Raw!$N66&gt;$C$9,IF(Raw!$N66&lt;$A$9,IF(Raw!$X66&gt;$C$9,IF(Raw!$X66&lt;$A$9,Raw!N66,-999),-999),-999),-999),-999),-999)</f>
        <v>940</v>
      </c>
      <c r="K66" s="9">
        <f>IF(Raw!$G66&gt;$C$8,IF(Raw!$Q66&gt;$C$8,IF(Raw!$N66&gt;$C$9,IF(Raw!$N66&lt;$A$9,IF(Raw!$X66&gt;$C$9,IF(Raw!$X66&lt;$A$9,Raw!R66,-999),-999),-999),-999),-999),-999)</f>
        <v>4.1512E-2</v>
      </c>
      <c r="L66" s="9">
        <f>IF(Raw!$G66&gt;$C$8,IF(Raw!$Q66&gt;$C$8,IF(Raw!$N66&gt;$C$9,IF(Raw!$N66&lt;$A$9,IF(Raw!$X66&gt;$C$9,IF(Raw!$X66&lt;$A$9,Raw!S66,-999),-999),-999),-999),-999),-999)</f>
        <v>7.0882000000000001E-2</v>
      </c>
      <c r="M66" s="9">
        <f>Raw!Q66</f>
        <v>0.94837700000000003</v>
      </c>
      <c r="N66" s="9">
        <f>IF(Raw!$G66&gt;$C$8,IF(Raw!$Q66&gt;$C$8,IF(Raw!$N66&gt;$C$9,IF(Raw!$N66&lt;$A$9,IF(Raw!$X66&gt;$C$9,IF(Raw!$X66&lt;$A$9,Raw!V66,-999),-999),-999),-999),-999),-999)</f>
        <v>607.29999999999995</v>
      </c>
      <c r="O66" s="9">
        <f>IF(Raw!$G66&gt;$C$8,IF(Raw!$Q66&gt;$C$8,IF(Raw!$N66&gt;$C$9,IF(Raw!$N66&lt;$A$9,IF(Raw!$X66&gt;$C$9,IF(Raw!$X66&lt;$A$9,Raw!W66,-999),-999),-999),-999),-999),-999)</f>
        <v>2.4390000000000002E-3</v>
      </c>
      <c r="P66" s="9">
        <f>IF(Raw!$G66&gt;$C$8,IF(Raw!$Q66&gt;$C$8,IF(Raw!$N66&gt;$C$9,IF(Raw!$N66&lt;$A$9,IF(Raw!$X66&gt;$C$9,IF(Raw!$X66&lt;$A$9,Raw!X66,-999),-999),-999),-999),-999),-999)</f>
        <v>1002</v>
      </c>
      <c r="R66" s="9">
        <f t="shared" si="4"/>
        <v>3.2898999999999998E-2</v>
      </c>
      <c r="S66" s="9">
        <f t="shared" si="5"/>
        <v>0.45806298905627801</v>
      </c>
      <c r="T66" s="9">
        <f t="shared" si="6"/>
        <v>2.937E-2</v>
      </c>
      <c r="U66" s="9">
        <f t="shared" si="7"/>
        <v>0.414350610874411</v>
      </c>
      <c r="V66" s="15">
        <f t="shared" si="0"/>
        <v>0</v>
      </c>
      <c r="X66" s="11">
        <f t="shared" si="8"/>
        <v>0</v>
      </c>
      <c r="Y66" s="11">
        <f t="shared" si="9"/>
        <v>6.9439999999999994E-18</v>
      </c>
      <c r="Z66" s="11">
        <f t="shared" si="10"/>
        <v>9.3999999999999997E-4</v>
      </c>
      <c r="AA66" s="16">
        <f t="shared" si="11"/>
        <v>0</v>
      </c>
      <c r="AB66" s="9">
        <f t="shared" si="1"/>
        <v>4.1512E-2</v>
      </c>
      <c r="AC66" s="9">
        <f t="shared" si="2"/>
        <v>1</v>
      </c>
      <c r="AD66" s="15">
        <f t="shared" si="3"/>
        <v>0</v>
      </c>
      <c r="AE66" s="3">
        <f t="shared" si="12"/>
        <v>836.05759999999975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0.89506944444444436</v>
      </c>
      <c r="C67" s="15">
        <f>Raw!C67</f>
        <v>29.3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4.0593999999999998E-2</v>
      </c>
      <c r="F67" s="9">
        <f>IF(Raw!$G67&gt;$C$8,IF(Raw!$Q67&gt;$C$8,IF(Raw!$N67&gt;$C$9,IF(Raw!$N67&lt;$A$9,IF(Raw!$X67&gt;$C$9,IF(Raw!$X67&lt;$A$9,Raw!I67,-999),-999),-999),-999),-999),-999)</f>
        <v>7.2272000000000003E-2</v>
      </c>
      <c r="G67" s="9">
        <f>Raw!G67</f>
        <v>0.93223</v>
      </c>
      <c r="H67" s="9">
        <f>IF(Raw!$G67&gt;$C$8,IF(Raw!$Q67&gt;$C$8,IF(Raw!$N67&gt;$C$9,IF(Raw!$N67&lt;$A$9,IF(Raw!$X67&gt;$C$9,IF(Raw!$X67&lt;$A$9,Raw!L67,-999),-999),-999),-999),-999),-999)</f>
        <v>649.9</v>
      </c>
      <c r="I67" s="9">
        <f>IF(Raw!$G67&gt;$C$8,IF(Raw!$Q67&gt;$C$8,IF(Raw!$N67&gt;$C$9,IF(Raw!$N67&lt;$A$9,IF(Raw!$X67&gt;$C$9,IF(Raw!$X67&lt;$A$9,Raw!M67,-999),-999),-999),-999),-999),-999)</f>
        <v>2.4390000000000002E-3</v>
      </c>
      <c r="J67" s="9">
        <f>IF(Raw!$G67&gt;$C$8,IF(Raw!$Q67&gt;$C$8,IF(Raw!$N67&gt;$C$9,IF(Raw!$N67&lt;$A$9,IF(Raw!$X67&gt;$C$9,IF(Raw!$X67&lt;$A$9,Raw!N67,-999),-999),-999),-999),-999),-999)</f>
        <v>792</v>
      </c>
      <c r="K67" s="9">
        <f>IF(Raw!$G67&gt;$C$8,IF(Raw!$Q67&gt;$C$8,IF(Raw!$N67&gt;$C$9,IF(Raw!$N67&lt;$A$9,IF(Raw!$X67&gt;$C$9,IF(Raw!$X67&lt;$A$9,Raw!R67,-999),-999),-999),-999),-999),-999)</f>
        <v>4.3000999999999998E-2</v>
      </c>
      <c r="L67" s="9">
        <f>IF(Raw!$G67&gt;$C$8,IF(Raw!$Q67&gt;$C$8,IF(Raw!$N67&gt;$C$9,IF(Raw!$N67&lt;$A$9,IF(Raw!$X67&gt;$C$9,IF(Raw!$X67&lt;$A$9,Raw!S67,-999),-999),-999),-999),-999),-999)</f>
        <v>7.5122999999999995E-2</v>
      </c>
      <c r="M67" s="9">
        <f>Raw!Q67</f>
        <v>0.92197499999999999</v>
      </c>
      <c r="N67" s="9">
        <f>IF(Raw!$G67&gt;$C$8,IF(Raw!$Q67&gt;$C$8,IF(Raw!$N67&gt;$C$9,IF(Raw!$N67&lt;$A$9,IF(Raw!$X67&gt;$C$9,IF(Raw!$X67&lt;$A$9,Raw!V67,-999),-999),-999),-999),-999),-999)</f>
        <v>676.2</v>
      </c>
      <c r="O67" s="9">
        <f>IF(Raw!$G67&gt;$C$8,IF(Raw!$Q67&gt;$C$8,IF(Raw!$N67&gt;$C$9,IF(Raw!$N67&lt;$A$9,IF(Raw!$X67&gt;$C$9,IF(Raw!$X67&lt;$A$9,Raw!W67,-999),-999),-999),-999),-999),-999)</f>
        <v>2.4390000000000002E-3</v>
      </c>
      <c r="P67" s="9">
        <f>IF(Raw!$G67&gt;$C$8,IF(Raw!$Q67&gt;$C$8,IF(Raw!$N67&gt;$C$9,IF(Raw!$N67&lt;$A$9,IF(Raw!$X67&gt;$C$9,IF(Raw!$X67&lt;$A$9,Raw!X67,-999),-999),-999),-999),-999),-999)</f>
        <v>1038</v>
      </c>
      <c r="R67" s="9">
        <f t="shared" si="4"/>
        <v>3.1678000000000005E-2</v>
      </c>
      <c r="S67" s="9">
        <f t="shared" si="5"/>
        <v>0.43831636041620547</v>
      </c>
      <c r="T67" s="9">
        <f t="shared" si="6"/>
        <v>3.2121999999999998E-2</v>
      </c>
      <c r="U67" s="9">
        <f t="shared" si="7"/>
        <v>0.42759208231833129</v>
      </c>
      <c r="V67" s="15">
        <f t="shared" si="0"/>
        <v>0</v>
      </c>
      <c r="X67" s="11">
        <f t="shared" si="8"/>
        <v>0</v>
      </c>
      <c r="Y67" s="11">
        <f t="shared" si="9"/>
        <v>6.4989999999999991E-18</v>
      </c>
      <c r="Z67" s="11">
        <f t="shared" si="10"/>
        <v>7.9199999999999995E-4</v>
      </c>
      <c r="AA67" s="16">
        <f t="shared" si="11"/>
        <v>0</v>
      </c>
      <c r="AB67" s="9">
        <f t="shared" si="1"/>
        <v>4.3000999999999998E-2</v>
      </c>
      <c r="AC67" s="9">
        <f t="shared" si="2"/>
        <v>1</v>
      </c>
      <c r="AD67" s="15">
        <f t="shared" si="3"/>
        <v>0</v>
      </c>
      <c r="AE67" s="3">
        <f t="shared" si="12"/>
        <v>782.47959999999966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0.89512731481481478</v>
      </c>
      <c r="C68" s="15">
        <f>Raw!C68</f>
        <v>28.6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4.3187999999999997E-2</v>
      </c>
      <c r="F68" s="9">
        <f>IF(Raw!$G68&gt;$C$8,IF(Raw!$Q68&gt;$C$8,IF(Raw!$N68&gt;$C$9,IF(Raw!$N68&lt;$A$9,IF(Raw!$X68&gt;$C$9,IF(Raw!$X68&lt;$A$9,Raw!I68,-999),-999),-999),-999),-999),-999)</f>
        <v>7.3526999999999995E-2</v>
      </c>
      <c r="G68" s="9">
        <f>Raw!G68</f>
        <v>0.93366199999999999</v>
      </c>
      <c r="H68" s="9">
        <f>IF(Raw!$G68&gt;$C$8,IF(Raw!$Q68&gt;$C$8,IF(Raw!$N68&gt;$C$9,IF(Raw!$N68&lt;$A$9,IF(Raw!$X68&gt;$C$9,IF(Raw!$X68&lt;$A$9,Raw!L68,-999),-999),-999),-999),-999),-999)</f>
        <v>535.29999999999995</v>
      </c>
      <c r="I68" s="9">
        <f>IF(Raw!$G68&gt;$C$8,IF(Raw!$Q68&gt;$C$8,IF(Raw!$N68&gt;$C$9,IF(Raw!$N68&lt;$A$9,IF(Raw!$X68&gt;$C$9,IF(Raw!$X68&lt;$A$9,Raw!M68,-999),-999),-999),-999),-999),-999)</f>
        <v>2.4390000000000002E-3</v>
      </c>
      <c r="J68" s="9">
        <f>IF(Raw!$G68&gt;$C$8,IF(Raw!$Q68&gt;$C$8,IF(Raw!$N68&gt;$C$9,IF(Raw!$N68&lt;$A$9,IF(Raw!$X68&gt;$C$9,IF(Raw!$X68&lt;$A$9,Raw!N68,-999),-999),-999),-999),-999),-999)</f>
        <v>881</v>
      </c>
      <c r="K68" s="9">
        <f>IF(Raw!$G68&gt;$C$8,IF(Raw!$Q68&gt;$C$8,IF(Raw!$N68&gt;$C$9,IF(Raw!$N68&lt;$A$9,IF(Raw!$X68&gt;$C$9,IF(Raw!$X68&lt;$A$9,Raw!R68,-999),-999),-999),-999),-999),-999)</f>
        <v>4.4325000000000003E-2</v>
      </c>
      <c r="L68" s="9">
        <f>IF(Raw!$G68&gt;$C$8,IF(Raw!$Q68&gt;$C$8,IF(Raw!$N68&gt;$C$9,IF(Raw!$N68&lt;$A$9,IF(Raw!$X68&gt;$C$9,IF(Raw!$X68&lt;$A$9,Raw!S68,-999),-999),-999),-999),-999),-999)</f>
        <v>7.5381000000000004E-2</v>
      </c>
      <c r="M68" s="9">
        <f>Raw!Q68</f>
        <v>0.90320699999999998</v>
      </c>
      <c r="N68" s="9">
        <f>IF(Raw!$G68&gt;$C$8,IF(Raw!$Q68&gt;$C$8,IF(Raw!$N68&gt;$C$9,IF(Raw!$N68&lt;$A$9,IF(Raw!$X68&gt;$C$9,IF(Raw!$X68&lt;$A$9,Raw!V68,-999),-999),-999),-999),-999),-999)</f>
        <v>668.1</v>
      </c>
      <c r="O68" s="9">
        <f>IF(Raw!$G68&gt;$C$8,IF(Raw!$Q68&gt;$C$8,IF(Raw!$N68&gt;$C$9,IF(Raw!$N68&lt;$A$9,IF(Raw!$X68&gt;$C$9,IF(Raw!$X68&lt;$A$9,Raw!W68,-999),-999),-999),-999),-999),-999)</f>
        <v>2.4390000000000002E-3</v>
      </c>
      <c r="P68" s="9">
        <f>IF(Raw!$G68&gt;$C$8,IF(Raw!$Q68&gt;$C$8,IF(Raw!$N68&gt;$C$9,IF(Raw!$N68&lt;$A$9,IF(Raw!$X68&gt;$C$9,IF(Raw!$X68&lt;$A$9,Raw!X68,-999),-999),-999),-999),-999),-999)</f>
        <v>695</v>
      </c>
      <c r="R68" s="9">
        <f t="shared" si="4"/>
        <v>3.0338999999999998E-2</v>
      </c>
      <c r="S68" s="9">
        <f t="shared" si="5"/>
        <v>0.41262393406503733</v>
      </c>
      <c r="T68" s="9">
        <f t="shared" si="6"/>
        <v>3.1056E-2</v>
      </c>
      <c r="U68" s="9">
        <f t="shared" si="7"/>
        <v>0.41198710550403944</v>
      </c>
      <c r="V68" s="15">
        <f t="shared" si="0"/>
        <v>0</v>
      </c>
      <c r="X68" s="11">
        <f t="shared" si="8"/>
        <v>0</v>
      </c>
      <c r="Y68" s="11">
        <f t="shared" si="9"/>
        <v>5.3529999999999992E-18</v>
      </c>
      <c r="Z68" s="11">
        <f t="shared" si="10"/>
        <v>8.8099999999999995E-4</v>
      </c>
      <c r="AA68" s="16">
        <f t="shared" si="11"/>
        <v>0</v>
      </c>
      <c r="AB68" s="9">
        <f t="shared" si="1"/>
        <v>4.4325000000000003E-2</v>
      </c>
      <c r="AC68" s="9">
        <f t="shared" si="2"/>
        <v>1</v>
      </c>
      <c r="AD68" s="15">
        <f t="shared" si="3"/>
        <v>0</v>
      </c>
      <c r="AE68" s="3">
        <f t="shared" si="12"/>
        <v>644.5011999999997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0.89517361111111116</v>
      </c>
      <c r="C69" s="15">
        <f>Raw!C69</f>
        <v>30.1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3.8920000000000003E-2</v>
      </c>
      <c r="F69" s="9">
        <f>IF(Raw!$G69&gt;$C$8,IF(Raw!$Q69&gt;$C$8,IF(Raw!$N69&gt;$C$9,IF(Raw!$N69&lt;$A$9,IF(Raw!$X69&gt;$C$9,IF(Raw!$X69&lt;$A$9,Raw!I69,-999),-999),-999),-999),-999),-999)</f>
        <v>7.0555000000000007E-2</v>
      </c>
      <c r="G69" s="9">
        <f>Raw!G69</f>
        <v>0.946577</v>
      </c>
      <c r="H69" s="9">
        <f>IF(Raw!$G69&gt;$C$8,IF(Raw!$Q69&gt;$C$8,IF(Raw!$N69&gt;$C$9,IF(Raw!$N69&lt;$A$9,IF(Raw!$X69&gt;$C$9,IF(Raw!$X69&lt;$A$9,Raw!L69,-999),-999),-999),-999),-999),-999)</f>
        <v>697.5</v>
      </c>
      <c r="I69" s="9">
        <f>IF(Raw!$G69&gt;$C$8,IF(Raw!$Q69&gt;$C$8,IF(Raw!$N69&gt;$C$9,IF(Raw!$N69&lt;$A$9,IF(Raw!$X69&gt;$C$9,IF(Raw!$X69&lt;$A$9,Raw!M69,-999),-999),-999),-999),-999),-999)</f>
        <v>2.4390000000000002E-3</v>
      </c>
      <c r="J69" s="9">
        <f>IF(Raw!$G69&gt;$C$8,IF(Raw!$Q69&gt;$C$8,IF(Raw!$N69&gt;$C$9,IF(Raw!$N69&lt;$A$9,IF(Raw!$X69&gt;$C$9,IF(Raw!$X69&lt;$A$9,Raw!N69,-999),-999),-999),-999),-999),-999)</f>
        <v>1665</v>
      </c>
      <c r="K69" s="9">
        <f>IF(Raw!$G69&gt;$C$8,IF(Raw!$Q69&gt;$C$8,IF(Raw!$N69&gt;$C$9,IF(Raw!$N69&lt;$A$9,IF(Raw!$X69&gt;$C$9,IF(Raw!$X69&lt;$A$9,Raw!R69,-999),-999),-999),-999),-999),-999)</f>
        <v>4.2167000000000003E-2</v>
      </c>
      <c r="L69" s="9">
        <f>IF(Raw!$G69&gt;$C$8,IF(Raw!$Q69&gt;$C$8,IF(Raw!$N69&gt;$C$9,IF(Raw!$N69&lt;$A$9,IF(Raw!$X69&gt;$C$9,IF(Raw!$X69&lt;$A$9,Raw!S69,-999),-999),-999),-999),-999),-999)</f>
        <v>7.3707999999999996E-2</v>
      </c>
      <c r="M69" s="9">
        <f>Raw!Q69</f>
        <v>0.93951700000000005</v>
      </c>
      <c r="N69" s="9">
        <f>IF(Raw!$G69&gt;$C$8,IF(Raw!$Q69&gt;$C$8,IF(Raw!$N69&gt;$C$9,IF(Raw!$N69&lt;$A$9,IF(Raw!$X69&gt;$C$9,IF(Raw!$X69&lt;$A$9,Raw!V69,-999),-999),-999),-999),-999),-999)</f>
        <v>694.4</v>
      </c>
      <c r="O69" s="9">
        <f>IF(Raw!$G69&gt;$C$8,IF(Raw!$Q69&gt;$C$8,IF(Raw!$N69&gt;$C$9,IF(Raw!$N69&lt;$A$9,IF(Raw!$X69&gt;$C$9,IF(Raw!$X69&lt;$A$9,Raw!W69,-999),-999),-999),-999),-999),-999)</f>
        <v>2.4390000000000002E-3</v>
      </c>
      <c r="P69" s="9">
        <f>IF(Raw!$G69&gt;$C$8,IF(Raw!$Q69&gt;$C$8,IF(Raw!$N69&gt;$C$9,IF(Raw!$N69&lt;$A$9,IF(Raw!$X69&gt;$C$9,IF(Raw!$X69&lt;$A$9,Raw!X69,-999),-999),-999),-999),-999),-999)</f>
        <v>1511</v>
      </c>
      <c r="R69" s="9">
        <f t="shared" si="4"/>
        <v>3.1635000000000003E-2</v>
      </c>
      <c r="S69" s="9">
        <f t="shared" si="5"/>
        <v>0.44837360924101766</v>
      </c>
      <c r="T69" s="9">
        <f t="shared" si="6"/>
        <v>3.1540999999999993E-2</v>
      </c>
      <c r="U69" s="9">
        <f t="shared" si="7"/>
        <v>0.4279182721007217</v>
      </c>
      <c r="V69" s="15">
        <f t="shared" si="0"/>
        <v>0</v>
      </c>
      <c r="X69" s="11">
        <f t="shared" si="8"/>
        <v>0</v>
      </c>
      <c r="Y69" s="11">
        <f t="shared" si="9"/>
        <v>6.9750000000000002E-18</v>
      </c>
      <c r="Z69" s="11">
        <f t="shared" si="10"/>
        <v>1.665E-3</v>
      </c>
      <c r="AA69" s="16">
        <f t="shared" si="11"/>
        <v>0</v>
      </c>
      <c r="AB69" s="9">
        <f t="shared" si="1"/>
        <v>4.2167000000000003E-2</v>
      </c>
      <c r="AC69" s="9">
        <f t="shared" si="2"/>
        <v>1</v>
      </c>
      <c r="AD69" s="15">
        <f t="shared" si="3"/>
        <v>0</v>
      </c>
      <c r="AE69" s="3">
        <f t="shared" si="12"/>
        <v>839.78999999999985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0.89523148148148157</v>
      </c>
      <c r="C70" s="15">
        <f>Raw!C70</f>
        <v>31.3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4.2120999999999999E-2</v>
      </c>
      <c r="F70" s="9">
        <f>IF(Raw!$G70&gt;$C$8,IF(Raw!$Q70&gt;$C$8,IF(Raw!$N70&gt;$C$9,IF(Raw!$N70&lt;$A$9,IF(Raw!$X70&gt;$C$9,IF(Raw!$X70&lt;$A$9,Raw!I70,-999),-999),-999),-999),-999),-999)</f>
        <v>7.0141999999999996E-2</v>
      </c>
      <c r="G70" s="9">
        <f>Raw!G70</f>
        <v>0.91482300000000005</v>
      </c>
      <c r="H70" s="9">
        <f>IF(Raw!$G70&gt;$C$8,IF(Raw!$Q70&gt;$C$8,IF(Raw!$N70&gt;$C$9,IF(Raw!$N70&lt;$A$9,IF(Raw!$X70&gt;$C$9,IF(Raw!$X70&lt;$A$9,Raw!L70,-999),-999),-999),-999),-999),-999)</f>
        <v>509</v>
      </c>
      <c r="I70" s="9">
        <f>IF(Raw!$G70&gt;$C$8,IF(Raw!$Q70&gt;$C$8,IF(Raw!$N70&gt;$C$9,IF(Raw!$N70&lt;$A$9,IF(Raw!$X70&gt;$C$9,IF(Raw!$X70&lt;$A$9,Raw!M70,-999),-999),-999),-999),-999),-999)</f>
        <v>2.4390000000000002E-3</v>
      </c>
      <c r="J70" s="9">
        <f>IF(Raw!$G70&gt;$C$8,IF(Raw!$Q70&gt;$C$8,IF(Raw!$N70&gt;$C$9,IF(Raw!$N70&lt;$A$9,IF(Raw!$X70&gt;$C$9,IF(Raw!$X70&lt;$A$9,Raw!N70,-999),-999),-999),-999),-999),-999)</f>
        <v>1347</v>
      </c>
      <c r="K70" s="9">
        <f>IF(Raw!$G70&gt;$C$8,IF(Raw!$Q70&gt;$C$8,IF(Raw!$N70&gt;$C$9,IF(Raw!$N70&lt;$A$9,IF(Raw!$X70&gt;$C$9,IF(Raw!$X70&lt;$A$9,Raw!R70,-999),-999),-999),-999),-999),-999)</f>
        <v>4.3549999999999998E-2</v>
      </c>
      <c r="L70" s="9">
        <f>IF(Raw!$G70&gt;$C$8,IF(Raw!$Q70&gt;$C$8,IF(Raw!$N70&gt;$C$9,IF(Raw!$N70&lt;$A$9,IF(Raw!$X70&gt;$C$9,IF(Raw!$X70&lt;$A$9,Raw!S70,-999),-999),-999),-999),-999),-999)</f>
        <v>7.4871999999999994E-2</v>
      </c>
      <c r="M70" s="9">
        <f>Raw!Q70</f>
        <v>0.93981099999999995</v>
      </c>
      <c r="N70" s="9">
        <f>IF(Raw!$G70&gt;$C$8,IF(Raw!$Q70&gt;$C$8,IF(Raw!$N70&gt;$C$9,IF(Raw!$N70&lt;$A$9,IF(Raw!$X70&gt;$C$9,IF(Raw!$X70&lt;$A$9,Raw!V70,-999),-999),-999),-999),-999),-999)</f>
        <v>607.29999999999995</v>
      </c>
      <c r="O70" s="9">
        <f>IF(Raw!$G70&gt;$C$8,IF(Raw!$Q70&gt;$C$8,IF(Raw!$N70&gt;$C$9,IF(Raw!$N70&lt;$A$9,IF(Raw!$X70&gt;$C$9,IF(Raw!$X70&lt;$A$9,Raw!W70,-999),-999),-999),-999),-999),-999)</f>
        <v>1.8225999999999999E-2</v>
      </c>
      <c r="P70" s="9">
        <f>IF(Raw!$G70&gt;$C$8,IF(Raw!$Q70&gt;$C$8,IF(Raw!$N70&gt;$C$9,IF(Raw!$N70&lt;$A$9,IF(Raw!$X70&gt;$C$9,IF(Raw!$X70&lt;$A$9,Raw!X70,-999),-999),-999),-999),-999),-999)</f>
        <v>1215</v>
      </c>
      <c r="R70" s="9">
        <f t="shared" si="4"/>
        <v>2.8020999999999997E-2</v>
      </c>
      <c r="S70" s="9">
        <f t="shared" si="5"/>
        <v>0.39948960679763906</v>
      </c>
      <c r="T70" s="9">
        <f t="shared" si="6"/>
        <v>3.1321999999999996E-2</v>
      </c>
      <c r="U70" s="9">
        <f t="shared" si="7"/>
        <v>0.4183406346831926</v>
      </c>
      <c r="V70" s="15">
        <f t="shared" si="0"/>
        <v>0</v>
      </c>
      <c r="X70" s="11">
        <f t="shared" si="8"/>
        <v>0</v>
      </c>
      <c r="Y70" s="11">
        <f t="shared" si="9"/>
        <v>5.0899999999999999E-18</v>
      </c>
      <c r="Z70" s="11">
        <f t="shared" si="10"/>
        <v>1.3469999999999999E-3</v>
      </c>
      <c r="AA70" s="16">
        <f t="shared" si="11"/>
        <v>0</v>
      </c>
      <c r="AB70" s="9">
        <f t="shared" si="1"/>
        <v>4.3549999999999998E-2</v>
      </c>
      <c r="AC70" s="9">
        <f t="shared" si="2"/>
        <v>1</v>
      </c>
      <c r="AD70" s="15">
        <f t="shared" si="3"/>
        <v>0</v>
      </c>
      <c r="AE70" s="3">
        <f t="shared" si="12"/>
        <v>612.83599999999979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0.89528935185185177</v>
      </c>
      <c r="C71" s="15">
        <f>Raw!C71</f>
        <v>32.1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4.1512E-2</v>
      </c>
      <c r="F71" s="9">
        <f>IF(Raw!$G71&gt;$C$8,IF(Raw!$Q71&gt;$C$8,IF(Raw!$N71&gt;$C$9,IF(Raw!$N71&lt;$A$9,IF(Raw!$X71&gt;$C$9,IF(Raw!$X71&lt;$A$9,Raw!I71,-999),-999),-999),-999),-999),-999)</f>
        <v>7.22E-2</v>
      </c>
      <c r="G71" s="9">
        <f>Raw!G71</f>
        <v>0.91171100000000005</v>
      </c>
      <c r="H71" s="9">
        <f>IF(Raw!$G71&gt;$C$8,IF(Raw!$Q71&gt;$C$8,IF(Raw!$N71&gt;$C$9,IF(Raw!$N71&lt;$A$9,IF(Raw!$X71&gt;$C$9,IF(Raw!$X71&lt;$A$9,Raw!L71,-999),-999),-999),-999),-999),-999)</f>
        <v>641.79999999999995</v>
      </c>
      <c r="I71" s="9">
        <f>IF(Raw!$G71&gt;$C$8,IF(Raw!$Q71&gt;$C$8,IF(Raw!$N71&gt;$C$9,IF(Raw!$N71&lt;$A$9,IF(Raw!$X71&gt;$C$9,IF(Raw!$X71&lt;$A$9,Raw!M71,-999),-999),-999),-999),-999),-999)</f>
        <v>2.4390000000000002E-3</v>
      </c>
      <c r="J71" s="9">
        <f>IF(Raw!$G71&gt;$C$8,IF(Raw!$Q71&gt;$C$8,IF(Raw!$N71&gt;$C$9,IF(Raw!$N71&lt;$A$9,IF(Raw!$X71&gt;$C$9,IF(Raw!$X71&lt;$A$9,Raw!N71,-999),-999),-999),-999),-999),-999)</f>
        <v>1557</v>
      </c>
      <c r="K71" s="9">
        <f>IF(Raw!$G71&gt;$C$8,IF(Raw!$Q71&gt;$C$8,IF(Raw!$N71&gt;$C$9,IF(Raw!$N71&lt;$A$9,IF(Raw!$X71&gt;$C$9,IF(Raw!$X71&lt;$A$9,Raw!R71,-999),-999),-999),-999),-999),-999)</f>
        <v>4.4607000000000001E-2</v>
      </c>
      <c r="L71" s="9">
        <f>IF(Raw!$G71&gt;$C$8,IF(Raw!$Q71&gt;$C$8,IF(Raw!$N71&gt;$C$9,IF(Raw!$N71&lt;$A$9,IF(Raw!$X71&gt;$C$9,IF(Raw!$X71&lt;$A$9,Raw!S71,-999),-999),-999),-999),-999),-999)</f>
        <v>7.4357999999999994E-2</v>
      </c>
      <c r="M71" s="9">
        <f>Raw!Q71</f>
        <v>0.91526799999999997</v>
      </c>
      <c r="N71" s="9">
        <f>IF(Raw!$G71&gt;$C$8,IF(Raw!$Q71&gt;$C$8,IF(Raw!$N71&gt;$C$9,IF(Raw!$N71&lt;$A$9,IF(Raw!$X71&gt;$C$9,IF(Raw!$X71&lt;$A$9,Raw!V71,-999),-999),-999),-999),-999),-999)</f>
        <v>633.6</v>
      </c>
      <c r="O71" s="9">
        <f>IF(Raw!$G71&gt;$C$8,IF(Raw!$Q71&gt;$C$8,IF(Raw!$N71&gt;$C$9,IF(Raw!$N71&lt;$A$9,IF(Raw!$X71&gt;$C$9,IF(Raw!$X71&lt;$A$9,Raw!W71,-999),-999),-999),-999),-999),-999)</f>
        <v>2.4390000000000002E-3</v>
      </c>
      <c r="P71" s="9">
        <f>IF(Raw!$G71&gt;$C$8,IF(Raw!$Q71&gt;$C$8,IF(Raw!$N71&gt;$C$9,IF(Raw!$N71&lt;$A$9,IF(Raw!$X71&gt;$C$9,IF(Raw!$X71&lt;$A$9,Raw!X71,-999),-999),-999),-999),-999),-999)</f>
        <v>902</v>
      </c>
      <c r="R71" s="9">
        <f t="shared" si="4"/>
        <v>3.0688E-2</v>
      </c>
      <c r="S71" s="9">
        <f t="shared" si="5"/>
        <v>0.42504155124653742</v>
      </c>
      <c r="T71" s="9">
        <f t="shared" si="6"/>
        <v>2.9750999999999993E-2</v>
      </c>
      <c r="U71" s="9">
        <f t="shared" si="7"/>
        <v>0.40010489792624865</v>
      </c>
      <c r="V71" s="15">
        <f t="shared" si="0"/>
        <v>0</v>
      </c>
      <c r="X71" s="11">
        <f t="shared" si="8"/>
        <v>0</v>
      </c>
      <c r="Y71" s="11">
        <f t="shared" si="9"/>
        <v>6.4179999999999993E-18</v>
      </c>
      <c r="Z71" s="11">
        <f t="shared" si="10"/>
        <v>1.557E-3</v>
      </c>
      <c r="AA71" s="16">
        <f t="shared" si="11"/>
        <v>0</v>
      </c>
      <c r="AB71" s="9">
        <f t="shared" si="1"/>
        <v>4.4607000000000001E-2</v>
      </c>
      <c r="AC71" s="9">
        <f t="shared" si="2"/>
        <v>1</v>
      </c>
      <c r="AD71" s="15">
        <f t="shared" si="3"/>
        <v>0</v>
      </c>
      <c r="AE71" s="3">
        <f t="shared" si="12"/>
        <v>772.7271999999997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0.89534722222222218</v>
      </c>
      <c r="C72" s="15">
        <f>Raw!C72</f>
        <v>33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4.0828999999999997E-2</v>
      </c>
      <c r="F72" s="9">
        <f>IF(Raw!$G72&gt;$C$8,IF(Raw!$Q72&gt;$C$8,IF(Raw!$N72&gt;$C$9,IF(Raw!$N72&lt;$A$9,IF(Raw!$X72&gt;$C$9,IF(Raw!$X72&lt;$A$9,Raw!I72,-999),-999),-999),-999),-999),-999)</f>
        <v>7.0806999999999995E-2</v>
      </c>
      <c r="G72" s="9">
        <f>Raw!G72</f>
        <v>0.89037299999999997</v>
      </c>
      <c r="H72" s="9">
        <f>IF(Raw!$G72&gt;$C$8,IF(Raw!$Q72&gt;$C$8,IF(Raw!$N72&gt;$C$9,IF(Raw!$N72&lt;$A$9,IF(Raw!$X72&gt;$C$9,IF(Raw!$X72&lt;$A$9,Raw!L72,-999),-999),-999),-999),-999),-999)</f>
        <v>594.20000000000005</v>
      </c>
      <c r="I72" s="9">
        <f>IF(Raw!$G72&gt;$C$8,IF(Raw!$Q72&gt;$C$8,IF(Raw!$N72&gt;$C$9,IF(Raw!$N72&lt;$A$9,IF(Raw!$X72&gt;$C$9,IF(Raw!$X72&lt;$A$9,Raw!M72,-999),-999),-999),-999),-999),-999)</f>
        <v>2.4390000000000002E-3</v>
      </c>
      <c r="J72" s="9">
        <f>IF(Raw!$G72&gt;$C$8,IF(Raw!$Q72&gt;$C$8,IF(Raw!$N72&gt;$C$9,IF(Raw!$N72&lt;$A$9,IF(Raw!$X72&gt;$C$9,IF(Raw!$X72&lt;$A$9,Raw!N72,-999),-999),-999),-999),-999),-999)</f>
        <v>823</v>
      </c>
      <c r="K72" s="9">
        <f>IF(Raw!$G72&gt;$C$8,IF(Raw!$Q72&gt;$C$8,IF(Raw!$N72&gt;$C$9,IF(Raw!$N72&lt;$A$9,IF(Raw!$X72&gt;$C$9,IF(Raw!$X72&lt;$A$9,Raw!R72,-999),-999),-999),-999),-999),-999)</f>
        <v>4.1512E-2</v>
      </c>
      <c r="L72" s="9">
        <f>IF(Raw!$G72&gt;$C$8,IF(Raw!$Q72&gt;$C$8,IF(Raw!$N72&gt;$C$9,IF(Raw!$N72&lt;$A$9,IF(Raw!$X72&gt;$C$9,IF(Raw!$X72&lt;$A$9,Raw!S72,-999),-999),-999),-999),-999),-999)</f>
        <v>7.2722999999999996E-2</v>
      </c>
      <c r="M72" s="9">
        <f>Raw!Q72</f>
        <v>0.93988000000000005</v>
      </c>
      <c r="N72" s="9">
        <f>IF(Raw!$G72&gt;$C$8,IF(Raw!$Q72&gt;$C$8,IF(Raw!$N72&gt;$C$9,IF(Raw!$N72&lt;$A$9,IF(Raw!$X72&gt;$C$9,IF(Raw!$X72&lt;$A$9,Raw!V72,-999),-999),-999),-999),-999),-999)</f>
        <v>641.79999999999995</v>
      </c>
      <c r="O72" s="9">
        <f>IF(Raw!$G72&gt;$C$8,IF(Raw!$Q72&gt;$C$8,IF(Raw!$N72&gt;$C$9,IF(Raw!$N72&lt;$A$9,IF(Raw!$X72&gt;$C$9,IF(Raw!$X72&lt;$A$9,Raw!W72,-999),-999),-999),-999),-999),-999)</f>
        <v>0.105765</v>
      </c>
      <c r="P72" s="9">
        <f>IF(Raw!$G72&gt;$C$8,IF(Raw!$Q72&gt;$C$8,IF(Raw!$N72&gt;$C$9,IF(Raw!$N72&lt;$A$9,IF(Raw!$X72&gt;$C$9,IF(Raw!$X72&lt;$A$9,Raw!X72,-999),-999),-999),-999),-999),-999)</f>
        <v>1366</v>
      </c>
      <c r="R72" s="9">
        <f t="shared" si="4"/>
        <v>2.9977999999999998E-2</v>
      </c>
      <c r="S72" s="9">
        <f t="shared" si="5"/>
        <v>0.42337621986526758</v>
      </c>
      <c r="T72" s="9">
        <f t="shared" si="6"/>
        <v>3.1210999999999996E-2</v>
      </c>
      <c r="U72" s="9">
        <f t="shared" si="7"/>
        <v>0.42917646411726684</v>
      </c>
      <c r="V72" s="15">
        <f t="shared" si="0"/>
        <v>0</v>
      </c>
      <c r="X72" s="11">
        <f t="shared" si="8"/>
        <v>0</v>
      </c>
      <c r="Y72" s="11">
        <f t="shared" si="9"/>
        <v>5.9420000000000004E-18</v>
      </c>
      <c r="Z72" s="11">
        <f t="shared" si="10"/>
        <v>8.2299999999999995E-4</v>
      </c>
      <c r="AA72" s="16">
        <f t="shared" si="11"/>
        <v>0</v>
      </c>
      <c r="AB72" s="9">
        <f t="shared" si="1"/>
        <v>4.1512E-2</v>
      </c>
      <c r="AC72" s="9">
        <f t="shared" si="2"/>
        <v>1</v>
      </c>
      <c r="AD72" s="15">
        <f t="shared" si="3"/>
        <v>0</v>
      </c>
      <c r="AE72" s="3">
        <f t="shared" si="12"/>
        <v>715.41679999999985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0.8954050925925926</v>
      </c>
      <c r="C73" s="15">
        <f>Raw!C73</f>
        <v>33.700000000000003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3.9323999999999998E-2</v>
      </c>
      <c r="F73" s="9">
        <f>IF(Raw!$G73&gt;$C$8,IF(Raw!$Q73&gt;$C$8,IF(Raw!$N73&gt;$C$9,IF(Raw!$N73&lt;$A$9,IF(Raw!$X73&gt;$C$9,IF(Raw!$X73&lt;$A$9,Raw!I73,-999),-999),-999),-999),-999),-999)</f>
        <v>7.0262000000000005E-2</v>
      </c>
      <c r="G73" s="9">
        <f>Raw!G73</f>
        <v>0.948403</v>
      </c>
      <c r="H73" s="9">
        <f>IF(Raw!$G73&gt;$C$8,IF(Raw!$Q73&gt;$C$8,IF(Raw!$N73&gt;$C$9,IF(Raw!$N73&lt;$A$9,IF(Raw!$X73&gt;$C$9,IF(Raw!$X73&lt;$A$9,Raw!L73,-999),-999),-999),-999),-999),-999)</f>
        <v>607.29999999999995</v>
      </c>
      <c r="I73" s="9">
        <f>IF(Raw!$G73&gt;$C$8,IF(Raw!$Q73&gt;$C$8,IF(Raw!$N73&gt;$C$9,IF(Raw!$N73&lt;$A$9,IF(Raw!$X73&gt;$C$9,IF(Raw!$X73&lt;$A$9,Raw!M73,-999),-999),-999),-999),-999),-999)</f>
        <v>2.4390000000000002E-3</v>
      </c>
      <c r="J73" s="9">
        <f>IF(Raw!$G73&gt;$C$8,IF(Raw!$Q73&gt;$C$8,IF(Raw!$N73&gt;$C$9,IF(Raw!$N73&lt;$A$9,IF(Raw!$X73&gt;$C$9,IF(Raw!$X73&lt;$A$9,Raw!N73,-999),-999),-999),-999),-999),-999)</f>
        <v>1175</v>
      </c>
      <c r="K73" s="9">
        <f>IF(Raw!$G73&gt;$C$8,IF(Raw!$Q73&gt;$C$8,IF(Raw!$N73&gt;$C$9,IF(Raw!$N73&lt;$A$9,IF(Raw!$X73&gt;$C$9,IF(Raw!$X73&lt;$A$9,Raw!R73,-999),-999),-999),-999),-999),-999)</f>
        <v>4.2702999999999998E-2</v>
      </c>
      <c r="L73" s="9">
        <f>IF(Raw!$G73&gt;$C$8,IF(Raw!$Q73&gt;$C$8,IF(Raw!$N73&gt;$C$9,IF(Raw!$N73&lt;$A$9,IF(Raw!$X73&gt;$C$9,IF(Raw!$X73&lt;$A$9,Raw!S73,-999),-999),-999),-999),-999),-999)</f>
        <v>7.3718000000000006E-2</v>
      </c>
      <c r="M73" s="9">
        <f>Raw!Q73</f>
        <v>0.90738200000000002</v>
      </c>
      <c r="N73" s="9">
        <f>IF(Raw!$G73&gt;$C$8,IF(Raw!$Q73&gt;$C$8,IF(Raw!$N73&gt;$C$9,IF(Raw!$N73&lt;$A$9,IF(Raw!$X73&gt;$C$9,IF(Raw!$X73&lt;$A$9,Raw!V73,-999),-999),-999),-999),-999),-999)</f>
        <v>572.9</v>
      </c>
      <c r="O73" s="9">
        <f>IF(Raw!$G73&gt;$C$8,IF(Raw!$Q73&gt;$C$8,IF(Raw!$N73&gt;$C$9,IF(Raw!$N73&lt;$A$9,IF(Raw!$X73&gt;$C$9,IF(Raw!$X73&lt;$A$9,Raw!W73,-999),-999),-999),-999),-999),-999)</f>
        <v>2.4390000000000002E-3</v>
      </c>
      <c r="P73" s="9">
        <f>IF(Raw!$G73&gt;$C$8,IF(Raw!$Q73&gt;$C$8,IF(Raw!$N73&gt;$C$9,IF(Raw!$N73&lt;$A$9,IF(Raw!$X73&gt;$C$9,IF(Raw!$X73&lt;$A$9,Raw!X73,-999),-999),-999),-999),-999),-999)</f>
        <v>720</v>
      </c>
      <c r="R73" s="9">
        <f t="shared" si="4"/>
        <v>3.0938000000000007E-2</v>
      </c>
      <c r="S73" s="9">
        <f t="shared" si="5"/>
        <v>0.44032336113404125</v>
      </c>
      <c r="T73" s="9">
        <f t="shared" si="6"/>
        <v>3.1015000000000008E-2</v>
      </c>
      <c r="U73" s="9">
        <f t="shared" si="7"/>
        <v>0.42072492471309592</v>
      </c>
      <c r="V73" s="15">
        <f t="shared" si="0"/>
        <v>0</v>
      </c>
      <c r="X73" s="11">
        <f t="shared" si="8"/>
        <v>0</v>
      </c>
      <c r="Y73" s="11">
        <f t="shared" si="9"/>
        <v>6.0729999999999992E-18</v>
      </c>
      <c r="Z73" s="11">
        <f t="shared" si="10"/>
        <v>1.175E-3</v>
      </c>
      <c r="AA73" s="16">
        <f t="shared" si="11"/>
        <v>0</v>
      </c>
      <c r="AB73" s="9">
        <f t="shared" si="1"/>
        <v>4.2702999999999998E-2</v>
      </c>
      <c r="AC73" s="9">
        <f t="shared" si="2"/>
        <v>1</v>
      </c>
      <c r="AD73" s="15">
        <f t="shared" si="3"/>
        <v>0</v>
      </c>
      <c r="AE73" s="3">
        <f t="shared" si="12"/>
        <v>731.18919999999969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0.89545138888888898</v>
      </c>
      <c r="C74" s="15">
        <f>Raw!C74</f>
        <v>35.200000000000003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3.8109999999999998E-2</v>
      </c>
      <c r="F74" s="9">
        <f>IF(Raw!$G74&gt;$C$8,IF(Raw!$Q74&gt;$C$8,IF(Raw!$N74&gt;$C$9,IF(Raw!$N74&lt;$A$9,IF(Raw!$X74&gt;$C$9,IF(Raw!$X74&lt;$A$9,Raw!I74,-999),-999),-999),-999),-999),-999)</f>
        <v>7.1983000000000005E-2</v>
      </c>
      <c r="G74" s="9">
        <f>Raw!G74</f>
        <v>0.91391199999999995</v>
      </c>
      <c r="H74" s="9">
        <f>IF(Raw!$G74&gt;$C$8,IF(Raw!$Q74&gt;$C$8,IF(Raw!$N74&gt;$C$9,IF(Raw!$N74&lt;$A$9,IF(Raw!$X74&gt;$C$9,IF(Raw!$X74&lt;$A$9,Raw!L74,-999),-999),-999),-999),-999),-999)</f>
        <v>649.9</v>
      </c>
      <c r="I74" s="9">
        <f>IF(Raw!$G74&gt;$C$8,IF(Raw!$Q74&gt;$C$8,IF(Raw!$N74&gt;$C$9,IF(Raw!$N74&lt;$A$9,IF(Raw!$X74&gt;$C$9,IF(Raw!$X74&lt;$A$9,Raw!M74,-999),-999),-999),-999),-999),-999)</f>
        <v>2.4390000000000002E-3</v>
      </c>
      <c r="J74" s="9">
        <f>IF(Raw!$G74&gt;$C$8,IF(Raw!$Q74&gt;$C$8,IF(Raw!$N74&gt;$C$9,IF(Raw!$N74&lt;$A$9,IF(Raw!$X74&gt;$C$9,IF(Raw!$X74&lt;$A$9,Raw!N74,-999),-999),-999),-999),-999),-999)</f>
        <v>743</v>
      </c>
      <c r="K74" s="9">
        <f>IF(Raw!$G74&gt;$C$8,IF(Raw!$Q74&gt;$C$8,IF(Raw!$N74&gt;$C$9,IF(Raw!$N74&lt;$A$9,IF(Raw!$X74&gt;$C$9,IF(Raw!$X74&lt;$A$9,Raw!R74,-999),-999),-999),-999),-999),-999)</f>
        <v>4.1023999999999998E-2</v>
      </c>
      <c r="L74" s="9">
        <f>IF(Raw!$G74&gt;$C$8,IF(Raw!$Q74&gt;$C$8,IF(Raw!$N74&gt;$C$9,IF(Raw!$N74&lt;$A$9,IF(Raw!$X74&gt;$C$9,IF(Raw!$X74&lt;$A$9,Raw!S74,-999),-999),-999),-999),-999),-999)</f>
        <v>7.3042999999999997E-2</v>
      </c>
      <c r="M74" s="9">
        <f>Raw!Q74</f>
        <v>0.93468399999999996</v>
      </c>
      <c r="N74" s="9">
        <f>IF(Raw!$G74&gt;$C$8,IF(Raw!$Q74&gt;$C$8,IF(Raw!$N74&gt;$C$9,IF(Raw!$N74&lt;$A$9,IF(Raw!$X74&gt;$C$9,IF(Raw!$X74&lt;$A$9,Raw!V74,-999),-999),-999),-999),-999),-999)</f>
        <v>808.9</v>
      </c>
      <c r="O74" s="9">
        <f>IF(Raw!$G74&gt;$C$8,IF(Raw!$Q74&gt;$C$8,IF(Raw!$N74&gt;$C$9,IF(Raw!$N74&lt;$A$9,IF(Raw!$X74&gt;$C$9,IF(Raw!$X74&lt;$A$9,Raw!W74,-999),-999),-999),-999),-999),-999)</f>
        <v>0.36838100000000001</v>
      </c>
      <c r="P74" s="9">
        <f>IF(Raw!$G74&gt;$C$8,IF(Raw!$Q74&gt;$C$8,IF(Raw!$N74&gt;$C$9,IF(Raw!$N74&lt;$A$9,IF(Raw!$X74&gt;$C$9,IF(Raw!$X74&lt;$A$9,Raw!X74,-999),-999),-999),-999),-999),-999)</f>
        <v>1164</v>
      </c>
      <c r="R74" s="9">
        <f t="shared" si="4"/>
        <v>3.3873000000000007E-2</v>
      </c>
      <c r="S74" s="9">
        <f t="shared" si="5"/>
        <v>0.47056944000666828</v>
      </c>
      <c r="T74" s="9">
        <f t="shared" si="6"/>
        <v>3.2018999999999999E-2</v>
      </c>
      <c r="U74" s="9">
        <f t="shared" si="7"/>
        <v>0.4383582273455362</v>
      </c>
      <c r="V74" s="15">
        <f t="shared" si="0"/>
        <v>0</v>
      </c>
      <c r="X74" s="11">
        <f t="shared" si="8"/>
        <v>0</v>
      </c>
      <c r="Y74" s="11">
        <f t="shared" si="9"/>
        <v>6.4989999999999991E-18</v>
      </c>
      <c r="Z74" s="11">
        <f t="shared" si="10"/>
        <v>7.4299999999999995E-4</v>
      </c>
      <c r="AA74" s="16">
        <f t="shared" si="11"/>
        <v>0</v>
      </c>
      <c r="AB74" s="9">
        <f t="shared" si="1"/>
        <v>4.1023999999999998E-2</v>
      </c>
      <c r="AC74" s="9">
        <f t="shared" si="2"/>
        <v>1</v>
      </c>
      <c r="AD74" s="15">
        <f t="shared" si="3"/>
        <v>0</v>
      </c>
      <c r="AE74" s="3">
        <f t="shared" si="12"/>
        <v>782.47959999999966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0.89550925925925917</v>
      </c>
      <c r="C75" s="15">
        <f>Raw!C75</f>
        <v>35.700000000000003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4.1938000000000003E-2</v>
      </c>
      <c r="F75" s="9">
        <f>IF(Raw!$G75&gt;$C$8,IF(Raw!$Q75&gt;$C$8,IF(Raw!$N75&gt;$C$9,IF(Raw!$N75&lt;$A$9,IF(Raw!$X75&gt;$C$9,IF(Raw!$X75&lt;$A$9,Raw!I75,-999),-999),-999),-999),-999),-999)</f>
        <v>7.4580999999999995E-2</v>
      </c>
      <c r="G75" s="9">
        <f>Raw!G75</f>
        <v>0.94624200000000003</v>
      </c>
      <c r="H75" s="9">
        <f>IF(Raw!$G75&gt;$C$8,IF(Raw!$Q75&gt;$C$8,IF(Raw!$N75&gt;$C$9,IF(Raw!$N75&lt;$A$9,IF(Raw!$X75&gt;$C$9,IF(Raw!$X75&lt;$A$9,Raw!L75,-999),-999),-999),-999),-999),-999)</f>
        <v>625.5</v>
      </c>
      <c r="I75" s="9">
        <f>IF(Raw!$G75&gt;$C$8,IF(Raw!$Q75&gt;$C$8,IF(Raw!$N75&gt;$C$9,IF(Raw!$N75&lt;$A$9,IF(Raw!$X75&gt;$C$9,IF(Raw!$X75&lt;$A$9,Raw!M75,-999),-999),-999),-999),-999),-999)</f>
        <v>2.4390000000000002E-3</v>
      </c>
      <c r="J75" s="9">
        <f>IF(Raw!$G75&gt;$C$8,IF(Raw!$Q75&gt;$C$8,IF(Raw!$N75&gt;$C$9,IF(Raw!$N75&lt;$A$9,IF(Raw!$X75&gt;$C$9,IF(Raw!$X75&lt;$A$9,Raw!N75,-999),-999),-999),-999),-999),-999)</f>
        <v>1381</v>
      </c>
      <c r="K75" s="9">
        <f>IF(Raw!$G75&gt;$C$8,IF(Raw!$Q75&gt;$C$8,IF(Raw!$N75&gt;$C$9,IF(Raw!$N75&lt;$A$9,IF(Raw!$X75&gt;$C$9,IF(Raw!$X75&lt;$A$9,Raw!R75,-999),-999),-999),-999),-999),-999)</f>
        <v>4.2809E-2</v>
      </c>
      <c r="L75" s="9">
        <f>IF(Raw!$G75&gt;$C$8,IF(Raw!$Q75&gt;$C$8,IF(Raw!$N75&gt;$C$9,IF(Raw!$N75&lt;$A$9,IF(Raw!$X75&gt;$C$9,IF(Raw!$X75&lt;$A$9,Raw!S75,-999),-999),-999),-999),-999),-999)</f>
        <v>7.3136999999999994E-2</v>
      </c>
      <c r="M75" s="9">
        <f>Raw!Q75</f>
        <v>0.94235999999999998</v>
      </c>
      <c r="N75" s="9">
        <f>IF(Raw!$G75&gt;$C$8,IF(Raw!$Q75&gt;$C$8,IF(Raw!$N75&gt;$C$9,IF(Raw!$N75&lt;$A$9,IF(Raw!$X75&gt;$C$9,IF(Raw!$X75&lt;$A$9,Raw!V75,-999),-999),-999),-999),-999),-999)</f>
        <v>625.5</v>
      </c>
      <c r="O75" s="9">
        <f>IF(Raw!$G75&gt;$C$8,IF(Raw!$Q75&gt;$C$8,IF(Raw!$N75&gt;$C$9,IF(Raw!$N75&lt;$A$9,IF(Raw!$X75&gt;$C$9,IF(Raw!$X75&lt;$A$9,Raw!W75,-999),-999),-999),-999),-999),-999)</f>
        <v>9.7871E-2</v>
      </c>
      <c r="P75" s="9">
        <f>IF(Raw!$G75&gt;$C$8,IF(Raw!$Q75&gt;$C$8,IF(Raw!$N75&gt;$C$9,IF(Raw!$N75&lt;$A$9,IF(Raw!$X75&gt;$C$9,IF(Raw!$X75&lt;$A$9,Raw!X75,-999),-999),-999),-999),-999),-999)</f>
        <v>902</v>
      </c>
      <c r="R75" s="9">
        <f t="shared" si="4"/>
        <v>3.2642999999999991E-2</v>
      </c>
      <c r="S75" s="9">
        <f t="shared" si="5"/>
        <v>0.4376852013247341</v>
      </c>
      <c r="T75" s="9">
        <f t="shared" si="6"/>
        <v>3.0327999999999994E-2</v>
      </c>
      <c r="U75" s="9">
        <f t="shared" si="7"/>
        <v>0.41467383130289726</v>
      </c>
      <c r="V75" s="15">
        <f t="shared" si="0"/>
        <v>0</v>
      </c>
      <c r="X75" s="11">
        <f t="shared" si="8"/>
        <v>0</v>
      </c>
      <c r="Y75" s="11">
        <f t="shared" si="9"/>
        <v>6.2549999999999995E-18</v>
      </c>
      <c r="Z75" s="11">
        <f t="shared" si="10"/>
        <v>1.3809999999999998E-3</v>
      </c>
      <c r="AA75" s="16">
        <f t="shared" si="11"/>
        <v>0</v>
      </c>
      <c r="AB75" s="9">
        <f t="shared" si="1"/>
        <v>4.2809E-2</v>
      </c>
      <c r="AC75" s="9">
        <f t="shared" si="2"/>
        <v>1</v>
      </c>
      <c r="AD75" s="15">
        <f t="shared" si="3"/>
        <v>0</v>
      </c>
      <c r="AE75" s="3">
        <f t="shared" si="12"/>
        <v>753.10199999999975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0.89556712962962959</v>
      </c>
      <c r="C76" s="15">
        <f>Raw!C76</f>
        <v>36.6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4.4838000000000003E-2</v>
      </c>
      <c r="F76" s="9">
        <f>IF(Raw!$G76&gt;$C$8,IF(Raw!$Q76&gt;$C$8,IF(Raw!$N76&gt;$C$9,IF(Raw!$N76&lt;$A$9,IF(Raw!$X76&gt;$C$9,IF(Raw!$X76&lt;$A$9,Raw!I76,-999),-999),-999),-999),-999),-999)</f>
        <v>7.2705000000000006E-2</v>
      </c>
      <c r="G76" s="9">
        <f>Raw!G76</f>
        <v>0.91069999999999995</v>
      </c>
      <c r="H76" s="9">
        <f>IF(Raw!$G76&gt;$C$8,IF(Raw!$Q76&gt;$C$8,IF(Raw!$N76&gt;$C$9,IF(Raw!$N76&lt;$A$9,IF(Raw!$X76&gt;$C$9,IF(Raw!$X76&lt;$A$9,Raw!L76,-999),-999),-999),-999),-999),-999)</f>
        <v>487.7</v>
      </c>
      <c r="I76" s="9">
        <f>IF(Raw!$G76&gt;$C$8,IF(Raw!$Q76&gt;$C$8,IF(Raw!$N76&gt;$C$9,IF(Raw!$N76&lt;$A$9,IF(Raw!$X76&gt;$C$9,IF(Raw!$X76&lt;$A$9,Raw!M76,-999),-999),-999),-999),-999),-999)</f>
        <v>2.4390000000000002E-3</v>
      </c>
      <c r="J76" s="9">
        <f>IF(Raw!$G76&gt;$C$8,IF(Raw!$Q76&gt;$C$8,IF(Raw!$N76&gt;$C$9,IF(Raw!$N76&lt;$A$9,IF(Raw!$X76&gt;$C$9,IF(Raw!$X76&lt;$A$9,Raw!N76,-999),-999),-999),-999),-999),-999)</f>
        <v>890</v>
      </c>
      <c r="K76" s="9">
        <f>IF(Raw!$G76&gt;$C$8,IF(Raw!$Q76&gt;$C$8,IF(Raw!$N76&gt;$C$9,IF(Raw!$N76&lt;$A$9,IF(Raw!$X76&gt;$C$9,IF(Raw!$X76&lt;$A$9,Raw!R76,-999),-999),-999),-999),-999),-999)</f>
        <v>4.4074000000000002E-2</v>
      </c>
      <c r="L76" s="9">
        <f>IF(Raw!$G76&gt;$C$8,IF(Raw!$Q76&gt;$C$8,IF(Raw!$N76&gt;$C$9,IF(Raw!$N76&lt;$A$9,IF(Raw!$X76&gt;$C$9,IF(Raw!$X76&lt;$A$9,Raw!S76,-999),-999),-999),-999),-999),-999)</f>
        <v>7.7362E-2</v>
      </c>
      <c r="M76" s="9">
        <f>Raw!Q76</f>
        <v>0.90162100000000001</v>
      </c>
      <c r="N76" s="9">
        <f>IF(Raw!$G76&gt;$C$8,IF(Raw!$Q76&gt;$C$8,IF(Raw!$N76&gt;$C$9,IF(Raw!$N76&lt;$A$9,IF(Raw!$X76&gt;$C$9,IF(Raw!$X76&lt;$A$9,Raw!V76,-999),-999),-999),-999),-999),-999)</f>
        <v>715.7</v>
      </c>
      <c r="O76" s="9">
        <f>IF(Raw!$G76&gt;$C$8,IF(Raw!$Q76&gt;$C$8,IF(Raw!$N76&gt;$C$9,IF(Raw!$N76&lt;$A$9,IF(Raw!$X76&gt;$C$9,IF(Raw!$X76&lt;$A$9,Raw!W76,-999),-999),-999),-999),-999),-999)</f>
        <v>2.4390000000000002E-3</v>
      </c>
      <c r="P76" s="9">
        <f>IF(Raw!$G76&gt;$C$8,IF(Raw!$Q76&gt;$C$8,IF(Raw!$N76&gt;$C$9,IF(Raw!$N76&lt;$A$9,IF(Raw!$X76&gt;$C$9,IF(Raw!$X76&lt;$A$9,Raw!X76,-999),-999),-999),-999),-999),-999)</f>
        <v>1186</v>
      </c>
      <c r="R76" s="9">
        <f t="shared" si="4"/>
        <v>2.7867000000000003E-2</v>
      </c>
      <c r="S76" s="9">
        <f t="shared" si="5"/>
        <v>0.38328863214359399</v>
      </c>
      <c r="T76" s="9">
        <f t="shared" si="6"/>
        <v>3.3287999999999998E-2</v>
      </c>
      <c r="U76" s="9">
        <f t="shared" si="7"/>
        <v>0.43028877226545331</v>
      </c>
      <c r="V76" s="15">
        <f t="shared" si="0"/>
        <v>0</v>
      </c>
      <c r="X76" s="11">
        <f t="shared" si="8"/>
        <v>0</v>
      </c>
      <c r="Y76" s="11">
        <f t="shared" si="9"/>
        <v>4.8769999999999995E-18</v>
      </c>
      <c r="Z76" s="11">
        <f t="shared" si="10"/>
        <v>8.8999999999999995E-4</v>
      </c>
      <c r="AA76" s="16">
        <f t="shared" si="11"/>
        <v>0</v>
      </c>
      <c r="AB76" s="9">
        <f t="shared" si="1"/>
        <v>4.4074000000000002E-2</v>
      </c>
      <c r="AC76" s="9">
        <f t="shared" si="2"/>
        <v>1</v>
      </c>
      <c r="AD76" s="15">
        <f t="shared" si="3"/>
        <v>0</v>
      </c>
      <c r="AE76" s="3">
        <f t="shared" si="12"/>
        <v>587.19079999999974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0.895625</v>
      </c>
      <c r="C77" s="15">
        <f>Raw!C77</f>
        <v>37.299999999999997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3.9418000000000002E-2</v>
      </c>
      <c r="F77" s="9">
        <f>IF(Raw!$G77&gt;$C$8,IF(Raw!$Q77&gt;$C$8,IF(Raw!$N77&gt;$C$9,IF(Raw!$N77&lt;$A$9,IF(Raw!$X77&gt;$C$9,IF(Raw!$X77&lt;$A$9,Raw!I77,-999),-999),-999),-999),-999),-999)</f>
        <v>7.3856000000000005E-2</v>
      </c>
      <c r="G77" s="9">
        <f>Raw!G77</f>
        <v>0.94628900000000005</v>
      </c>
      <c r="H77" s="9">
        <f>IF(Raw!$G77&gt;$C$8,IF(Raw!$Q77&gt;$C$8,IF(Raw!$N77&gt;$C$9,IF(Raw!$N77&lt;$A$9,IF(Raw!$X77&gt;$C$9,IF(Raw!$X77&lt;$A$9,Raw!L77,-999),-999),-999),-999),-999),-999)</f>
        <v>654.9</v>
      </c>
      <c r="I77" s="9">
        <f>IF(Raw!$G77&gt;$C$8,IF(Raw!$Q77&gt;$C$8,IF(Raw!$N77&gt;$C$9,IF(Raw!$N77&lt;$A$9,IF(Raw!$X77&gt;$C$9,IF(Raw!$X77&lt;$A$9,Raw!M77,-999),-999),-999),-999),-999),-999)</f>
        <v>2.4390000000000002E-3</v>
      </c>
      <c r="J77" s="9">
        <f>IF(Raw!$G77&gt;$C$8,IF(Raw!$Q77&gt;$C$8,IF(Raw!$N77&gt;$C$9,IF(Raw!$N77&lt;$A$9,IF(Raw!$X77&gt;$C$9,IF(Raw!$X77&lt;$A$9,Raw!N77,-999),-999),-999),-999),-999),-999)</f>
        <v>613</v>
      </c>
      <c r="K77" s="9">
        <f>IF(Raw!$G77&gt;$C$8,IF(Raw!$Q77&gt;$C$8,IF(Raw!$N77&gt;$C$9,IF(Raw!$N77&lt;$A$9,IF(Raw!$X77&gt;$C$9,IF(Raw!$X77&lt;$A$9,Raw!R77,-999),-999),-999),-999),-999),-999)</f>
        <v>4.4310000000000002E-2</v>
      </c>
      <c r="L77" s="9">
        <f>IF(Raw!$G77&gt;$C$8,IF(Raw!$Q77&gt;$C$8,IF(Raw!$N77&gt;$C$9,IF(Raw!$N77&lt;$A$9,IF(Raw!$X77&gt;$C$9,IF(Raw!$X77&lt;$A$9,Raw!S77,-999),-999),-999),-999),-999),-999)</f>
        <v>7.4969999999999995E-2</v>
      </c>
      <c r="M77" s="9">
        <f>Raw!Q77</f>
        <v>0.94208700000000001</v>
      </c>
      <c r="N77" s="9">
        <f>IF(Raw!$G77&gt;$C$8,IF(Raw!$Q77&gt;$C$8,IF(Raw!$N77&gt;$C$9,IF(Raw!$N77&lt;$A$9,IF(Raw!$X77&gt;$C$9,IF(Raw!$X77&lt;$A$9,Raw!V77,-999),-999),-999),-999),-999),-999)</f>
        <v>625.5</v>
      </c>
      <c r="O77" s="9">
        <f>IF(Raw!$G77&gt;$C$8,IF(Raw!$Q77&gt;$C$8,IF(Raw!$N77&gt;$C$9,IF(Raw!$N77&lt;$A$9,IF(Raw!$X77&gt;$C$9,IF(Raw!$X77&lt;$A$9,Raw!W77,-999),-999),-999),-999),-999),-999)</f>
        <v>2.4390000000000002E-3</v>
      </c>
      <c r="P77" s="9">
        <f>IF(Raw!$G77&gt;$C$8,IF(Raw!$Q77&gt;$C$8,IF(Raw!$N77&gt;$C$9,IF(Raw!$N77&lt;$A$9,IF(Raw!$X77&gt;$C$9,IF(Raw!$X77&lt;$A$9,Raw!X77,-999),-999),-999),-999),-999),-999)</f>
        <v>949</v>
      </c>
      <c r="R77" s="9">
        <f t="shared" si="4"/>
        <v>3.4438000000000003E-2</v>
      </c>
      <c r="S77" s="9">
        <f t="shared" si="5"/>
        <v>0.46628574523396882</v>
      </c>
      <c r="T77" s="9">
        <f t="shared" si="6"/>
        <v>3.0659999999999993E-2</v>
      </c>
      <c r="U77" s="9">
        <f t="shared" si="7"/>
        <v>0.4089635854341736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6.5489999999999996E-18</v>
      </c>
      <c r="Z77" s="11">
        <f t="shared" si="10"/>
        <v>6.1299999999999994E-4</v>
      </c>
      <c r="AA77" s="16">
        <f t="shared" si="11"/>
        <v>0</v>
      </c>
      <c r="AB77" s="9">
        <f t="shared" ref="AB77:AB140" si="17">K77+T77*AA77</f>
        <v>4.4310000000000002E-2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788.49959999999976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0.89567129629629638</v>
      </c>
      <c r="C78" s="15">
        <f>Raw!C78</f>
        <v>39.200000000000003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4.1599999999999998E-2</v>
      </c>
      <c r="F78" s="9">
        <f>IF(Raw!$G78&gt;$C$8,IF(Raw!$Q78&gt;$C$8,IF(Raw!$N78&gt;$C$9,IF(Raw!$N78&lt;$A$9,IF(Raw!$X78&gt;$C$9,IF(Raw!$X78&lt;$A$9,Raw!I78,-999),-999),-999),-999),-999),-999)</f>
        <v>7.3452000000000003E-2</v>
      </c>
      <c r="G78" s="9">
        <f>Raw!G78</f>
        <v>0.92976999999999999</v>
      </c>
      <c r="H78" s="9">
        <f>IF(Raw!$G78&gt;$C$8,IF(Raw!$Q78&gt;$C$8,IF(Raw!$N78&gt;$C$9,IF(Raw!$N78&lt;$A$9,IF(Raw!$X78&gt;$C$9,IF(Raw!$X78&lt;$A$9,Raw!L78,-999),-999),-999),-999),-999),-999)</f>
        <v>594.20000000000005</v>
      </c>
      <c r="I78" s="9">
        <f>IF(Raw!$G78&gt;$C$8,IF(Raw!$Q78&gt;$C$8,IF(Raw!$N78&gt;$C$9,IF(Raw!$N78&lt;$A$9,IF(Raw!$X78&gt;$C$9,IF(Raw!$X78&lt;$A$9,Raw!M78,-999),-999),-999),-999),-999),-999)</f>
        <v>2.4390000000000002E-3</v>
      </c>
      <c r="J78" s="9">
        <f>IF(Raw!$G78&gt;$C$8,IF(Raw!$Q78&gt;$C$8,IF(Raw!$N78&gt;$C$9,IF(Raw!$N78&lt;$A$9,IF(Raw!$X78&gt;$C$9,IF(Raw!$X78&lt;$A$9,Raw!N78,-999),-999),-999),-999),-999),-999)</f>
        <v>939</v>
      </c>
      <c r="K78" s="9">
        <f>IF(Raw!$G78&gt;$C$8,IF(Raw!$Q78&gt;$C$8,IF(Raw!$N78&gt;$C$9,IF(Raw!$N78&lt;$A$9,IF(Raw!$X78&gt;$C$9,IF(Raw!$X78&lt;$A$9,Raw!R78,-999),-999),-999),-999),-999),-999)</f>
        <v>4.6189000000000001E-2</v>
      </c>
      <c r="L78" s="9">
        <f>IF(Raw!$G78&gt;$C$8,IF(Raw!$Q78&gt;$C$8,IF(Raw!$N78&gt;$C$9,IF(Raw!$N78&lt;$A$9,IF(Raw!$X78&gt;$C$9,IF(Raw!$X78&lt;$A$9,Raw!S78,-999),-999),-999),-999),-999),-999)</f>
        <v>7.6350000000000001E-2</v>
      </c>
      <c r="M78" s="9">
        <f>Raw!Q78</f>
        <v>0.92987900000000001</v>
      </c>
      <c r="N78" s="9">
        <f>IF(Raw!$G78&gt;$C$8,IF(Raw!$Q78&gt;$C$8,IF(Raw!$N78&gt;$C$9,IF(Raw!$N78&lt;$A$9,IF(Raw!$X78&gt;$C$9,IF(Raw!$X78&lt;$A$9,Raw!V78,-999),-999),-999),-999),-999),-999)</f>
        <v>509</v>
      </c>
      <c r="O78" s="9">
        <f>IF(Raw!$G78&gt;$C$8,IF(Raw!$Q78&gt;$C$8,IF(Raw!$N78&gt;$C$9,IF(Raw!$N78&lt;$A$9,IF(Raw!$X78&gt;$C$9,IF(Raw!$X78&lt;$A$9,Raw!W78,-999),-999),-999),-999),-999),-999)</f>
        <v>2.4390000000000002E-3</v>
      </c>
      <c r="P78" s="9">
        <f>IF(Raw!$G78&gt;$C$8,IF(Raw!$Q78&gt;$C$8,IF(Raw!$N78&gt;$C$9,IF(Raw!$N78&lt;$A$9,IF(Raw!$X78&gt;$C$9,IF(Raw!$X78&lt;$A$9,Raw!X78,-999),-999),-999),-999),-999),-999)</f>
        <v>639</v>
      </c>
      <c r="R78" s="9">
        <f t="shared" ref="R78:R141" si="20">F78-E78</f>
        <v>3.1852000000000005E-2</v>
      </c>
      <c r="S78" s="9">
        <f t="shared" ref="S78:S141" si="21">R78/F78</f>
        <v>0.43364374012960849</v>
      </c>
      <c r="T78" s="9">
        <f t="shared" ref="T78:T141" si="22">L78-K78</f>
        <v>3.0161E-2</v>
      </c>
      <c r="U78" s="9">
        <f t="shared" ref="U78:U141" si="23">T78/L78</f>
        <v>0.39503601833660773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5.9420000000000004E-18</v>
      </c>
      <c r="Z78" s="11">
        <f t="shared" ref="Z78:Z141" si="26">J78*10^(-6)</f>
        <v>9.3899999999999995E-4</v>
      </c>
      <c r="AA78" s="16">
        <f t="shared" ref="AA78:AA141" si="27">IF(Z78&gt;0,(X78*Y78/(X78*Y78+1/Z78)),1)</f>
        <v>0</v>
      </c>
      <c r="AB78" s="9">
        <f t="shared" si="17"/>
        <v>4.6189000000000001E-2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715.41679999999985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0.89572916666666658</v>
      </c>
      <c r="C79" s="15">
        <f>Raw!C79</f>
        <v>39.200000000000003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4.1888000000000002E-2</v>
      </c>
      <c r="F79" s="9">
        <f>IF(Raw!$G79&gt;$C$8,IF(Raw!$Q79&gt;$C$8,IF(Raw!$N79&gt;$C$9,IF(Raw!$N79&lt;$A$9,IF(Raw!$X79&gt;$C$9,IF(Raw!$X79&lt;$A$9,Raw!I79,-999),-999),-999),-999),-999),-999)</f>
        <v>7.7448000000000003E-2</v>
      </c>
      <c r="G79" s="9">
        <f>Raw!G79</f>
        <v>0.93204699999999996</v>
      </c>
      <c r="H79" s="9">
        <f>IF(Raw!$G79&gt;$C$8,IF(Raw!$Q79&gt;$C$8,IF(Raw!$N79&gt;$C$9,IF(Raw!$N79&lt;$A$9,IF(Raw!$X79&gt;$C$9,IF(Raw!$X79&lt;$A$9,Raw!L79,-999),-999),-999),-999),-999),-999)</f>
        <v>586</v>
      </c>
      <c r="I79" s="9">
        <f>IF(Raw!$G79&gt;$C$8,IF(Raw!$Q79&gt;$C$8,IF(Raw!$N79&gt;$C$9,IF(Raw!$N79&lt;$A$9,IF(Raw!$X79&gt;$C$9,IF(Raw!$X79&lt;$A$9,Raw!M79,-999),-999),-999),-999),-999),-999)</f>
        <v>2.4390000000000002E-3</v>
      </c>
      <c r="J79" s="9">
        <f>IF(Raw!$G79&gt;$C$8,IF(Raw!$Q79&gt;$C$8,IF(Raw!$N79&gt;$C$9,IF(Raw!$N79&lt;$A$9,IF(Raw!$X79&gt;$C$9,IF(Raw!$X79&lt;$A$9,Raw!N79,-999),-999),-999),-999),-999),-999)</f>
        <v>585</v>
      </c>
      <c r="K79" s="9">
        <f>IF(Raw!$G79&gt;$C$8,IF(Raw!$Q79&gt;$C$8,IF(Raw!$N79&gt;$C$9,IF(Raw!$N79&lt;$A$9,IF(Raw!$X79&gt;$C$9,IF(Raw!$X79&lt;$A$9,Raw!R79,-999),-999),-999),-999),-999),-999)</f>
        <v>4.6094999999999997E-2</v>
      </c>
      <c r="L79" s="9">
        <f>IF(Raw!$G79&gt;$C$8,IF(Raw!$Q79&gt;$C$8,IF(Raw!$N79&gt;$C$9,IF(Raw!$N79&lt;$A$9,IF(Raw!$X79&gt;$C$9,IF(Raw!$X79&lt;$A$9,Raw!S79,-999),-999),-999),-999),-999),-999)</f>
        <v>7.9447000000000004E-2</v>
      </c>
      <c r="M79" s="9">
        <f>Raw!Q79</f>
        <v>0.92163200000000001</v>
      </c>
      <c r="N79" s="9">
        <f>IF(Raw!$G79&gt;$C$8,IF(Raw!$Q79&gt;$C$8,IF(Raw!$N79&gt;$C$9,IF(Raw!$N79&lt;$A$9,IF(Raw!$X79&gt;$C$9,IF(Raw!$X79&lt;$A$9,Raw!V79,-999),-999),-999),-999),-999),-999)</f>
        <v>599.20000000000005</v>
      </c>
      <c r="O79" s="9">
        <f>IF(Raw!$G79&gt;$C$8,IF(Raw!$Q79&gt;$C$8,IF(Raw!$N79&gt;$C$9,IF(Raw!$N79&lt;$A$9,IF(Raw!$X79&gt;$C$9,IF(Raw!$X79&lt;$A$9,Raw!W79,-999),-999),-999),-999),-999),-999)</f>
        <v>2.4390000000000002E-3</v>
      </c>
      <c r="P79" s="9">
        <f>IF(Raw!$G79&gt;$C$8,IF(Raw!$Q79&gt;$C$8,IF(Raw!$N79&gt;$C$9,IF(Raw!$N79&lt;$A$9,IF(Raw!$X79&gt;$C$9,IF(Raw!$X79&lt;$A$9,Raw!X79,-999),-999),-999),-999),-999),-999)</f>
        <v>725</v>
      </c>
      <c r="R79" s="9">
        <f t="shared" si="20"/>
        <v>3.5560000000000001E-2</v>
      </c>
      <c r="S79" s="9">
        <f t="shared" si="21"/>
        <v>0.45914678235719453</v>
      </c>
      <c r="T79" s="9">
        <f t="shared" si="22"/>
        <v>3.3352000000000007E-2</v>
      </c>
      <c r="U79" s="9">
        <f t="shared" si="23"/>
        <v>0.41980188049894906</v>
      </c>
      <c r="V79" s="15">
        <f t="shared" si="16"/>
        <v>0</v>
      </c>
      <c r="X79" s="11">
        <f t="shared" si="24"/>
        <v>0</v>
      </c>
      <c r="Y79" s="11">
        <f t="shared" si="25"/>
        <v>5.8599999999999996E-18</v>
      </c>
      <c r="Z79" s="11">
        <f t="shared" si="26"/>
        <v>5.8500000000000002E-4</v>
      </c>
      <c r="AA79" s="16">
        <f t="shared" si="27"/>
        <v>0</v>
      </c>
      <c r="AB79" s="9">
        <f t="shared" si="17"/>
        <v>4.6094999999999997E-2</v>
      </c>
      <c r="AC79" s="9">
        <f t="shared" si="18"/>
        <v>1</v>
      </c>
      <c r="AD79" s="15">
        <f t="shared" si="19"/>
        <v>0</v>
      </c>
      <c r="AE79" s="3">
        <f t="shared" si="28"/>
        <v>705.54399999999976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0.89578703703703699</v>
      </c>
      <c r="C80" s="15">
        <f>Raw!C80</f>
        <v>40.6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4.1152000000000001E-2</v>
      </c>
      <c r="F80" s="9">
        <f>IF(Raw!$G80&gt;$C$8,IF(Raw!$Q80&gt;$C$8,IF(Raw!$N80&gt;$C$9,IF(Raw!$N80&lt;$A$9,IF(Raw!$X80&gt;$C$9,IF(Raw!$X80&lt;$A$9,Raw!I80,-999),-999),-999),-999),-999),-999)</f>
        <v>7.3162000000000005E-2</v>
      </c>
      <c r="G80" s="9">
        <f>Raw!G80</f>
        <v>0.92892799999999998</v>
      </c>
      <c r="H80" s="9">
        <f>IF(Raw!$G80&gt;$C$8,IF(Raw!$Q80&gt;$C$8,IF(Raw!$N80&gt;$C$9,IF(Raw!$N80&lt;$A$9,IF(Raw!$X80&gt;$C$9,IF(Raw!$X80&lt;$A$9,Raw!L80,-999),-999),-999),-999),-999),-999)</f>
        <v>628.6</v>
      </c>
      <c r="I80" s="9">
        <f>IF(Raw!$G80&gt;$C$8,IF(Raw!$Q80&gt;$C$8,IF(Raw!$N80&gt;$C$9,IF(Raw!$N80&lt;$A$9,IF(Raw!$X80&gt;$C$9,IF(Raw!$X80&lt;$A$9,Raw!M80,-999),-999),-999),-999),-999),-999)</f>
        <v>2.4390000000000002E-3</v>
      </c>
      <c r="J80" s="9">
        <f>IF(Raw!$G80&gt;$C$8,IF(Raw!$Q80&gt;$C$8,IF(Raw!$N80&gt;$C$9,IF(Raw!$N80&lt;$A$9,IF(Raw!$X80&gt;$C$9,IF(Raw!$X80&lt;$A$9,Raw!N80,-999),-999),-999),-999),-999),-999)</f>
        <v>1030</v>
      </c>
      <c r="K80" s="9">
        <f>IF(Raw!$G80&gt;$C$8,IF(Raw!$Q80&gt;$C$8,IF(Raw!$N80&gt;$C$9,IF(Raw!$N80&lt;$A$9,IF(Raw!$X80&gt;$C$9,IF(Raw!$X80&lt;$A$9,Raw!R80,-999),-999),-999),-999),-999),-999)</f>
        <v>4.2590999999999997E-2</v>
      </c>
      <c r="L80" s="9">
        <f>IF(Raw!$G80&gt;$C$8,IF(Raw!$Q80&gt;$C$8,IF(Raw!$N80&gt;$C$9,IF(Raw!$N80&lt;$A$9,IF(Raw!$X80&gt;$C$9,IF(Raw!$X80&lt;$A$9,Raw!S80,-999),-999),-999),-999),-999),-999)</f>
        <v>7.4731000000000006E-2</v>
      </c>
      <c r="M80" s="9">
        <f>Raw!Q80</f>
        <v>0.90455099999999999</v>
      </c>
      <c r="N80" s="9">
        <f>IF(Raw!$G80&gt;$C$8,IF(Raw!$Q80&gt;$C$8,IF(Raw!$N80&gt;$C$9,IF(Raw!$N80&lt;$A$9,IF(Raw!$X80&gt;$C$9,IF(Raw!$X80&lt;$A$9,Raw!V80,-999),-999),-999),-999),-999),-999)</f>
        <v>646.79999999999995</v>
      </c>
      <c r="O80" s="9">
        <f>IF(Raw!$G80&gt;$C$8,IF(Raw!$Q80&gt;$C$8,IF(Raw!$N80&gt;$C$9,IF(Raw!$N80&lt;$A$9,IF(Raw!$X80&gt;$C$9,IF(Raw!$X80&lt;$A$9,Raw!W80,-999),-999),-999),-999),-999),-999)</f>
        <v>2.4390000000000002E-3</v>
      </c>
      <c r="P80" s="9">
        <f>IF(Raw!$G80&gt;$C$8,IF(Raw!$Q80&gt;$C$8,IF(Raw!$N80&gt;$C$9,IF(Raw!$N80&lt;$A$9,IF(Raw!$X80&gt;$C$9,IF(Raw!$X80&lt;$A$9,Raw!X80,-999),-999),-999),-999),-999),-999)</f>
        <v>1276</v>
      </c>
      <c r="R80" s="9">
        <f t="shared" si="20"/>
        <v>3.2010000000000004E-2</v>
      </c>
      <c r="S80" s="9">
        <f t="shared" si="21"/>
        <v>0.43752221098384408</v>
      </c>
      <c r="T80" s="9">
        <f t="shared" si="22"/>
        <v>3.2140000000000009E-2</v>
      </c>
      <c r="U80" s="9">
        <f t="shared" si="23"/>
        <v>0.43007587212803261</v>
      </c>
      <c r="V80" s="15">
        <f t="shared" si="16"/>
        <v>0</v>
      </c>
      <c r="X80" s="11">
        <f t="shared" si="24"/>
        <v>0</v>
      </c>
      <c r="Y80" s="11">
        <f t="shared" si="25"/>
        <v>6.2859999999999995E-18</v>
      </c>
      <c r="Z80" s="11">
        <f t="shared" si="26"/>
        <v>1.0299999999999999E-3</v>
      </c>
      <c r="AA80" s="16">
        <f t="shared" si="27"/>
        <v>0</v>
      </c>
      <c r="AB80" s="9">
        <f t="shared" si="17"/>
        <v>4.2590999999999997E-2</v>
      </c>
      <c r="AC80" s="9">
        <f t="shared" si="18"/>
        <v>1</v>
      </c>
      <c r="AD80" s="15">
        <f t="shared" si="19"/>
        <v>0</v>
      </c>
      <c r="AE80" s="3">
        <f t="shared" si="28"/>
        <v>756.83439999999973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0.89584490740740741</v>
      </c>
      <c r="C81" s="15">
        <f>Raw!C81</f>
        <v>41.5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4.5113E-2</v>
      </c>
      <c r="F81" s="9">
        <f>IF(Raw!$G81&gt;$C$8,IF(Raw!$Q81&gt;$C$8,IF(Raw!$N81&gt;$C$9,IF(Raw!$N81&lt;$A$9,IF(Raw!$X81&gt;$C$9,IF(Raw!$X81&lt;$A$9,Raw!I81,-999),-999),-999),-999),-999),-999)</f>
        <v>7.6594999999999996E-2</v>
      </c>
      <c r="G81" s="9">
        <f>Raw!G81</f>
        <v>0.93598800000000004</v>
      </c>
      <c r="H81" s="9">
        <f>IF(Raw!$G81&gt;$C$8,IF(Raw!$Q81&gt;$C$8,IF(Raw!$N81&gt;$C$9,IF(Raw!$N81&lt;$A$9,IF(Raw!$X81&gt;$C$9,IF(Raw!$X81&lt;$A$9,Raw!L81,-999),-999),-999),-999),-999),-999)</f>
        <v>495.9</v>
      </c>
      <c r="I81" s="9">
        <f>IF(Raw!$G81&gt;$C$8,IF(Raw!$Q81&gt;$C$8,IF(Raw!$N81&gt;$C$9,IF(Raw!$N81&lt;$A$9,IF(Raw!$X81&gt;$C$9,IF(Raw!$X81&lt;$A$9,Raw!M81,-999),-999),-999),-999),-999),-999)</f>
        <v>2.4390000000000002E-3</v>
      </c>
      <c r="J81" s="9">
        <f>IF(Raw!$G81&gt;$C$8,IF(Raw!$Q81&gt;$C$8,IF(Raw!$N81&gt;$C$9,IF(Raw!$N81&lt;$A$9,IF(Raw!$X81&gt;$C$9,IF(Raw!$X81&lt;$A$9,Raw!N81,-999),-999),-999),-999),-999),-999)</f>
        <v>838</v>
      </c>
      <c r="K81" s="9">
        <f>IF(Raw!$G81&gt;$C$8,IF(Raw!$Q81&gt;$C$8,IF(Raw!$N81&gt;$C$9,IF(Raw!$N81&lt;$A$9,IF(Raw!$X81&gt;$C$9,IF(Raw!$X81&lt;$A$9,Raw!R81,-999),-999),-999),-999),-999),-999)</f>
        <v>4.7836999999999998E-2</v>
      </c>
      <c r="L81" s="9">
        <f>IF(Raw!$G81&gt;$C$8,IF(Raw!$Q81&gt;$C$8,IF(Raw!$N81&gt;$C$9,IF(Raw!$N81&lt;$A$9,IF(Raw!$X81&gt;$C$9,IF(Raw!$X81&lt;$A$9,Raw!S81,-999),-999),-999),-999),-999),-999)</f>
        <v>8.4470000000000003E-2</v>
      </c>
      <c r="M81" s="9">
        <f>Raw!Q81</f>
        <v>0.92859700000000001</v>
      </c>
      <c r="N81" s="9">
        <f>IF(Raw!$G81&gt;$C$8,IF(Raw!$Q81&gt;$C$8,IF(Raw!$N81&gt;$C$9,IF(Raw!$N81&lt;$A$9,IF(Raw!$X81&gt;$C$9,IF(Raw!$X81&lt;$A$9,Raw!V81,-999),-999),-999),-999),-999),-999)</f>
        <v>620.5</v>
      </c>
      <c r="O81" s="9">
        <f>IF(Raw!$G81&gt;$C$8,IF(Raw!$Q81&gt;$C$8,IF(Raw!$N81&gt;$C$9,IF(Raw!$N81&lt;$A$9,IF(Raw!$X81&gt;$C$9,IF(Raw!$X81&lt;$A$9,Raw!W81,-999),-999),-999),-999),-999),-999)</f>
        <v>2.4390000000000002E-3</v>
      </c>
      <c r="P81" s="9">
        <f>IF(Raw!$G81&gt;$C$8,IF(Raw!$Q81&gt;$C$8,IF(Raw!$N81&gt;$C$9,IF(Raw!$N81&lt;$A$9,IF(Raw!$X81&gt;$C$9,IF(Raw!$X81&lt;$A$9,Raw!X81,-999),-999),-999),-999),-999),-999)</f>
        <v>727</v>
      </c>
      <c r="R81" s="9">
        <f t="shared" si="20"/>
        <v>3.1481999999999996E-2</v>
      </c>
      <c r="S81" s="9">
        <f t="shared" si="21"/>
        <v>0.41101899601801684</v>
      </c>
      <c r="T81" s="9">
        <f t="shared" si="22"/>
        <v>3.6633000000000006E-2</v>
      </c>
      <c r="U81" s="9">
        <f t="shared" si="23"/>
        <v>0.43368059666153669</v>
      </c>
      <c r="V81" s="15">
        <f t="shared" si="16"/>
        <v>0</v>
      </c>
      <c r="X81" s="11">
        <f t="shared" si="24"/>
        <v>0</v>
      </c>
      <c r="Y81" s="11">
        <f t="shared" si="25"/>
        <v>4.9589999999999996E-18</v>
      </c>
      <c r="Z81" s="11">
        <f t="shared" si="26"/>
        <v>8.3799999999999999E-4</v>
      </c>
      <c r="AA81" s="16">
        <f t="shared" si="27"/>
        <v>0</v>
      </c>
      <c r="AB81" s="9">
        <f t="shared" si="17"/>
        <v>4.7836999999999998E-2</v>
      </c>
      <c r="AC81" s="9">
        <f t="shared" si="18"/>
        <v>1</v>
      </c>
      <c r="AD81" s="15">
        <f t="shared" si="19"/>
        <v>0</v>
      </c>
      <c r="AE81" s="3">
        <f t="shared" si="28"/>
        <v>597.06359999999984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0.89590277777777771</v>
      </c>
      <c r="C82" s="15">
        <f>Raw!C82</f>
        <v>42.3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4.2466999999999998E-2</v>
      </c>
      <c r="F82" s="9">
        <f>IF(Raw!$G82&gt;$C$8,IF(Raw!$Q82&gt;$C$8,IF(Raw!$N82&gt;$C$9,IF(Raw!$N82&lt;$A$9,IF(Raw!$X82&gt;$C$9,IF(Raw!$X82&lt;$A$9,Raw!I82,-999),-999),-999),-999),-999),-999)</f>
        <v>7.0252999999999996E-2</v>
      </c>
      <c r="G82" s="9">
        <f>Raw!G82</f>
        <v>0.93114799999999998</v>
      </c>
      <c r="H82" s="9">
        <f>IF(Raw!$G82&gt;$C$8,IF(Raw!$Q82&gt;$C$8,IF(Raw!$N82&gt;$C$9,IF(Raw!$N82&lt;$A$9,IF(Raw!$X82&gt;$C$9,IF(Raw!$X82&lt;$A$9,Raw!L82,-999),-999),-999),-999),-999),-999)</f>
        <v>530.29999999999995</v>
      </c>
      <c r="I82" s="9">
        <f>IF(Raw!$G82&gt;$C$8,IF(Raw!$Q82&gt;$C$8,IF(Raw!$N82&gt;$C$9,IF(Raw!$N82&lt;$A$9,IF(Raw!$X82&gt;$C$9,IF(Raw!$X82&lt;$A$9,Raw!M82,-999),-999),-999),-999),-999),-999)</f>
        <v>2.4390000000000002E-3</v>
      </c>
      <c r="J82" s="9">
        <f>IF(Raw!$G82&gt;$C$8,IF(Raw!$Q82&gt;$C$8,IF(Raw!$N82&gt;$C$9,IF(Raw!$N82&lt;$A$9,IF(Raw!$X82&gt;$C$9,IF(Raw!$X82&lt;$A$9,Raw!N82,-999),-999),-999),-999),-999),-999)</f>
        <v>1086</v>
      </c>
      <c r="K82" s="9">
        <f>IF(Raw!$G82&gt;$C$8,IF(Raw!$Q82&gt;$C$8,IF(Raw!$N82&gt;$C$9,IF(Raw!$N82&lt;$A$9,IF(Raw!$X82&gt;$C$9,IF(Raw!$X82&lt;$A$9,Raw!R82,-999),-999),-999),-999),-999),-999)</f>
        <v>4.0254999999999999E-2</v>
      </c>
      <c r="L82" s="9">
        <f>IF(Raw!$G82&gt;$C$8,IF(Raw!$Q82&gt;$C$8,IF(Raw!$N82&gt;$C$9,IF(Raw!$N82&lt;$A$9,IF(Raw!$X82&gt;$C$9,IF(Raw!$X82&lt;$A$9,Raw!S82,-999),-999),-999),-999),-999),-999)</f>
        <v>6.9069000000000005E-2</v>
      </c>
      <c r="M82" s="9">
        <f>Raw!Q82</f>
        <v>0.95088499999999998</v>
      </c>
      <c r="N82" s="9">
        <f>IF(Raw!$G82&gt;$C$8,IF(Raw!$Q82&gt;$C$8,IF(Raw!$N82&gt;$C$9,IF(Raw!$N82&lt;$A$9,IF(Raw!$X82&gt;$C$9,IF(Raw!$X82&lt;$A$9,Raw!V82,-999),-999),-999),-999),-999),-999)</f>
        <v>681.2</v>
      </c>
      <c r="O82" s="9">
        <f>IF(Raw!$G82&gt;$C$8,IF(Raw!$Q82&gt;$C$8,IF(Raw!$N82&gt;$C$9,IF(Raw!$N82&lt;$A$9,IF(Raw!$X82&gt;$C$9,IF(Raw!$X82&lt;$A$9,Raw!W82,-999),-999),-999),-999),-999),-999)</f>
        <v>7.2328000000000003E-2</v>
      </c>
      <c r="P82" s="9">
        <f>IF(Raw!$G82&gt;$C$8,IF(Raw!$Q82&gt;$C$8,IF(Raw!$N82&gt;$C$9,IF(Raw!$N82&lt;$A$9,IF(Raw!$X82&gt;$C$9,IF(Raw!$X82&lt;$A$9,Raw!X82,-999),-999),-999),-999),-999),-999)</f>
        <v>734</v>
      </c>
      <c r="R82" s="9">
        <f t="shared" si="20"/>
        <v>2.7785999999999998E-2</v>
      </c>
      <c r="S82" s="9">
        <f t="shared" si="21"/>
        <v>0.39551335886011985</v>
      </c>
      <c r="T82" s="9">
        <f t="shared" si="22"/>
        <v>2.8814000000000006E-2</v>
      </c>
      <c r="U82" s="9">
        <f t="shared" si="23"/>
        <v>0.41717702587267813</v>
      </c>
      <c r="V82" s="15">
        <f t="shared" si="16"/>
        <v>0</v>
      </c>
      <c r="X82" s="11">
        <f t="shared" si="24"/>
        <v>0</v>
      </c>
      <c r="Y82" s="11">
        <f t="shared" si="25"/>
        <v>5.3029999999999994E-18</v>
      </c>
      <c r="Z82" s="11">
        <f t="shared" si="26"/>
        <v>1.0859999999999999E-3</v>
      </c>
      <c r="AA82" s="16">
        <f t="shared" si="27"/>
        <v>0</v>
      </c>
      <c r="AB82" s="9">
        <f t="shared" si="17"/>
        <v>4.0254999999999999E-2</v>
      </c>
      <c r="AC82" s="9">
        <f t="shared" si="18"/>
        <v>1</v>
      </c>
      <c r="AD82" s="15">
        <f t="shared" si="19"/>
        <v>0</v>
      </c>
      <c r="AE82" s="3">
        <f t="shared" si="28"/>
        <v>638.48119999999972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0.89594907407407398</v>
      </c>
      <c r="C83" s="15">
        <f>Raw!C83</f>
        <v>42.8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3.6246E-2</v>
      </c>
      <c r="F83" s="9">
        <f>IF(Raw!$G83&gt;$C$8,IF(Raw!$Q83&gt;$C$8,IF(Raw!$N83&gt;$C$9,IF(Raw!$N83&lt;$A$9,IF(Raw!$X83&gt;$C$9,IF(Raw!$X83&lt;$A$9,Raw!I83,-999),-999),-999),-999),-999),-999)</f>
        <v>6.8717E-2</v>
      </c>
      <c r="G83" s="9">
        <f>Raw!G83</f>
        <v>0.91195499999999996</v>
      </c>
      <c r="H83" s="9">
        <f>IF(Raw!$G83&gt;$C$8,IF(Raw!$Q83&gt;$C$8,IF(Raw!$N83&gt;$C$9,IF(Raw!$N83&lt;$A$9,IF(Raw!$X83&gt;$C$9,IF(Raw!$X83&lt;$A$9,Raw!L83,-999),-999),-999),-999),-999),-999)</f>
        <v>625.5</v>
      </c>
      <c r="I83" s="9">
        <f>IF(Raw!$G83&gt;$C$8,IF(Raw!$Q83&gt;$C$8,IF(Raw!$N83&gt;$C$9,IF(Raw!$N83&lt;$A$9,IF(Raw!$X83&gt;$C$9,IF(Raw!$X83&lt;$A$9,Raw!M83,-999),-999),-999),-999),-999),-999)</f>
        <v>2.4390000000000002E-3</v>
      </c>
      <c r="J83" s="9">
        <f>IF(Raw!$G83&gt;$C$8,IF(Raw!$Q83&gt;$C$8,IF(Raw!$N83&gt;$C$9,IF(Raw!$N83&lt;$A$9,IF(Raw!$X83&gt;$C$9,IF(Raw!$X83&lt;$A$9,Raw!N83,-999),-999),-999),-999),-999),-999)</f>
        <v>903</v>
      </c>
      <c r="K83" s="9">
        <f>IF(Raw!$G83&gt;$C$8,IF(Raw!$Q83&gt;$C$8,IF(Raw!$N83&gt;$C$9,IF(Raw!$N83&lt;$A$9,IF(Raw!$X83&gt;$C$9,IF(Raw!$X83&lt;$A$9,Raw!R83,-999),-999),-999),-999),-999),-999)</f>
        <v>4.0507000000000001E-2</v>
      </c>
      <c r="L83" s="9">
        <f>IF(Raw!$G83&gt;$C$8,IF(Raw!$Q83&gt;$C$8,IF(Raw!$N83&gt;$C$9,IF(Raw!$N83&lt;$A$9,IF(Raw!$X83&gt;$C$9,IF(Raw!$X83&lt;$A$9,Raw!S83,-999),-999),-999),-999),-999),-999)</f>
        <v>7.4622999999999995E-2</v>
      </c>
      <c r="M83" s="9">
        <f>Raw!Q83</f>
        <v>0.94483300000000003</v>
      </c>
      <c r="N83" s="9">
        <f>IF(Raw!$G83&gt;$C$8,IF(Raw!$Q83&gt;$C$8,IF(Raw!$N83&gt;$C$9,IF(Raw!$N83&lt;$A$9,IF(Raw!$X83&gt;$C$9,IF(Raw!$X83&lt;$A$9,Raw!V83,-999),-999),-999),-999),-999),-999)</f>
        <v>676.2</v>
      </c>
      <c r="O83" s="9">
        <f>IF(Raw!$G83&gt;$C$8,IF(Raw!$Q83&gt;$C$8,IF(Raw!$N83&gt;$C$9,IF(Raw!$N83&lt;$A$9,IF(Raw!$X83&gt;$C$9,IF(Raw!$X83&lt;$A$9,Raw!W83,-999),-999),-999),-999),-999),-999)</f>
        <v>2.4390000000000002E-3</v>
      </c>
      <c r="P83" s="9">
        <f>IF(Raw!$G83&gt;$C$8,IF(Raw!$Q83&gt;$C$8,IF(Raw!$N83&gt;$C$9,IF(Raw!$N83&lt;$A$9,IF(Raw!$X83&gt;$C$9,IF(Raw!$X83&lt;$A$9,Raw!X83,-999),-999),-999),-999),-999),-999)</f>
        <v>931</v>
      </c>
      <c r="R83" s="9">
        <f t="shared" si="20"/>
        <v>3.2471E-2</v>
      </c>
      <c r="S83" s="9">
        <f t="shared" si="21"/>
        <v>0.47253227003507137</v>
      </c>
      <c r="T83" s="9">
        <f t="shared" si="22"/>
        <v>3.4115999999999994E-2</v>
      </c>
      <c r="U83" s="9">
        <f t="shared" si="23"/>
        <v>0.45717808182463848</v>
      </c>
      <c r="V83" s="15">
        <f t="shared" si="16"/>
        <v>0</v>
      </c>
      <c r="X83" s="11">
        <f t="shared" si="24"/>
        <v>0</v>
      </c>
      <c r="Y83" s="11">
        <f t="shared" si="25"/>
        <v>6.2549999999999995E-18</v>
      </c>
      <c r="Z83" s="11">
        <f t="shared" si="26"/>
        <v>9.0299999999999994E-4</v>
      </c>
      <c r="AA83" s="16">
        <f t="shared" si="27"/>
        <v>0</v>
      </c>
      <c r="AB83" s="9">
        <f t="shared" si="17"/>
        <v>4.0507000000000001E-2</v>
      </c>
      <c r="AC83" s="9">
        <f t="shared" si="18"/>
        <v>1</v>
      </c>
      <c r="AD83" s="15">
        <f t="shared" si="19"/>
        <v>0</v>
      </c>
      <c r="AE83" s="3">
        <f t="shared" si="28"/>
        <v>753.10199999999975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0.8960069444444444</v>
      </c>
      <c r="C84" s="15">
        <f>Raw!C84</f>
        <v>44.8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3.6919E-2</v>
      </c>
      <c r="F84" s="9">
        <f>IF(Raw!$G84&gt;$C$8,IF(Raw!$Q84&gt;$C$8,IF(Raw!$N84&gt;$C$9,IF(Raw!$N84&lt;$A$9,IF(Raw!$X84&gt;$C$9,IF(Raw!$X84&lt;$A$9,Raw!I84,-999),-999),-999),-999),-999),-999)</f>
        <v>6.9769999999999999E-2</v>
      </c>
      <c r="G84" s="9">
        <f>Raw!G84</f>
        <v>0.90590899999999996</v>
      </c>
      <c r="H84" s="9">
        <f>IF(Raw!$G84&gt;$C$8,IF(Raw!$Q84&gt;$C$8,IF(Raw!$N84&gt;$C$9,IF(Raw!$N84&lt;$A$9,IF(Raw!$X84&gt;$C$9,IF(Raw!$X84&lt;$A$9,Raw!L84,-999),-999),-999),-999),-999),-999)</f>
        <v>641.79999999999995</v>
      </c>
      <c r="I84" s="9">
        <f>IF(Raw!$G84&gt;$C$8,IF(Raw!$Q84&gt;$C$8,IF(Raw!$N84&gt;$C$9,IF(Raw!$N84&lt;$A$9,IF(Raw!$X84&gt;$C$9,IF(Raw!$X84&lt;$A$9,Raw!M84,-999),-999),-999),-999),-999),-999)</f>
        <v>2.4390000000000002E-3</v>
      </c>
      <c r="J84" s="9">
        <f>IF(Raw!$G84&gt;$C$8,IF(Raw!$Q84&gt;$C$8,IF(Raw!$N84&gt;$C$9,IF(Raw!$N84&lt;$A$9,IF(Raw!$X84&gt;$C$9,IF(Raw!$X84&lt;$A$9,Raw!N84,-999),-999),-999),-999),-999),-999)</f>
        <v>1077</v>
      </c>
      <c r="K84" s="9">
        <f>IF(Raw!$G84&gt;$C$8,IF(Raw!$Q84&gt;$C$8,IF(Raw!$N84&gt;$C$9,IF(Raw!$N84&lt;$A$9,IF(Raw!$X84&gt;$C$9,IF(Raw!$X84&lt;$A$9,Raw!R84,-999),-999),-999),-999),-999),-999)</f>
        <v>4.2742000000000002E-2</v>
      </c>
      <c r="L84" s="9">
        <f>IF(Raw!$G84&gt;$C$8,IF(Raw!$Q84&gt;$C$8,IF(Raw!$N84&gt;$C$9,IF(Raw!$N84&lt;$A$9,IF(Raw!$X84&gt;$C$9,IF(Raw!$X84&lt;$A$9,Raw!S84,-999),-999),-999),-999),-999),-999)</f>
        <v>7.6980999999999994E-2</v>
      </c>
      <c r="M84" s="9">
        <f>Raw!Q84</f>
        <v>0.93607399999999996</v>
      </c>
      <c r="N84" s="9">
        <f>IF(Raw!$G84&gt;$C$8,IF(Raw!$Q84&gt;$C$8,IF(Raw!$N84&gt;$C$9,IF(Raw!$N84&lt;$A$9,IF(Raw!$X84&gt;$C$9,IF(Raw!$X84&lt;$A$9,Raw!V84,-999),-999),-999),-999),-999),-999)</f>
        <v>591.1</v>
      </c>
      <c r="O84" s="9">
        <f>IF(Raw!$G84&gt;$C$8,IF(Raw!$Q84&gt;$C$8,IF(Raw!$N84&gt;$C$9,IF(Raw!$N84&lt;$A$9,IF(Raw!$X84&gt;$C$9,IF(Raw!$X84&lt;$A$9,Raw!W84,-999),-999),-999),-999),-999),-999)</f>
        <v>2.4390000000000002E-3</v>
      </c>
      <c r="P84" s="9">
        <f>IF(Raw!$G84&gt;$C$8,IF(Raw!$Q84&gt;$C$8,IF(Raw!$N84&gt;$C$9,IF(Raw!$N84&lt;$A$9,IF(Raw!$X84&gt;$C$9,IF(Raw!$X84&lt;$A$9,Raw!X84,-999),-999),-999),-999),-999),-999)</f>
        <v>689</v>
      </c>
      <c r="R84" s="9">
        <f t="shared" si="20"/>
        <v>3.2850999999999998E-2</v>
      </c>
      <c r="S84" s="9">
        <f t="shared" si="21"/>
        <v>0.47084706894080547</v>
      </c>
      <c r="T84" s="9">
        <f t="shared" si="22"/>
        <v>3.4238999999999992E-2</v>
      </c>
      <c r="U84" s="9">
        <f t="shared" si="23"/>
        <v>0.44477208661877599</v>
      </c>
      <c r="V84" s="15">
        <f t="shared" si="16"/>
        <v>0</v>
      </c>
      <c r="X84" s="11">
        <f t="shared" si="24"/>
        <v>0</v>
      </c>
      <c r="Y84" s="11">
        <f t="shared" si="25"/>
        <v>6.4179999999999993E-18</v>
      </c>
      <c r="Z84" s="11">
        <f t="shared" si="26"/>
        <v>1.077E-3</v>
      </c>
      <c r="AA84" s="16">
        <f t="shared" si="27"/>
        <v>0</v>
      </c>
      <c r="AB84" s="9">
        <f t="shared" si="17"/>
        <v>4.2742000000000002E-2</v>
      </c>
      <c r="AC84" s="9">
        <f t="shared" si="18"/>
        <v>1</v>
      </c>
      <c r="AD84" s="15">
        <f t="shared" si="19"/>
        <v>0</v>
      </c>
      <c r="AE84" s="3">
        <f t="shared" si="28"/>
        <v>772.7271999999997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0.89606481481481481</v>
      </c>
      <c r="C85" s="15">
        <f>Raw!C85</f>
        <v>44.4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3.4949000000000001E-2</v>
      </c>
      <c r="F85" s="9">
        <f>IF(Raw!$G85&gt;$C$8,IF(Raw!$Q85&gt;$C$8,IF(Raw!$N85&gt;$C$9,IF(Raw!$N85&lt;$A$9,IF(Raw!$X85&gt;$C$9,IF(Raw!$X85&lt;$A$9,Raw!I85,-999),-999),-999),-999),-999),-999)</f>
        <v>6.9653999999999994E-2</v>
      </c>
      <c r="G85" s="9">
        <f>Raw!G85</f>
        <v>0.928844</v>
      </c>
      <c r="H85" s="9">
        <f>IF(Raw!$G85&gt;$C$8,IF(Raw!$Q85&gt;$C$8,IF(Raw!$N85&gt;$C$9,IF(Raw!$N85&lt;$A$9,IF(Raw!$X85&gt;$C$9,IF(Raw!$X85&lt;$A$9,Raw!L85,-999),-999),-999),-999),-999),-999)</f>
        <v>702.5</v>
      </c>
      <c r="I85" s="9">
        <f>IF(Raw!$G85&gt;$C$8,IF(Raw!$Q85&gt;$C$8,IF(Raw!$N85&gt;$C$9,IF(Raw!$N85&lt;$A$9,IF(Raw!$X85&gt;$C$9,IF(Raw!$X85&lt;$A$9,Raw!M85,-999),-999),-999),-999),-999),-999)</f>
        <v>2.4390000000000002E-3</v>
      </c>
      <c r="J85" s="9">
        <f>IF(Raw!$G85&gt;$C$8,IF(Raw!$Q85&gt;$C$8,IF(Raw!$N85&gt;$C$9,IF(Raw!$N85&lt;$A$9,IF(Raw!$X85&gt;$C$9,IF(Raw!$X85&lt;$A$9,Raw!N85,-999),-999),-999),-999),-999),-999)</f>
        <v>701</v>
      </c>
      <c r="K85" s="9">
        <f>IF(Raw!$G85&gt;$C$8,IF(Raw!$Q85&gt;$C$8,IF(Raw!$N85&gt;$C$9,IF(Raw!$N85&lt;$A$9,IF(Raw!$X85&gt;$C$9,IF(Raw!$X85&lt;$A$9,Raw!R85,-999),-999),-999),-999),-999),-999)</f>
        <v>3.9195000000000001E-2</v>
      </c>
      <c r="L85" s="9">
        <f>IF(Raw!$G85&gt;$C$8,IF(Raw!$Q85&gt;$C$8,IF(Raw!$N85&gt;$C$9,IF(Raw!$N85&lt;$A$9,IF(Raw!$X85&gt;$C$9,IF(Raw!$X85&lt;$A$9,Raw!S85,-999),-999),-999),-999),-999),-999)</f>
        <v>7.3322999999999999E-2</v>
      </c>
      <c r="M85" s="9">
        <f>Raw!Q85</f>
        <v>0.91459299999999999</v>
      </c>
      <c r="N85" s="9">
        <f>IF(Raw!$G85&gt;$C$8,IF(Raw!$Q85&gt;$C$8,IF(Raw!$N85&gt;$C$9,IF(Raw!$N85&lt;$A$9,IF(Raw!$X85&gt;$C$9,IF(Raw!$X85&lt;$A$9,Raw!V85,-999),-999),-999),-999),-999),-999)</f>
        <v>641.79999999999995</v>
      </c>
      <c r="O85" s="9">
        <f>IF(Raw!$G85&gt;$C$8,IF(Raw!$Q85&gt;$C$8,IF(Raw!$N85&gt;$C$9,IF(Raw!$N85&lt;$A$9,IF(Raw!$X85&gt;$C$9,IF(Raw!$X85&lt;$A$9,Raw!W85,-999),-999),-999),-999),-999),-999)</f>
        <v>2.4390000000000002E-3</v>
      </c>
      <c r="P85" s="9">
        <f>IF(Raw!$G85&gt;$C$8,IF(Raw!$Q85&gt;$C$8,IF(Raw!$N85&gt;$C$9,IF(Raw!$N85&lt;$A$9,IF(Raw!$X85&gt;$C$9,IF(Raw!$X85&lt;$A$9,Raw!X85,-999),-999),-999),-999),-999),-999)</f>
        <v>900</v>
      </c>
      <c r="R85" s="9">
        <f t="shared" si="20"/>
        <v>3.4704999999999993E-2</v>
      </c>
      <c r="S85" s="9">
        <f t="shared" si="21"/>
        <v>0.49824848537054578</v>
      </c>
      <c r="T85" s="9">
        <f t="shared" si="22"/>
        <v>3.4127999999999999E-2</v>
      </c>
      <c r="U85" s="9">
        <f t="shared" si="23"/>
        <v>0.4654474039523751</v>
      </c>
      <c r="V85" s="15">
        <f t="shared" si="16"/>
        <v>0</v>
      </c>
      <c r="X85" s="11">
        <f t="shared" si="24"/>
        <v>0</v>
      </c>
      <c r="Y85" s="11">
        <f t="shared" si="25"/>
        <v>7.0249999999999992E-18</v>
      </c>
      <c r="Z85" s="11">
        <f t="shared" si="26"/>
        <v>7.0100000000000002E-4</v>
      </c>
      <c r="AA85" s="16">
        <f t="shared" si="27"/>
        <v>0</v>
      </c>
      <c r="AB85" s="9">
        <f t="shared" si="17"/>
        <v>3.9195000000000001E-2</v>
      </c>
      <c r="AC85" s="9">
        <f t="shared" si="18"/>
        <v>1</v>
      </c>
      <c r="AD85" s="15">
        <f t="shared" si="19"/>
        <v>0</v>
      </c>
      <c r="AE85" s="3">
        <f t="shared" si="28"/>
        <v>845.80999999999972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0.89612268518518512</v>
      </c>
      <c r="C86" s="15">
        <f>Raw!C86</f>
        <v>46.3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3.9817999999999999E-2</v>
      </c>
      <c r="F86" s="9">
        <f>IF(Raw!$G86&gt;$C$8,IF(Raw!$Q86&gt;$C$8,IF(Raw!$N86&gt;$C$9,IF(Raw!$N86&lt;$A$9,IF(Raw!$X86&gt;$C$9,IF(Raw!$X86&lt;$A$9,Raw!I86,-999),-999),-999),-999),-999),-999)</f>
        <v>6.8571999999999994E-2</v>
      </c>
      <c r="G86" s="9">
        <f>Raw!G86</f>
        <v>0.91331499999999999</v>
      </c>
      <c r="H86" s="9">
        <f>IF(Raw!$G86&gt;$C$8,IF(Raw!$Q86&gt;$C$8,IF(Raw!$N86&gt;$C$9,IF(Raw!$N86&lt;$A$9,IF(Raw!$X86&gt;$C$9,IF(Raw!$X86&lt;$A$9,Raw!L86,-999),-999),-999),-999),-999),-999)</f>
        <v>607.29999999999995</v>
      </c>
      <c r="I86" s="9">
        <f>IF(Raw!$G86&gt;$C$8,IF(Raw!$Q86&gt;$C$8,IF(Raw!$N86&gt;$C$9,IF(Raw!$N86&lt;$A$9,IF(Raw!$X86&gt;$C$9,IF(Raw!$X86&lt;$A$9,Raw!M86,-999),-999),-999),-999),-999),-999)</f>
        <v>2.4390000000000002E-3</v>
      </c>
      <c r="J86" s="9">
        <f>IF(Raw!$G86&gt;$C$8,IF(Raw!$Q86&gt;$C$8,IF(Raw!$N86&gt;$C$9,IF(Raw!$N86&lt;$A$9,IF(Raw!$X86&gt;$C$9,IF(Raw!$X86&lt;$A$9,Raw!N86,-999),-999),-999),-999),-999),-999)</f>
        <v>755</v>
      </c>
      <c r="K86" s="9">
        <f>IF(Raw!$G86&gt;$C$8,IF(Raw!$Q86&gt;$C$8,IF(Raw!$N86&gt;$C$9,IF(Raw!$N86&lt;$A$9,IF(Raw!$X86&gt;$C$9,IF(Raw!$X86&lt;$A$9,Raw!R86,-999),-999),-999),-999),-999),-999)</f>
        <v>3.9995999999999997E-2</v>
      </c>
      <c r="L86" s="9">
        <f>IF(Raw!$G86&gt;$C$8,IF(Raw!$Q86&gt;$C$8,IF(Raw!$N86&gt;$C$9,IF(Raw!$N86&lt;$A$9,IF(Raw!$X86&gt;$C$9,IF(Raw!$X86&lt;$A$9,Raw!S86,-999),-999),-999),-999),-999),-999)</f>
        <v>7.3542999999999997E-2</v>
      </c>
      <c r="M86" s="9">
        <f>Raw!Q86</f>
        <v>0.94931699999999997</v>
      </c>
      <c r="N86" s="9">
        <f>IF(Raw!$G86&gt;$C$8,IF(Raw!$Q86&gt;$C$8,IF(Raw!$N86&gt;$C$9,IF(Raw!$N86&lt;$A$9,IF(Raw!$X86&gt;$C$9,IF(Raw!$X86&lt;$A$9,Raw!V86,-999),-999),-999),-999),-999),-999)</f>
        <v>684.3</v>
      </c>
      <c r="O86" s="9">
        <f>IF(Raw!$G86&gt;$C$8,IF(Raw!$Q86&gt;$C$8,IF(Raw!$N86&gt;$C$9,IF(Raw!$N86&lt;$A$9,IF(Raw!$X86&gt;$C$9,IF(Raw!$X86&lt;$A$9,Raw!W86,-999),-999),-999),-999),-999),-999)</f>
        <v>2.4390000000000002E-3</v>
      </c>
      <c r="P86" s="9">
        <f>IF(Raw!$G86&gt;$C$8,IF(Raw!$Q86&gt;$C$8,IF(Raw!$N86&gt;$C$9,IF(Raw!$N86&lt;$A$9,IF(Raw!$X86&gt;$C$9,IF(Raw!$X86&lt;$A$9,Raw!X86,-999),-999),-999),-999),-999),-999)</f>
        <v>1018</v>
      </c>
      <c r="R86" s="9">
        <f t="shared" si="20"/>
        <v>2.8753999999999995E-2</v>
      </c>
      <c r="S86" s="9">
        <f t="shared" si="21"/>
        <v>0.41932567228606427</v>
      </c>
      <c r="T86" s="9">
        <f t="shared" si="22"/>
        <v>3.3547E-2</v>
      </c>
      <c r="U86" s="9">
        <f t="shared" si="23"/>
        <v>0.45615490257400437</v>
      </c>
      <c r="V86" s="15">
        <f t="shared" si="16"/>
        <v>0</v>
      </c>
      <c r="X86" s="11">
        <f t="shared" si="24"/>
        <v>0</v>
      </c>
      <c r="Y86" s="11">
        <f t="shared" si="25"/>
        <v>6.0729999999999992E-18</v>
      </c>
      <c r="Z86" s="11">
        <f t="shared" si="26"/>
        <v>7.5499999999999992E-4</v>
      </c>
      <c r="AA86" s="16">
        <f t="shared" si="27"/>
        <v>0</v>
      </c>
      <c r="AB86" s="9">
        <f t="shared" si="17"/>
        <v>3.9995999999999997E-2</v>
      </c>
      <c r="AC86" s="9">
        <f t="shared" si="18"/>
        <v>1</v>
      </c>
      <c r="AD86" s="15">
        <f t="shared" si="19"/>
        <v>0</v>
      </c>
      <c r="AE86" s="3">
        <f t="shared" si="28"/>
        <v>731.18919999999969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0.89616898148148139</v>
      </c>
      <c r="C87" s="15">
        <f>Raw!C87</f>
        <v>47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3.8189000000000001E-2</v>
      </c>
      <c r="F87" s="9">
        <f>IF(Raw!$G87&gt;$C$8,IF(Raw!$Q87&gt;$C$8,IF(Raw!$N87&gt;$C$9,IF(Raw!$N87&lt;$A$9,IF(Raw!$X87&gt;$C$9,IF(Raw!$X87&lt;$A$9,Raw!I87,-999),-999),-999),-999),-999),-999)</f>
        <v>7.1274000000000004E-2</v>
      </c>
      <c r="G87" s="9">
        <f>Raw!G87</f>
        <v>0.92001699999999997</v>
      </c>
      <c r="H87" s="9">
        <f>IF(Raw!$G87&gt;$C$8,IF(Raw!$Q87&gt;$C$8,IF(Raw!$N87&gt;$C$9,IF(Raw!$N87&lt;$A$9,IF(Raw!$X87&gt;$C$9,IF(Raw!$X87&lt;$A$9,Raw!L87,-999),-999),-999),-999),-999),-999)</f>
        <v>641.79999999999995</v>
      </c>
      <c r="I87" s="9">
        <f>IF(Raw!$G87&gt;$C$8,IF(Raw!$Q87&gt;$C$8,IF(Raw!$N87&gt;$C$9,IF(Raw!$N87&lt;$A$9,IF(Raw!$X87&gt;$C$9,IF(Raw!$X87&lt;$A$9,Raw!M87,-999),-999),-999),-999),-999),-999)</f>
        <v>2.4390000000000002E-3</v>
      </c>
      <c r="J87" s="9">
        <f>IF(Raw!$G87&gt;$C$8,IF(Raw!$Q87&gt;$C$8,IF(Raw!$N87&gt;$C$9,IF(Raw!$N87&lt;$A$9,IF(Raw!$X87&gt;$C$9,IF(Raw!$X87&lt;$A$9,Raw!N87,-999),-999),-999),-999),-999),-999)</f>
        <v>1196</v>
      </c>
      <c r="K87" s="9">
        <f>IF(Raw!$G87&gt;$C$8,IF(Raw!$Q87&gt;$C$8,IF(Raw!$N87&gt;$C$9,IF(Raw!$N87&lt;$A$9,IF(Raw!$X87&gt;$C$9,IF(Raw!$X87&lt;$A$9,Raw!R87,-999),-999),-999),-999),-999),-999)</f>
        <v>3.9444E-2</v>
      </c>
      <c r="L87" s="9">
        <f>IF(Raw!$G87&gt;$C$8,IF(Raw!$Q87&gt;$C$8,IF(Raw!$N87&gt;$C$9,IF(Raw!$N87&lt;$A$9,IF(Raw!$X87&gt;$C$9,IF(Raw!$X87&lt;$A$9,Raw!S87,-999),-999),-999),-999),-999),-999)</f>
        <v>7.1706000000000006E-2</v>
      </c>
      <c r="M87" s="9">
        <f>Raw!Q87</f>
        <v>0.91478999999999999</v>
      </c>
      <c r="N87" s="9">
        <f>IF(Raw!$G87&gt;$C$8,IF(Raw!$Q87&gt;$C$8,IF(Raw!$N87&gt;$C$9,IF(Raw!$N87&lt;$A$9,IF(Raw!$X87&gt;$C$9,IF(Raw!$X87&lt;$A$9,Raw!V87,-999),-999),-999),-999),-999),-999)</f>
        <v>638.70000000000005</v>
      </c>
      <c r="O87" s="9">
        <f>IF(Raw!$G87&gt;$C$8,IF(Raw!$Q87&gt;$C$8,IF(Raw!$N87&gt;$C$9,IF(Raw!$N87&lt;$A$9,IF(Raw!$X87&gt;$C$9,IF(Raw!$X87&lt;$A$9,Raw!W87,-999),-999),-999),-999),-999),-999)</f>
        <v>2.4390000000000002E-3</v>
      </c>
      <c r="P87" s="9">
        <f>IF(Raw!$G87&gt;$C$8,IF(Raw!$Q87&gt;$C$8,IF(Raw!$N87&gt;$C$9,IF(Raw!$N87&lt;$A$9,IF(Raw!$X87&gt;$C$9,IF(Raw!$X87&lt;$A$9,Raw!X87,-999),-999),-999),-999),-999),-999)</f>
        <v>625</v>
      </c>
      <c r="R87" s="9">
        <f t="shared" si="20"/>
        <v>3.3085000000000003E-2</v>
      </c>
      <c r="S87" s="9">
        <f t="shared" si="21"/>
        <v>0.46419451693464658</v>
      </c>
      <c r="T87" s="9">
        <f t="shared" si="22"/>
        <v>3.2262000000000006E-2</v>
      </c>
      <c r="U87" s="9">
        <f t="shared" si="23"/>
        <v>0.44992050874403822</v>
      </c>
      <c r="V87" s="15">
        <f t="shared" si="16"/>
        <v>0</v>
      </c>
      <c r="X87" s="11">
        <f t="shared" si="24"/>
        <v>0</v>
      </c>
      <c r="Y87" s="11">
        <f t="shared" si="25"/>
        <v>6.4179999999999993E-18</v>
      </c>
      <c r="Z87" s="11">
        <f t="shared" si="26"/>
        <v>1.196E-3</v>
      </c>
      <c r="AA87" s="16">
        <f t="shared" si="27"/>
        <v>0</v>
      </c>
      <c r="AB87" s="9">
        <f t="shared" si="17"/>
        <v>3.9444E-2</v>
      </c>
      <c r="AC87" s="9">
        <f t="shared" si="18"/>
        <v>1</v>
      </c>
      <c r="AD87" s="15">
        <f t="shared" si="19"/>
        <v>0</v>
      </c>
      <c r="AE87" s="3">
        <f t="shared" si="28"/>
        <v>772.7271999999997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0.8962268518518518</v>
      </c>
      <c r="C88" s="15">
        <f>Raw!C88</f>
        <v>47.7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3.628E-2</v>
      </c>
      <c r="F88" s="9">
        <f>IF(Raw!$G88&gt;$C$8,IF(Raw!$Q88&gt;$C$8,IF(Raw!$N88&gt;$C$9,IF(Raw!$N88&lt;$A$9,IF(Raw!$X88&gt;$C$9,IF(Raw!$X88&lt;$A$9,Raw!I88,-999),-999),-999),-999),-999),-999)</f>
        <v>7.0572999999999997E-2</v>
      </c>
      <c r="G88" s="9">
        <f>Raw!G88</f>
        <v>0.84203600000000001</v>
      </c>
      <c r="H88" s="9">
        <f>IF(Raw!$G88&gt;$C$8,IF(Raw!$Q88&gt;$C$8,IF(Raw!$N88&gt;$C$9,IF(Raw!$N88&lt;$A$9,IF(Raw!$X88&gt;$C$9,IF(Raw!$X88&lt;$A$9,Raw!L88,-999),-999),-999),-999),-999),-999)</f>
        <v>737</v>
      </c>
      <c r="I88" s="9">
        <f>IF(Raw!$G88&gt;$C$8,IF(Raw!$Q88&gt;$C$8,IF(Raw!$N88&gt;$C$9,IF(Raw!$N88&lt;$A$9,IF(Raw!$X88&gt;$C$9,IF(Raw!$X88&lt;$A$9,Raw!M88,-999),-999),-999),-999),-999),-999)</f>
        <v>2.4390000000000002E-3</v>
      </c>
      <c r="J88" s="9">
        <f>IF(Raw!$G88&gt;$C$8,IF(Raw!$Q88&gt;$C$8,IF(Raw!$N88&gt;$C$9,IF(Raw!$N88&lt;$A$9,IF(Raw!$X88&gt;$C$9,IF(Raw!$X88&lt;$A$9,Raw!N88,-999),-999),-999),-999),-999),-999)</f>
        <v>1477</v>
      </c>
      <c r="K88" s="9">
        <f>IF(Raw!$G88&gt;$C$8,IF(Raw!$Q88&gt;$C$8,IF(Raw!$N88&gt;$C$9,IF(Raw!$N88&lt;$A$9,IF(Raw!$X88&gt;$C$9,IF(Raw!$X88&lt;$A$9,Raw!R88,-999),-999),-999),-999),-999),-999)</f>
        <v>3.9495000000000002E-2</v>
      </c>
      <c r="L88" s="9">
        <f>IF(Raw!$G88&gt;$C$8,IF(Raw!$Q88&gt;$C$8,IF(Raw!$N88&gt;$C$9,IF(Raw!$N88&lt;$A$9,IF(Raw!$X88&gt;$C$9,IF(Raw!$X88&lt;$A$9,Raw!S88,-999),-999),-999),-999),-999),-999)</f>
        <v>7.2198999999999999E-2</v>
      </c>
      <c r="M88" s="9">
        <f>Raw!Q88</f>
        <v>0.92438600000000004</v>
      </c>
      <c r="N88" s="9">
        <f>IF(Raw!$G88&gt;$C$8,IF(Raw!$Q88&gt;$C$8,IF(Raw!$N88&gt;$C$9,IF(Raw!$N88&lt;$A$9,IF(Raw!$X88&gt;$C$9,IF(Raw!$X88&lt;$A$9,Raw!V88,-999),-999),-999),-999),-999),-999)</f>
        <v>577.9</v>
      </c>
      <c r="O88" s="9">
        <f>IF(Raw!$G88&gt;$C$8,IF(Raw!$Q88&gt;$C$8,IF(Raw!$N88&gt;$C$9,IF(Raw!$N88&lt;$A$9,IF(Raw!$X88&gt;$C$9,IF(Raw!$X88&lt;$A$9,Raw!W88,-999),-999),-999),-999),-999),-999)</f>
        <v>2.4390000000000002E-3</v>
      </c>
      <c r="P88" s="9">
        <f>IF(Raw!$G88&gt;$C$8,IF(Raw!$Q88&gt;$C$8,IF(Raw!$N88&gt;$C$9,IF(Raw!$N88&lt;$A$9,IF(Raw!$X88&gt;$C$9,IF(Raw!$X88&lt;$A$9,Raw!X88,-999),-999),-999),-999),-999),-999)</f>
        <v>601</v>
      </c>
      <c r="R88" s="9">
        <f t="shared" si="20"/>
        <v>3.4292999999999997E-2</v>
      </c>
      <c r="S88" s="9">
        <f t="shared" si="21"/>
        <v>0.4859223782466382</v>
      </c>
      <c r="T88" s="9">
        <f t="shared" si="22"/>
        <v>3.2703999999999997E-2</v>
      </c>
      <c r="U88" s="9">
        <f t="shared" si="23"/>
        <v>0.45297026274602137</v>
      </c>
      <c r="V88" s="15">
        <f t="shared" si="16"/>
        <v>0</v>
      </c>
      <c r="X88" s="11">
        <f t="shared" si="24"/>
        <v>0</v>
      </c>
      <c r="Y88" s="11">
        <f t="shared" si="25"/>
        <v>7.3700000000000001E-18</v>
      </c>
      <c r="Z88" s="11">
        <f t="shared" si="26"/>
        <v>1.477E-3</v>
      </c>
      <c r="AA88" s="16">
        <f t="shared" si="27"/>
        <v>0</v>
      </c>
      <c r="AB88" s="9">
        <f t="shared" si="17"/>
        <v>3.9495000000000002E-2</v>
      </c>
      <c r="AC88" s="9">
        <f t="shared" si="18"/>
        <v>1</v>
      </c>
      <c r="AD88" s="15">
        <f t="shared" si="19"/>
        <v>0</v>
      </c>
      <c r="AE88" s="3">
        <f t="shared" si="28"/>
        <v>887.34799999999973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0.89628472222222222</v>
      </c>
      <c r="C89" s="15">
        <f>Raw!C89</f>
        <v>48.6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3.6644000000000003E-2</v>
      </c>
      <c r="F89" s="9">
        <f>IF(Raw!$G89&gt;$C$8,IF(Raw!$Q89&gt;$C$8,IF(Raw!$N89&gt;$C$9,IF(Raw!$N89&lt;$A$9,IF(Raw!$X89&gt;$C$9,IF(Raw!$X89&lt;$A$9,Raw!I89,-999),-999),-999),-999),-999),-999)</f>
        <v>7.0311999999999999E-2</v>
      </c>
      <c r="G89" s="9">
        <f>Raw!G89</f>
        <v>0.92922899999999997</v>
      </c>
      <c r="H89" s="9">
        <f>IF(Raw!$G89&gt;$C$8,IF(Raw!$Q89&gt;$C$8,IF(Raw!$N89&gt;$C$9,IF(Raw!$N89&lt;$A$9,IF(Raw!$X89&gt;$C$9,IF(Raw!$X89&lt;$A$9,Raw!L89,-999),-999),-999),-999),-999),-999)</f>
        <v>684.3</v>
      </c>
      <c r="I89" s="9">
        <f>IF(Raw!$G89&gt;$C$8,IF(Raw!$Q89&gt;$C$8,IF(Raw!$N89&gt;$C$9,IF(Raw!$N89&lt;$A$9,IF(Raw!$X89&gt;$C$9,IF(Raw!$X89&lt;$A$9,Raw!M89,-999),-999),-999),-999),-999),-999)</f>
        <v>2.4390000000000002E-3</v>
      </c>
      <c r="J89" s="9">
        <f>IF(Raw!$G89&gt;$C$8,IF(Raw!$Q89&gt;$C$8,IF(Raw!$N89&gt;$C$9,IF(Raw!$N89&lt;$A$9,IF(Raw!$X89&gt;$C$9,IF(Raw!$X89&lt;$A$9,Raw!N89,-999),-999),-999),-999),-999),-999)</f>
        <v>1854</v>
      </c>
      <c r="K89" s="9">
        <f>IF(Raw!$G89&gt;$C$8,IF(Raw!$Q89&gt;$C$8,IF(Raw!$N89&gt;$C$9,IF(Raw!$N89&lt;$A$9,IF(Raw!$X89&gt;$C$9,IF(Raw!$X89&lt;$A$9,Raw!R89,-999),-999),-999),-999),-999),-999)</f>
        <v>3.9671999999999999E-2</v>
      </c>
      <c r="L89" s="9">
        <f>IF(Raw!$G89&gt;$C$8,IF(Raw!$Q89&gt;$C$8,IF(Raw!$N89&gt;$C$9,IF(Raw!$N89&lt;$A$9,IF(Raw!$X89&gt;$C$9,IF(Raw!$X89&lt;$A$9,Raw!S89,-999),-999),-999),-999),-999),-999)</f>
        <v>7.2681999999999997E-2</v>
      </c>
      <c r="M89" s="9">
        <f>Raw!Q89</f>
        <v>0.94971899999999998</v>
      </c>
      <c r="N89" s="9">
        <f>IF(Raw!$G89&gt;$C$8,IF(Raw!$Q89&gt;$C$8,IF(Raw!$N89&gt;$C$9,IF(Raw!$N89&lt;$A$9,IF(Raw!$X89&gt;$C$9,IF(Raw!$X89&lt;$A$9,Raw!V89,-999),-999),-999),-999),-999),-999)</f>
        <v>671.2</v>
      </c>
      <c r="O89" s="9">
        <f>IF(Raw!$G89&gt;$C$8,IF(Raw!$Q89&gt;$C$8,IF(Raw!$N89&gt;$C$9,IF(Raw!$N89&lt;$A$9,IF(Raw!$X89&gt;$C$9,IF(Raw!$X89&lt;$A$9,Raw!W89,-999),-999),-999),-999),-999),-999)</f>
        <v>2.4390000000000002E-3</v>
      </c>
      <c r="P89" s="9">
        <f>IF(Raw!$G89&gt;$C$8,IF(Raw!$Q89&gt;$C$8,IF(Raw!$N89&gt;$C$9,IF(Raw!$N89&lt;$A$9,IF(Raw!$X89&gt;$C$9,IF(Raw!$X89&lt;$A$9,Raw!X89,-999),-999),-999),-999),-999),-999)</f>
        <v>1055</v>
      </c>
      <c r="R89" s="9">
        <f t="shared" si="20"/>
        <v>3.3667999999999997E-2</v>
      </c>
      <c r="S89" s="9">
        <f t="shared" si="21"/>
        <v>0.47883718284218907</v>
      </c>
      <c r="T89" s="9">
        <f t="shared" si="22"/>
        <v>3.3009999999999998E-2</v>
      </c>
      <c r="U89" s="9">
        <f t="shared" si="23"/>
        <v>0.45417022096254916</v>
      </c>
      <c r="V89" s="15">
        <f t="shared" si="16"/>
        <v>0</v>
      </c>
      <c r="X89" s="11">
        <f t="shared" si="24"/>
        <v>0</v>
      </c>
      <c r="Y89" s="11">
        <f t="shared" si="25"/>
        <v>6.8429999999999989E-18</v>
      </c>
      <c r="Z89" s="11">
        <f t="shared" si="26"/>
        <v>1.854E-3</v>
      </c>
      <c r="AA89" s="16">
        <f t="shared" si="27"/>
        <v>0</v>
      </c>
      <c r="AB89" s="9">
        <f t="shared" si="17"/>
        <v>3.9671999999999999E-2</v>
      </c>
      <c r="AC89" s="9">
        <f t="shared" si="18"/>
        <v>1</v>
      </c>
      <c r="AD89" s="15">
        <f t="shared" si="19"/>
        <v>0</v>
      </c>
      <c r="AE89" s="3">
        <f t="shared" si="28"/>
        <v>823.89719999999966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0.89634259259259252</v>
      </c>
      <c r="C90" s="15">
        <f>Raw!C90</f>
        <v>50.1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4.0156999999999998E-2</v>
      </c>
      <c r="F90" s="9">
        <f>IF(Raw!$G90&gt;$C$8,IF(Raw!$Q90&gt;$C$8,IF(Raw!$N90&gt;$C$9,IF(Raw!$N90&lt;$A$9,IF(Raw!$X90&gt;$C$9,IF(Raw!$X90&lt;$A$9,Raw!I90,-999),-999),-999),-999),-999),-999)</f>
        <v>7.2484999999999994E-2</v>
      </c>
      <c r="G90" s="9">
        <f>Raw!G90</f>
        <v>0.88476100000000002</v>
      </c>
      <c r="H90" s="9">
        <f>IF(Raw!$G90&gt;$C$8,IF(Raw!$Q90&gt;$C$8,IF(Raw!$N90&gt;$C$9,IF(Raw!$N90&lt;$A$9,IF(Raw!$X90&gt;$C$9,IF(Raw!$X90&lt;$A$9,Raw!L90,-999),-999),-999),-999),-999),-999)</f>
        <v>612.29999999999995</v>
      </c>
      <c r="I90" s="9">
        <f>IF(Raw!$G90&gt;$C$8,IF(Raw!$Q90&gt;$C$8,IF(Raw!$N90&gt;$C$9,IF(Raw!$N90&lt;$A$9,IF(Raw!$X90&gt;$C$9,IF(Raw!$X90&lt;$A$9,Raw!M90,-999),-999),-999),-999),-999),-999)</f>
        <v>2.4390000000000002E-3</v>
      </c>
      <c r="J90" s="9">
        <f>IF(Raw!$G90&gt;$C$8,IF(Raw!$Q90&gt;$C$8,IF(Raw!$N90&gt;$C$9,IF(Raw!$N90&lt;$A$9,IF(Raw!$X90&gt;$C$9,IF(Raw!$X90&lt;$A$9,Raw!N90,-999),-999),-999),-999),-999),-999)</f>
        <v>2054</v>
      </c>
      <c r="K90" s="9">
        <f>IF(Raw!$G90&gt;$C$8,IF(Raw!$Q90&gt;$C$8,IF(Raw!$N90&gt;$C$9,IF(Raw!$N90&lt;$A$9,IF(Raw!$X90&gt;$C$9,IF(Raw!$X90&lt;$A$9,Raw!R90,-999),-999),-999),-999),-999),-999)</f>
        <v>4.1626000000000003E-2</v>
      </c>
      <c r="L90" s="9">
        <f>IF(Raw!$G90&gt;$C$8,IF(Raw!$Q90&gt;$C$8,IF(Raw!$N90&gt;$C$9,IF(Raw!$N90&lt;$A$9,IF(Raw!$X90&gt;$C$9,IF(Raw!$X90&lt;$A$9,Raw!S90,-999),-999),-999),-999),-999),-999)</f>
        <v>7.1037000000000003E-2</v>
      </c>
      <c r="M90" s="9">
        <f>Raw!Q90</f>
        <v>0.91675899999999999</v>
      </c>
      <c r="N90" s="9">
        <f>IF(Raw!$G90&gt;$C$8,IF(Raw!$Q90&gt;$C$8,IF(Raw!$N90&gt;$C$9,IF(Raw!$N90&lt;$A$9,IF(Raw!$X90&gt;$C$9,IF(Raw!$X90&lt;$A$9,Raw!V90,-999),-999),-999),-999),-999),-999)</f>
        <v>625.5</v>
      </c>
      <c r="O90" s="9">
        <f>IF(Raw!$G90&gt;$C$8,IF(Raw!$Q90&gt;$C$8,IF(Raw!$N90&gt;$C$9,IF(Raw!$N90&lt;$A$9,IF(Raw!$X90&gt;$C$9,IF(Raw!$X90&lt;$A$9,Raw!W90,-999),-999),-999),-999),-999),-999)</f>
        <v>5.6541000000000001E-2</v>
      </c>
      <c r="P90" s="9">
        <f>IF(Raw!$G90&gt;$C$8,IF(Raw!$Q90&gt;$C$8,IF(Raw!$N90&gt;$C$9,IF(Raw!$N90&lt;$A$9,IF(Raw!$X90&gt;$C$9,IF(Raw!$X90&lt;$A$9,Raw!X90,-999),-999),-999),-999),-999),-999)</f>
        <v>687</v>
      </c>
      <c r="R90" s="9">
        <f t="shared" si="20"/>
        <v>3.2327999999999996E-2</v>
      </c>
      <c r="S90" s="9">
        <f t="shared" si="21"/>
        <v>0.44599572325308684</v>
      </c>
      <c r="T90" s="9">
        <f t="shared" si="22"/>
        <v>2.9411E-2</v>
      </c>
      <c r="U90" s="9">
        <f t="shared" si="23"/>
        <v>0.41402367780170896</v>
      </c>
      <c r="V90" s="15">
        <f t="shared" si="16"/>
        <v>0</v>
      </c>
      <c r="X90" s="11">
        <f t="shared" si="24"/>
        <v>0</v>
      </c>
      <c r="Y90" s="11">
        <f t="shared" si="25"/>
        <v>6.1229999999999989E-18</v>
      </c>
      <c r="Z90" s="11">
        <f t="shared" si="26"/>
        <v>2.0539999999999998E-3</v>
      </c>
      <c r="AA90" s="16">
        <f t="shared" si="27"/>
        <v>0</v>
      </c>
      <c r="AB90" s="9">
        <f t="shared" si="17"/>
        <v>4.1626000000000003E-2</v>
      </c>
      <c r="AC90" s="9">
        <f t="shared" si="18"/>
        <v>1</v>
      </c>
      <c r="AD90" s="15">
        <f t="shared" si="19"/>
        <v>0</v>
      </c>
      <c r="AE90" s="3">
        <f t="shared" si="28"/>
        <v>737.20919999999967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0.89638888888888879</v>
      </c>
      <c r="C91" s="15">
        <f>Raw!C91</f>
        <v>50.4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4.3576999999999998E-2</v>
      </c>
      <c r="F91" s="9">
        <f>IF(Raw!$G91&gt;$C$8,IF(Raw!$Q91&gt;$C$8,IF(Raw!$N91&gt;$C$9,IF(Raw!$N91&lt;$A$9,IF(Raw!$X91&gt;$C$9,IF(Raw!$X91&lt;$A$9,Raw!I91,-999),-999),-999),-999),-999),-999)</f>
        <v>7.7242000000000005E-2</v>
      </c>
      <c r="G91" s="9">
        <f>Raw!G91</f>
        <v>0.94591800000000004</v>
      </c>
      <c r="H91" s="9">
        <f>IF(Raw!$G91&gt;$C$8,IF(Raw!$Q91&gt;$C$8,IF(Raw!$N91&gt;$C$9,IF(Raw!$N91&lt;$A$9,IF(Raw!$X91&gt;$C$9,IF(Raw!$X91&lt;$A$9,Raw!L91,-999),-999),-999),-999),-999),-999)</f>
        <v>522.20000000000005</v>
      </c>
      <c r="I91" s="9">
        <f>IF(Raw!$G91&gt;$C$8,IF(Raw!$Q91&gt;$C$8,IF(Raw!$N91&gt;$C$9,IF(Raw!$N91&lt;$A$9,IF(Raw!$X91&gt;$C$9,IF(Raw!$X91&lt;$A$9,Raw!M91,-999),-999),-999),-999),-999),-999)</f>
        <v>2.4390000000000002E-3</v>
      </c>
      <c r="J91" s="9">
        <f>IF(Raw!$G91&gt;$C$8,IF(Raw!$Q91&gt;$C$8,IF(Raw!$N91&gt;$C$9,IF(Raw!$N91&lt;$A$9,IF(Raw!$X91&gt;$C$9,IF(Raw!$X91&lt;$A$9,Raw!N91,-999),-999),-999),-999),-999),-999)</f>
        <v>1232</v>
      </c>
      <c r="K91" s="9">
        <f>IF(Raw!$G91&gt;$C$8,IF(Raw!$Q91&gt;$C$8,IF(Raw!$N91&gt;$C$9,IF(Raw!$N91&lt;$A$9,IF(Raw!$X91&gt;$C$9,IF(Raw!$X91&lt;$A$9,Raw!R91,-999),-999),-999),-999),-999),-999)</f>
        <v>4.0979000000000002E-2</v>
      </c>
      <c r="L91" s="9">
        <f>IF(Raw!$G91&gt;$C$8,IF(Raw!$Q91&gt;$C$8,IF(Raw!$N91&gt;$C$9,IF(Raw!$N91&lt;$A$9,IF(Raw!$X91&gt;$C$9,IF(Raw!$X91&lt;$A$9,Raw!S91,-999),-999),-999),-999),-999),-999)</f>
        <v>7.2634000000000004E-2</v>
      </c>
      <c r="M91" s="9">
        <f>Raw!Q91</f>
        <v>0.91312000000000004</v>
      </c>
      <c r="N91" s="9">
        <f>IF(Raw!$G91&gt;$C$8,IF(Raw!$Q91&gt;$C$8,IF(Raw!$N91&gt;$C$9,IF(Raw!$N91&lt;$A$9,IF(Raw!$X91&gt;$C$9,IF(Raw!$X91&lt;$A$9,Raw!V91,-999),-999),-999),-999),-999),-999)</f>
        <v>615.4</v>
      </c>
      <c r="O91" s="9">
        <f>IF(Raw!$G91&gt;$C$8,IF(Raw!$Q91&gt;$C$8,IF(Raw!$N91&gt;$C$9,IF(Raw!$N91&lt;$A$9,IF(Raw!$X91&gt;$C$9,IF(Raw!$X91&lt;$A$9,Raw!W91,-999),-999),-999),-999),-999),-999)</f>
        <v>2.4390000000000002E-3</v>
      </c>
      <c r="P91" s="9">
        <f>IF(Raw!$G91&gt;$C$8,IF(Raw!$Q91&gt;$C$8,IF(Raw!$N91&gt;$C$9,IF(Raw!$N91&lt;$A$9,IF(Raw!$X91&gt;$C$9,IF(Raw!$X91&lt;$A$9,Raw!X91,-999),-999),-999),-999),-999),-999)</f>
        <v>980</v>
      </c>
      <c r="R91" s="9">
        <f t="shared" si="20"/>
        <v>3.3665000000000007E-2</v>
      </c>
      <c r="S91" s="9">
        <f t="shared" si="21"/>
        <v>0.43583801558737484</v>
      </c>
      <c r="T91" s="9">
        <f t="shared" si="22"/>
        <v>3.1655000000000003E-2</v>
      </c>
      <c r="U91" s="9">
        <f t="shared" si="23"/>
        <v>0.43581518297216182</v>
      </c>
      <c r="V91" s="15">
        <f t="shared" si="16"/>
        <v>0</v>
      </c>
      <c r="X91" s="11">
        <f t="shared" si="24"/>
        <v>0</v>
      </c>
      <c r="Y91" s="11">
        <f t="shared" si="25"/>
        <v>5.2220000000000004E-18</v>
      </c>
      <c r="Z91" s="11">
        <f t="shared" si="26"/>
        <v>1.232E-3</v>
      </c>
      <c r="AA91" s="16">
        <f t="shared" si="27"/>
        <v>0</v>
      </c>
      <c r="AB91" s="9">
        <f t="shared" si="17"/>
        <v>4.0979000000000002E-2</v>
      </c>
      <c r="AC91" s="9">
        <f t="shared" si="18"/>
        <v>1</v>
      </c>
      <c r="AD91" s="15">
        <f t="shared" si="19"/>
        <v>0</v>
      </c>
      <c r="AE91" s="3">
        <f t="shared" si="28"/>
        <v>628.72879999999986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0.89644675925925921</v>
      </c>
      <c r="C92" s="15">
        <f>Raw!C92</f>
        <v>51.7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3.9534E-2</v>
      </c>
      <c r="F92" s="9">
        <f>IF(Raw!$G92&gt;$C$8,IF(Raw!$Q92&gt;$C$8,IF(Raw!$N92&gt;$C$9,IF(Raw!$N92&lt;$A$9,IF(Raw!$X92&gt;$C$9,IF(Raw!$X92&lt;$A$9,Raw!I92,-999),-999),-999),-999),-999),-999)</f>
        <v>6.9217000000000001E-2</v>
      </c>
      <c r="G92" s="9">
        <f>Raw!G92</f>
        <v>0.92734300000000003</v>
      </c>
      <c r="H92" s="9">
        <f>IF(Raw!$G92&gt;$C$8,IF(Raw!$Q92&gt;$C$8,IF(Raw!$N92&gt;$C$9,IF(Raw!$N92&lt;$A$9,IF(Raw!$X92&gt;$C$9,IF(Raw!$X92&lt;$A$9,Raw!L92,-999),-999),-999),-999),-999),-999)</f>
        <v>615.4</v>
      </c>
      <c r="I92" s="9">
        <f>IF(Raw!$G92&gt;$C$8,IF(Raw!$Q92&gt;$C$8,IF(Raw!$N92&gt;$C$9,IF(Raw!$N92&lt;$A$9,IF(Raw!$X92&gt;$C$9,IF(Raw!$X92&lt;$A$9,Raw!M92,-999),-999),-999),-999),-999),-999)</f>
        <v>2.4390000000000002E-3</v>
      </c>
      <c r="J92" s="9">
        <f>IF(Raw!$G92&gt;$C$8,IF(Raw!$Q92&gt;$C$8,IF(Raw!$N92&gt;$C$9,IF(Raw!$N92&lt;$A$9,IF(Raw!$X92&gt;$C$9,IF(Raw!$X92&lt;$A$9,Raw!N92,-999),-999),-999),-999),-999),-999)</f>
        <v>1607</v>
      </c>
      <c r="K92" s="9">
        <f>IF(Raw!$G92&gt;$C$8,IF(Raw!$Q92&gt;$C$8,IF(Raw!$N92&gt;$C$9,IF(Raw!$N92&lt;$A$9,IF(Raw!$X92&gt;$C$9,IF(Raw!$X92&lt;$A$9,Raw!R92,-999),-999),-999),-999),-999),-999)</f>
        <v>3.8648000000000002E-2</v>
      </c>
      <c r="L92" s="9">
        <f>IF(Raw!$G92&gt;$C$8,IF(Raw!$Q92&gt;$C$8,IF(Raw!$N92&gt;$C$9,IF(Raw!$N92&lt;$A$9,IF(Raw!$X92&gt;$C$9,IF(Raw!$X92&lt;$A$9,Raw!S92,-999),-999),-999),-999),-999),-999)</f>
        <v>7.1123000000000006E-2</v>
      </c>
      <c r="M92" s="9">
        <f>Raw!Q92</f>
        <v>0.927701</v>
      </c>
      <c r="N92" s="9">
        <f>IF(Raw!$G92&gt;$C$8,IF(Raw!$Q92&gt;$C$8,IF(Raw!$N92&gt;$C$9,IF(Raw!$N92&lt;$A$9,IF(Raw!$X92&gt;$C$9,IF(Raw!$X92&lt;$A$9,Raw!V92,-999),-999),-999),-999),-999),-999)</f>
        <v>681.2</v>
      </c>
      <c r="O92" s="9">
        <f>IF(Raw!$G92&gt;$C$8,IF(Raw!$Q92&gt;$C$8,IF(Raw!$N92&gt;$C$9,IF(Raw!$N92&lt;$A$9,IF(Raw!$X92&gt;$C$9,IF(Raw!$X92&lt;$A$9,Raw!W92,-999),-999),-999),-999),-999),-999)</f>
        <v>2.4390000000000002E-3</v>
      </c>
      <c r="P92" s="9">
        <f>IF(Raw!$G92&gt;$C$8,IF(Raw!$Q92&gt;$C$8,IF(Raw!$N92&gt;$C$9,IF(Raw!$N92&lt;$A$9,IF(Raw!$X92&gt;$C$9,IF(Raw!$X92&lt;$A$9,Raw!X92,-999),-999),-999),-999),-999),-999)</f>
        <v>1780</v>
      </c>
      <c r="R92" s="9">
        <f t="shared" si="20"/>
        <v>2.9683000000000001E-2</v>
      </c>
      <c r="S92" s="9">
        <f t="shared" si="21"/>
        <v>0.4288397359030296</v>
      </c>
      <c r="T92" s="9">
        <f t="shared" si="22"/>
        <v>3.2475000000000004E-2</v>
      </c>
      <c r="U92" s="9">
        <f t="shared" si="23"/>
        <v>0.45660334912756773</v>
      </c>
      <c r="V92" s="15">
        <f t="shared" si="16"/>
        <v>0</v>
      </c>
      <c r="X92" s="11">
        <f t="shared" si="24"/>
        <v>0</v>
      </c>
      <c r="Y92" s="11">
        <f t="shared" si="25"/>
        <v>6.1539999999999998E-18</v>
      </c>
      <c r="Z92" s="11">
        <f t="shared" si="26"/>
        <v>1.6069999999999999E-3</v>
      </c>
      <c r="AA92" s="16">
        <f t="shared" si="27"/>
        <v>0</v>
      </c>
      <c r="AB92" s="9">
        <f t="shared" si="17"/>
        <v>3.8648000000000002E-2</v>
      </c>
      <c r="AC92" s="9">
        <f t="shared" si="18"/>
        <v>1</v>
      </c>
      <c r="AD92" s="15">
        <f t="shared" si="19"/>
        <v>0</v>
      </c>
      <c r="AE92" s="3">
        <f t="shared" si="28"/>
        <v>740.94159999999977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0.89650462962962962</v>
      </c>
      <c r="C93" s="15">
        <f>Raw!C93</f>
        <v>52.6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4.1277000000000001E-2</v>
      </c>
      <c r="F93" s="9">
        <f>IF(Raw!$G93&gt;$C$8,IF(Raw!$Q93&gt;$C$8,IF(Raw!$N93&gt;$C$9,IF(Raw!$N93&lt;$A$9,IF(Raw!$X93&gt;$C$9,IF(Raw!$X93&lt;$A$9,Raw!I93,-999),-999),-999),-999),-999),-999)</f>
        <v>7.3618000000000003E-2</v>
      </c>
      <c r="G93" s="9">
        <f>Raw!G93</f>
        <v>0.95993499999999998</v>
      </c>
      <c r="H93" s="9">
        <f>IF(Raw!$G93&gt;$C$8,IF(Raw!$Q93&gt;$C$8,IF(Raw!$N93&gt;$C$9,IF(Raw!$N93&lt;$A$9,IF(Raw!$X93&gt;$C$9,IF(Raw!$X93&lt;$A$9,Raw!L93,-999),-999),-999),-999),-999),-999)</f>
        <v>612.29999999999995</v>
      </c>
      <c r="I93" s="9">
        <f>IF(Raw!$G93&gt;$C$8,IF(Raw!$Q93&gt;$C$8,IF(Raw!$N93&gt;$C$9,IF(Raw!$N93&lt;$A$9,IF(Raw!$X93&gt;$C$9,IF(Raw!$X93&lt;$A$9,Raw!M93,-999),-999),-999),-999),-999),-999)</f>
        <v>2.4390000000000002E-3</v>
      </c>
      <c r="J93" s="9">
        <f>IF(Raw!$G93&gt;$C$8,IF(Raw!$Q93&gt;$C$8,IF(Raw!$N93&gt;$C$9,IF(Raw!$N93&lt;$A$9,IF(Raw!$X93&gt;$C$9,IF(Raw!$X93&lt;$A$9,Raw!N93,-999),-999),-999),-999),-999),-999)</f>
        <v>1196</v>
      </c>
      <c r="K93" s="9">
        <f>IF(Raw!$G93&gt;$C$8,IF(Raw!$Q93&gt;$C$8,IF(Raw!$N93&gt;$C$9,IF(Raw!$N93&lt;$A$9,IF(Raw!$X93&gt;$C$9,IF(Raw!$X93&lt;$A$9,Raw!R93,-999),-999),-999),-999),-999),-999)</f>
        <v>4.2153999999999997E-2</v>
      </c>
      <c r="L93" s="9">
        <f>IF(Raw!$G93&gt;$C$8,IF(Raw!$Q93&gt;$C$8,IF(Raw!$N93&gt;$C$9,IF(Raw!$N93&lt;$A$9,IF(Raw!$X93&gt;$C$9,IF(Raw!$X93&lt;$A$9,Raw!S93,-999),-999),-999),-999),-999),-999)</f>
        <v>7.3615E-2</v>
      </c>
      <c r="M93" s="9">
        <f>Raw!Q93</f>
        <v>0.92045100000000002</v>
      </c>
      <c r="N93" s="9">
        <f>IF(Raw!$G93&gt;$C$8,IF(Raw!$Q93&gt;$C$8,IF(Raw!$N93&gt;$C$9,IF(Raw!$N93&lt;$A$9,IF(Raw!$X93&gt;$C$9,IF(Raw!$X93&lt;$A$9,Raw!V93,-999),-999),-999),-999),-999),-999)</f>
        <v>620.5</v>
      </c>
      <c r="O93" s="9">
        <f>IF(Raw!$G93&gt;$C$8,IF(Raw!$Q93&gt;$C$8,IF(Raw!$N93&gt;$C$9,IF(Raw!$N93&lt;$A$9,IF(Raw!$X93&gt;$C$9,IF(Raw!$X93&lt;$A$9,Raw!W93,-999),-999),-999),-999),-999),-999)</f>
        <v>2.4390000000000002E-3</v>
      </c>
      <c r="P93" s="9">
        <f>IF(Raw!$G93&gt;$C$8,IF(Raw!$Q93&gt;$C$8,IF(Raw!$N93&gt;$C$9,IF(Raw!$N93&lt;$A$9,IF(Raw!$X93&gt;$C$9,IF(Raw!$X93&lt;$A$9,Raw!X93,-999),-999),-999),-999),-999),-999)</f>
        <v>1152</v>
      </c>
      <c r="R93" s="9">
        <f t="shared" si="20"/>
        <v>3.2341000000000002E-2</v>
      </c>
      <c r="S93" s="9">
        <f t="shared" si="21"/>
        <v>0.43930832133445624</v>
      </c>
      <c r="T93" s="9">
        <f t="shared" si="22"/>
        <v>3.1461000000000003E-2</v>
      </c>
      <c r="U93" s="9">
        <f t="shared" si="23"/>
        <v>0.42737213883040143</v>
      </c>
      <c r="V93" s="15">
        <f t="shared" si="16"/>
        <v>0</v>
      </c>
      <c r="X93" s="11">
        <f t="shared" si="24"/>
        <v>0</v>
      </c>
      <c r="Y93" s="11">
        <f t="shared" si="25"/>
        <v>6.1229999999999989E-18</v>
      </c>
      <c r="Z93" s="11">
        <f t="shared" si="26"/>
        <v>1.196E-3</v>
      </c>
      <c r="AA93" s="16">
        <f t="shared" si="27"/>
        <v>0</v>
      </c>
      <c r="AB93" s="9">
        <f t="shared" si="17"/>
        <v>4.2153999999999997E-2</v>
      </c>
      <c r="AC93" s="9">
        <f t="shared" si="18"/>
        <v>1</v>
      </c>
      <c r="AD93" s="15">
        <f t="shared" si="19"/>
        <v>0</v>
      </c>
      <c r="AE93" s="3">
        <f t="shared" si="28"/>
        <v>737.20919999999967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0.89656249999999993</v>
      </c>
      <c r="C94" s="15">
        <f>Raw!C94</f>
        <v>53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4.0877999999999998E-2</v>
      </c>
      <c r="F94" s="9">
        <f>IF(Raw!$G94&gt;$C$8,IF(Raw!$Q94&gt;$C$8,IF(Raw!$N94&gt;$C$9,IF(Raw!$N94&lt;$A$9,IF(Raw!$X94&gt;$C$9,IF(Raw!$X94&lt;$A$9,Raw!I94,-999),-999),-999),-999),-999),-999)</f>
        <v>7.0125000000000007E-2</v>
      </c>
      <c r="G94" s="9">
        <f>Raw!G94</f>
        <v>0.93055200000000005</v>
      </c>
      <c r="H94" s="9">
        <f>IF(Raw!$G94&gt;$C$8,IF(Raw!$Q94&gt;$C$8,IF(Raw!$N94&gt;$C$9,IF(Raw!$N94&lt;$A$9,IF(Raw!$X94&gt;$C$9,IF(Raw!$X94&lt;$A$9,Raw!L94,-999),-999),-999),-999),-999),-999)</f>
        <v>591.1</v>
      </c>
      <c r="I94" s="9">
        <f>IF(Raw!$G94&gt;$C$8,IF(Raw!$Q94&gt;$C$8,IF(Raw!$N94&gt;$C$9,IF(Raw!$N94&lt;$A$9,IF(Raw!$X94&gt;$C$9,IF(Raw!$X94&lt;$A$9,Raw!M94,-999),-999),-999),-999),-999),-999)</f>
        <v>2.4390000000000002E-3</v>
      </c>
      <c r="J94" s="9">
        <f>IF(Raw!$G94&gt;$C$8,IF(Raw!$Q94&gt;$C$8,IF(Raw!$N94&gt;$C$9,IF(Raw!$N94&lt;$A$9,IF(Raw!$X94&gt;$C$9,IF(Raw!$X94&lt;$A$9,Raw!N94,-999),-999),-999),-999),-999),-999)</f>
        <v>720</v>
      </c>
      <c r="K94" s="9">
        <f>IF(Raw!$G94&gt;$C$8,IF(Raw!$Q94&gt;$C$8,IF(Raw!$N94&gt;$C$9,IF(Raw!$N94&lt;$A$9,IF(Raw!$X94&gt;$C$9,IF(Raw!$X94&lt;$A$9,Raw!R94,-999),-999),-999),-999),-999),-999)</f>
        <v>4.1680000000000002E-2</v>
      </c>
      <c r="L94" s="9">
        <f>IF(Raw!$G94&gt;$C$8,IF(Raw!$Q94&gt;$C$8,IF(Raw!$N94&gt;$C$9,IF(Raw!$N94&lt;$A$9,IF(Raw!$X94&gt;$C$9,IF(Raw!$X94&lt;$A$9,Raw!S94,-999),-999),-999),-999),-999),-999)</f>
        <v>7.1483000000000005E-2</v>
      </c>
      <c r="M94" s="9">
        <f>Raw!Q94</f>
        <v>0.95619100000000001</v>
      </c>
      <c r="N94" s="9">
        <f>IF(Raw!$G94&gt;$C$8,IF(Raw!$Q94&gt;$C$8,IF(Raw!$N94&gt;$C$9,IF(Raw!$N94&lt;$A$9,IF(Raw!$X94&gt;$C$9,IF(Raw!$X94&lt;$A$9,Raw!V94,-999),-999),-999),-999),-999),-999)</f>
        <v>659.9</v>
      </c>
      <c r="O94" s="9">
        <f>IF(Raw!$G94&gt;$C$8,IF(Raw!$Q94&gt;$C$8,IF(Raw!$N94&gt;$C$9,IF(Raw!$N94&lt;$A$9,IF(Raw!$X94&gt;$C$9,IF(Raw!$X94&lt;$A$9,Raw!W94,-999),-999),-999),-999),-999),-999)</f>
        <v>0.39392500000000003</v>
      </c>
      <c r="P94" s="9">
        <f>IF(Raw!$G94&gt;$C$8,IF(Raw!$Q94&gt;$C$8,IF(Raw!$N94&gt;$C$9,IF(Raw!$N94&lt;$A$9,IF(Raw!$X94&gt;$C$9,IF(Raw!$X94&lt;$A$9,Raw!X94,-999),-999),-999),-999),-999),-999)</f>
        <v>1212</v>
      </c>
      <c r="R94" s="9">
        <f t="shared" si="20"/>
        <v>2.9247000000000009E-2</v>
      </c>
      <c r="S94" s="9">
        <f t="shared" si="21"/>
        <v>0.4170695187165776</v>
      </c>
      <c r="T94" s="9">
        <f t="shared" si="22"/>
        <v>2.9803000000000003E-2</v>
      </c>
      <c r="U94" s="9">
        <f t="shared" si="23"/>
        <v>0.41692430368059541</v>
      </c>
      <c r="V94" s="15">
        <f t="shared" si="16"/>
        <v>0</v>
      </c>
      <c r="X94" s="11">
        <f t="shared" si="24"/>
        <v>0</v>
      </c>
      <c r="Y94" s="11">
        <f t="shared" si="25"/>
        <v>5.9109999999999996E-18</v>
      </c>
      <c r="Z94" s="11">
        <f t="shared" si="26"/>
        <v>7.1999999999999994E-4</v>
      </c>
      <c r="AA94" s="16">
        <f t="shared" si="27"/>
        <v>0</v>
      </c>
      <c r="AB94" s="9">
        <f t="shared" si="17"/>
        <v>4.1680000000000002E-2</v>
      </c>
      <c r="AC94" s="9">
        <f t="shared" si="18"/>
        <v>1</v>
      </c>
      <c r="AD94" s="15">
        <f t="shared" si="19"/>
        <v>0</v>
      </c>
      <c r="AE94" s="3">
        <f t="shared" si="28"/>
        <v>711.68439999999975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0.89662037037037035</v>
      </c>
      <c r="C95" s="15">
        <f>Raw!C95</f>
        <v>54.6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3.7469000000000002E-2</v>
      </c>
      <c r="F95" s="9">
        <f>IF(Raw!$G95&gt;$C$8,IF(Raw!$Q95&gt;$C$8,IF(Raw!$N95&gt;$C$9,IF(Raw!$N95&lt;$A$9,IF(Raw!$X95&gt;$C$9,IF(Raw!$X95&lt;$A$9,Raw!I95,-999),-999),-999),-999),-999),-999)</f>
        <v>7.1291999999999994E-2</v>
      </c>
      <c r="G95" s="9">
        <f>Raw!G95</f>
        <v>0.94778300000000004</v>
      </c>
      <c r="H95" s="9">
        <f>IF(Raw!$G95&gt;$C$8,IF(Raw!$Q95&gt;$C$8,IF(Raw!$N95&gt;$C$9,IF(Raw!$N95&lt;$A$9,IF(Raw!$X95&gt;$C$9,IF(Raw!$X95&lt;$A$9,Raw!L95,-999),-999),-999),-999),-999),-999)</f>
        <v>604.20000000000005</v>
      </c>
      <c r="I95" s="9">
        <f>IF(Raw!$G95&gt;$C$8,IF(Raw!$Q95&gt;$C$8,IF(Raw!$N95&gt;$C$9,IF(Raw!$N95&lt;$A$9,IF(Raw!$X95&gt;$C$9,IF(Raw!$X95&lt;$A$9,Raw!M95,-999),-999),-999),-999),-999),-999)</f>
        <v>2.4390000000000002E-3</v>
      </c>
      <c r="J95" s="9">
        <f>IF(Raw!$G95&gt;$C$8,IF(Raw!$Q95&gt;$C$8,IF(Raw!$N95&gt;$C$9,IF(Raw!$N95&lt;$A$9,IF(Raw!$X95&gt;$C$9,IF(Raw!$X95&lt;$A$9,Raw!N95,-999),-999),-999),-999),-999),-999)</f>
        <v>1020</v>
      </c>
      <c r="K95" s="9">
        <f>IF(Raw!$G95&gt;$C$8,IF(Raw!$Q95&gt;$C$8,IF(Raw!$N95&gt;$C$9,IF(Raw!$N95&lt;$A$9,IF(Raw!$X95&gt;$C$9,IF(Raw!$X95&lt;$A$9,Raw!R95,-999),-999),-999),-999),-999),-999)</f>
        <v>3.9974999999999997E-2</v>
      </c>
      <c r="L95" s="9">
        <f>IF(Raw!$G95&gt;$C$8,IF(Raw!$Q95&gt;$C$8,IF(Raw!$N95&gt;$C$9,IF(Raw!$N95&lt;$A$9,IF(Raw!$X95&gt;$C$9,IF(Raw!$X95&lt;$A$9,Raw!S95,-999),-999),-999),-999),-999),-999)</f>
        <v>7.1095000000000005E-2</v>
      </c>
      <c r="M95" s="9">
        <f>Raw!Q95</f>
        <v>0.93653399999999998</v>
      </c>
      <c r="N95" s="9">
        <f>IF(Raw!$G95&gt;$C$8,IF(Raw!$Q95&gt;$C$8,IF(Raw!$N95&gt;$C$9,IF(Raw!$N95&lt;$A$9,IF(Raw!$X95&gt;$C$9,IF(Raw!$X95&lt;$A$9,Raw!V95,-999),-999),-999),-999),-999),-999)</f>
        <v>771.4</v>
      </c>
      <c r="O95" s="9">
        <f>IF(Raw!$G95&gt;$C$8,IF(Raw!$Q95&gt;$C$8,IF(Raw!$N95&gt;$C$9,IF(Raw!$N95&lt;$A$9,IF(Raw!$X95&gt;$C$9,IF(Raw!$X95&lt;$A$9,Raw!W95,-999),-999),-999),-999),-999),-999)</f>
        <v>0.28084199999999998</v>
      </c>
      <c r="P95" s="9">
        <f>IF(Raw!$G95&gt;$C$8,IF(Raw!$Q95&gt;$C$8,IF(Raw!$N95&gt;$C$9,IF(Raw!$N95&lt;$A$9,IF(Raw!$X95&gt;$C$9,IF(Raw!$X95&lt;$A$9,Raw!X95,-999),-999),-999),-999),-999),-999)</f>
        <v>1337</v>
      </c>
      <c r="R95" s="9">
        <f t="shared" si="20"/>
        <v>3.3822999999999992E-2</v>
      </c>
      <c r="S95" s="9">
        <f t="shared" si="21"/>
        <v>0.47442910845536657</v>
      </c>
      <c r="T95" s="9">
        <f t="shared" si="22"/>
        <v>3.1120000000000009E-2</v>
      </c>
      <c r="U95" s="9">
        <f t="shared" si="23"/>
        <v>0.43772417188269225</v>
      </c>
      <c r="V95" s="15">
        <f t="shared" si="16"/>
        <v>0</v>
      </c>
      <c r="X95" s="11">
        <f t="shared" si="24"/>
        <v>0</v>
      </c>
      <c r="Y95" s="11">
        <f t="shared" si="25"/>
        <v>6.0419999999999999E-18</v>
      </c>
      <c r="Z95" s="11">
        <f t="shared" si="26"/>
        <v>1.0199999999999999E-3</v>
      </c>
      <c r="AA95" s="16">
        <f t="shared" si="27"/>
        <v>0</v>
      </c>
      <c r="AB95" s="9">
        <f t="shared" si="17"/>
        <v>3.9974999999999997E-2</v>
      </c>
      <c r="AC95" s="9">
        <f t="shared" si="18"/>
        <v>1</v>
      </c>
      <c r="AD95" s="15">
        <f t="shared" si="19"/>
        <v>0</v>
      </c>
      <c r="AE95" s="3">
        <f t="shared" si="28"/>
        <v>727.45679999999982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0.89666666666666661</v>
      </c>
      <c r="C96" s="15">
        <f>Raw!C96</f>
        <v>54.6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3.7495000000000001E-2</v>
      </c>
      <c r="F96" s="9">
        <f>IF(Raw!$G96&gt;$C$8,IF(Raw!$Q96&gt;$C$8,IF(Raw!$N96&gt;$C$9,IF(Raw!$N96&lt;$A$9,IF(Raw!$X96&gt;$C$9,IF(Raw!$X96&lt;$A$9,Raw!I96,-999),-999),-999),-999),-999),-999)</f>
        <v>7.3494000000000004E-2</v>
      </c>
      <c r="G96" s="9">
        <f>Raw!G96</f>
        <v>0.92636799999999997</v>
      </c>
      <c r="H96" s="9">
        <f>IF(Raw!$G96&gt;$C$8,IF(Raw!$Q96&gt;$C$8,IF(Raw!$N96&gt;$C$9,IF(Raw!$N96&lt;$A$9,IF(Raw!$X96&gt;$C$9,IF(Raw!$X96&lt;$A$9,Raw!L96,-999),-999),-999),-999),-999),-999)</f>
        <v>649.9</v>
      </c>
      <c r="I96" s="9">
        <f>IF(Raw!$G96&gt;$C$8,IF(Raw!$Q96&gt;$C$8,IF(Raw!$N96&gt;$C$9,IF(Raw!$N96&lt;$A$9,IF(Raw!$X96&gt;$C$9,IF(Raw!$X96&lt;$A$9,Raw!M96,-999),-999),-999),-999),-999),-999)</f>
        <v>2.4390000000000002E-3</v>
      </c>
      <c r="J96" s="9">
        <f>IF(Raw!$G96&gt;$C$8,IF(Raw!$Q96&gt;$C$8,IF(Raw!$N96&gt;$C$9,IF(Raw!$N96&lt;$A$9,IF(Raw!$X96&gt;$C$9,IF(Raw!$X96&lt;$A$9,Raw!N96,-999),-999),-999),-999),-999),-999)</f>
        <v>794</v>
      </c>
      <c r="K96" s="9">
        <f>IF(Raw!$G96&gt;$C$8,IF(Raw!$Q96&gt;$C$8,IF(Raw!$N96&gt;$C$9,IF(Raw!$N96&lt;$A$9,IF(Raw!$X96&gt;$C$9,IF(Raw!$X96&lt;$A$9,Raw!R96,-999),-999),-999),-999),-999),-999)</f>
        <v>4.4187999999999998E-2</v>
      </c>
      <c r="L96" s="9">
        <f>IF(Raw!$G96&gt;$C$8,IF(Raw!$Q96&gt;$C$8,IF(Raw!$N96&gt;$C$9,IF(Raw!$N96&lt;$A$9,IF(Raw!$X96&gt;$C$9,IF(Raw!$X96&lt;$A$9,Raw!S96,-999),-999),-999),-999),-999),-999)</f>
        <v>7.5631000000000004E-2</v>
      </c>
      <c r="M96" s="9">
        <f>Raw!Q96</f>
        <v>0.89302999999999999</v>
      </c>
      <c r="N96" s="9">
        <f>IF(Raw!$G96&gt;$C$8,IF(Raw!$Q96&gt;$C$8,IF(Raw!$N96&gt;$C$9,IF(Raw!$N96&lt;$A$9,IF(Raw!$X96&gt;$C$9,IF(Raw!$X96&lt;$A$9,Raw!V96,-999),-999),-999),-999),-999),-999)</f>
        <v>620.5</v>
      </c>
      <c r="O96" s="9">
        <f>IF(Raw!$G96&gt;$C$8,IF(Raw!$Q96&gt;$C$8,IF(Raw!$N96&gt;$C$9,IF(Raw!$N96&lt;$A$9,IF(Raw!$X96&gt;$C$9,IF(Raw!$X96&lt;$A$9,Raw!W96,-999),-999),-999),-999),-999),-999)</f>
        <v>2.4390000000000002E-3</v>
      </c>
      <c r="P96" s="9">
        <f>IF(Raw!$G96&gt;$C$8,IF(Raw!$Q96&gt;$C$8,IF(Raw!$N96&gt;$C$9,IF(Raw!$N96&lt;$A$9,IF(Raw!$X96&gt;$C$9,IF(Raw!$X96&lt;$A$9,Raw!X96,-999),-999),-999),-999),-999),-999)</f>
        <v>1080</v>
      </c>
      <c r="R96" s="9">
        <f t="shared" si="20"/>
        <v>3.5999000000000003E-2</v>
      </c>
      <c r="S96" s="9">
        <f t="shared" si="21"/>
        <v>0.48982229841891856</v>
      </c>
      <c r="T96" s="9">
        <f t="shared" si="22"/>
        <v>3.1443000000000006E-2</v>
      </c>
      <c r="U96" s="9">
        <f t="shared" si="23"/>
        <v>0.41574222210469258</v>
      </c>
      <c r="V96" s="15">
        <f t="shared" si="16"/>
        <v>0</v>
      </c>
      <c r="X96" s="11">
        <f t="shared" si="24"/>
        <v>0</v>
      </c>
      <c r="Y96" s="11">
        <f t="shared" si="25"/>
        <v>6.4989999999999991E-18</v>
      </c>
      <c r="Z96" s="11">
        <f t="shared" si="26"/>
        <v>7.94E-4</v>
      </c>
      <c r="AA96" s="16">
        <f t="shared" si="27"/>
        <v>0</v>
      </c>
      <c r="AB96" s="9">
        <f t="shared" si="17"/>
        <v>4.4187999999999998E-2</v>
      </c>
      <c r="AC96" s="9">
        <f t="shared" si="18"/>
        <v>1</v>
      </c>
      <c r="AD96" s="15">
        <f t="shared" si="19"/>
        <v>0</v>
      </c>
      <c r="AE96" s="3">
        <f t="shared" si="28"/>
        <v>782.47959999999966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0.89672453703703703</v>
      </c>
      <c r="C97" s="15">
        <f>Raw!C97</f>
        <v>57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3.6413000000000001E-2</v>
      </c>
      <c r="F97" s="9">
        <f>IF(Raw!$G97&gt;$C$8,IF(Raw!$Q97&gt;$C$8,IF(Raw!$N97&gt;$C$9,IF(Raw!$N97&lt;$A$9,IF(Raw!$X97&gt;$C$9,IF(Raw!$X97&lt;$A$9,Raw!I97,-999),-999),-999),-999),-999),-999)</f>
        <v>7.0876999999999996E-2</v>
      </c>
      <c r="G97" s="9">
        <f>Raw!G97</f>
        <v>0.93603700000000001</v>
      </c>
      <c r="H97" s="9">
        <f>IF(Raw!$G97&gt;$C$8,IF(Raw!$Q97&gt;$C$8,IF(Raw!$N97&gt;$C$9,IF(Raw!$N97&lt;$A$9,IF(Raw!$X97&gt;$C$9,IF(Raw!$X97&lt;$A$9,Raw!L97,-999),-999),-999),-999),-999),-999)</f>
        <v>591.1</v>
      </c>
      <c r="I97" s="9">
        <f>IF(Raw!$G97&gt;$C$8,IF(Raw!$Q97&gt;$C$8,IF(Raw!$N97&gt;$C$9,IF(Raw!$N97&lt;$A$9,IF(Raw!$X97&gt;$C$9,IF(Raw!$X97&lt;$A$9,Raw!M97,-999),-999),-999),-999),-999),-999)</f>
        <v>2.4390000000000002E-3</v>
      </c>
      <c r="J97" s="9">
        <f>IF(Raw!$G97&gt;$C$8,IF(Raw!$Q97&gt;$C$8,IF(Raw!$N97&gt;$C$9,IF(Raw!$N97&lt;$A$9,IF(Raw!$X97&gt;$C$9,IF(Raw!$X97&lt;$A$9,Raw!N97,-999),-999),-999),-999),-999),-999)</f>
        <v>732</v>
      </c>
      <c r="K97" s="9">
        <f>IF(Raw!$G97&gt;$C$8,IF(Raw!$Q97&gt;$C$8,IF(Raw!$N97&gt;$C$9,IF(Raw!$N97&lt;$A$9,IF(Raw!$X97&gt;$C$9,IF(Raw!$X97&lt;$A$9,Raw!R97,-999),-999),-999),-999),-999),-999)</f>
        <v>3.9019999999999999E-2</v>
      </c>
      <c r="L97" s="9">
        <f>IF(Raw!$G97&gt;$C$8,IF(Raw!$Q97&gt;$C$8,IF(Raw!$N97&gt;$C$9,IF(Raw!$N97&lt;$A$9,IF(Raw!$X97&gt;$C$9,IF(Raw!$X97&lt;$A$9,Raw!S97,-999),-999),-999),-999),-999),-999)</f>
        <v>7.3480000000000004E-2</v>
      </c>
      <c r="M97" s="9">
        <f>Raw!Q97</f>
        <v>0.91383300000000001</v>
      </c>
      <c r="N97" s="9">
        <f>IF(Raw!$G97&gt;$C$8,IF(Raw!$Q97&gt;$C$8,IF(Raw!$N97&gt;$C$9,IF(Raw!$N97&lt;$A$9,IF(Raw!$X97&gt;$C$9,IF(Raw!$X97&lt;$A$9,Raw!V97,-999),-999),-999),-999),-999),-999)</f>
        <v>689.4</v>
      </c>
      <c r="O97" s="9">
        <f>IF(Raw!$G97&gt;$C$8,IF(Raw!$Q97&gt;$C$8,IF(Raw!$N97&gt;$C$9,IF(Raw!$N97&lt;$A$9,IF(Raw!$X97&gt;$C$9,IF(Raw!$X97&lt;$A$9,Raw!W97,-999),-999),-999),-999),-999),-999)</f>
        <v>2.4390000000000002E-3</v>
      </c>
      <c r="P97" s="9">
        <f>IF(Raw!$G97&gt;$C$8,IF(Raw!$Q97&gt;$C$8,IF(Raw!$N97&gt;$C$9,IF(Raw!$N97&lt;$A$9,IF(Raw!$X97&gt;$C$9,IF(Raw!$X97&lt;$A$9,Raw!X97,-999),-999),-999),-999),-999),-999)</f>
        <v>940</v>
      </c>
      <c r="R97" s="9">
        <f t="shared" si="20"/>
        <v>3.4463999999999995E-2</v>
      </c>
      <c r="S97" s="9">
        <f t="shared" si="21"/>
        <v>0.4862508289007717</v>
      </c>
      <c r="T97" s="9">
        <f t="shared" si="22"/>
        <v>3.4460000000000005E-2</v>
      </c>
      <c r="U97" s="9">
        <f t="shared" si="23"/>
        <v>0.46897114861186723</v>
      </c>
      <c r="V97" s="15">
        <f t="shared" si="16"/>
        <v>0</v>
      </c>
      <c r="X97" s="11">
        <f t="shared" si="24"/>
        <v>0</v>
      </c>
      <c r="Y97" s="11">
        <f t="shared" si="25"/>
        <v>5.9109999999999996E-18</v>
      </c>
      <c r="Z97" s="11">
        <f t="shared" si="26"/>
        <v>7.3200000000000001E-4</v>
      </c>
      <c r="AA97" s="16">
        <f t="shared" si="27"/>
        <v>0</v>
      </c>
      <c r="AB97" s="9">
        <f t="shared" si="17"/>
        <v>3.9019999999999999E-2</v>
      </c>
      <c r="AC97" s="9">
        <f t="shared" si="18"/>
        <v>1</v>
      </c>
      <c r="AD97" s="15">
        <f t="shared" si="19"/>
        <v>0</v>
      </c>
      <c r="AE97" s="3">
        <f t="shared" si="28"/>
        <v>711.68439999999975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0.89678240740740733</v>
      </c>
      <c r="C98" s="15">
        <f>Raw!C98</f>
        <v>56.6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3.6130000000000002E-2</v>
      </c>
      <c r="F98" s="9">
        <f>IF(Raw!$G98&gt;$C$8,IF(Raw!$Q98&gt;$C$8,IF(Raw!$N98&gt;$C$9,IF(Raw!$N98&lt;$A$9,IF(Raw!$X98&gt;$C$9,IF(Raw!$X98&lt;$A$9,Raw!I98,-999),-999),-999),-999),-999),-999)</f>
        <v>6.9748000000000004E-2</v>
      </c>
      <c r="G98" s="9">
        <f>Raw!G98</f>
        <v>0.85355800000000004</v>
      </c>
      <c r="H98" s="9">
        <f>IF(Raw!$G98&gt;$C$8,IF(Raw!$Q98&gt;$C$8,IF(Raw!$N98&gt;$C$9,IF(Raw!$N98&lt;$A$9,IF(Raw!$X98&gt;$C$9,IF(Raw!$X98&lt;$A$9,Raw!L98,-999),-999),-999),-999),-999),-999)</f>
        <v>808.9</v>
      </c>
      <c r="I98" s="9">
        <f>IF(Raw!$G98&gt;$C$8,IF(Raw!$Q98&gt;$C$8,IF(Raw!$N98&gt;$C$9,IF(Raw!$N98&lt;$A$9,IF(Raw!$X98&gt;$C$9,IF(Raw!$X98&lt;$A$9,Raw!M98,-999),-999),-999),-999),-999),-999)</f>
        <v>2.4390000000000002E-3</v>
      </c>
      <c r="J98" s="9">
        <f>IF(Raw!$G98&gt;$C$8,IF(Raw!$Q98&gt;$C$8,IF(Raw!$N98&gt;$C$9,IF(Raw!$N98&lt;$A$9,IF(Raw!$X98&gt;$C$9,IF(Raw!$X98&lt;$A$9,Raw!N98,-999),-999),-999),-999),-999),-999)</f>
        <v>1067</v>
      </c>
      <c r="K98" s="9">
        <f>IF(Raw!$G98&gt;$C$8,IF(Raw!$Q98&gt;$C$8,IF(Raw!$N98&gt;$C$9,IF(Raw!$N98&lt;$A$9,IF(Raw!$X98&gt;$C$9,IF(Raw!$X98&lt;$A$9,Raw!R98,-999),-999),-999),-999),-999),-999)</f>
        <v>4.1071999999999997E-2</v>
      </c>
      <c r="L98" s="9">
        <f>IF(Raw!$G98&gt;$C$8,IF(Raw!$Q98&gt;$C$8,IF(Raw!$N98&gt;$C$9,IF(Raw!$N98&lt;$A$9,IF(Raw!$X98&gt;$C$9,IF(Raw!$X98&lt;$A$9,Raw!S98,-999),-999),-999),-999),-999),-999)</f>
        <v>7.0485000000000006E-2</v>
      </c>
      <c r="M98" s="9">
        <f>Raw!Q98</f>
        <v>0.93960200000000005</v>
      </c>
      <c r="N98" s="9">
        <f>IF(Raw!$G98&gt;$C$8,IF(Raw!$Q98&gt;$C$8,IF(Raw!$N98&gt;$C$9,IF(Raw!$N98&lt;$A$9,IF(Raw!$X98&gt;$C$9,IF(Raw!$X98&lt;$A$9,Raw!V98,-999),-999),-999),-999),-999),-999)</f>
        <v>586</v>
      </c>
      <c r="O98" s="9">
        <f>IF(Raw!$G98&gt;$C$8,IF(Raw!$Q98&gt;$C$8,IF(Raw!$N98&gt;$C$9,IF(Raw!$N98&lt;$A$9,IF(Raw!$X98&gt;$C$9,IF(Raw!$X98&lt;$A$9,Raw!W98,-999),-999),-999),-999),-999),-999)</f>
        <v>2.4390000000000002E-3</v>
      </c>
      <c r="P98" s="9">
        <f>IF(Raw!$G98&gt;$C$8,IF(Raw!$Q98&gt;$C$8,IF(Raw!$N98&gt;$C$9,IF(Raw!$N98&lt;$A$9,IF(Raw!$X98&gt;$C$9,IF(Raw!$X98&lt;$A$9,Raw!X98,-999),-999),-999),-999),-999),-999)</f>
        <v>1181</v>
      </c>
      <c r="R98" s="9">
        <f t="shared" si="20"/>
        <v>3.3618000000000002E-2</v>
      </c>
      <c r="S98" s="9">
        <f t="shared" si="21"/>
        <v>0.48199231519183344</v>
      </c>
      <c r="T98" s="9">
        <f t="shared" si="22"/>
        <v>2.9413000000000009E-2</v>
      </c>
      <c r="U98" s="9">
        <f t="shared" si="23"/>
        <v>0.41729445981414492</v>
      </c>
      <c r="V98" s="15">
        <f t="shared" si="16"/>
        <v>0</v>
      </c>
      <c r="X98" s="11">
        <f t="shared" si="24"/>
        <v>0</v>
      </c>
      <c r="Y98" s="11">
        <f t="shared" si="25"/>
        <v>8.0889999999999991E-18</v>
      </c>
      <c r="Z98" s="11">
        <f t="shared" si="26"/>
        <v>1.067E-3</v>
      </c>
      <c r="AA98" s="16">
        <f t="shared" si="27"/>
        <v>0</v>
      </c>
      <c r="AB98" s="9">
        <f t="shared" si="17"/>
        <v>4.1071999999999997E-2</v>
      </c>
      <c r="AC98" s="9">
        <f t="shared" si="18"/>
        <v>1</v>
      </c>
      <c r="AD98" s="15">
        <f t="shared" si="19"/>
        <v>0</v>
      </c>
      <c r="AE98" s="3">
        <f t="shared" si="28"/>
        <v>973.91559999999959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0.89684027777777775</v>
      </c>
      <c r="C99" s="15">
        <f>Raw!C99</f>
        <v>58.1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4.0536999999999997E-2</v>
      </c>
      <c r="F99" s="9">
        <f>IF(Raw!$G99&gt;$C$8,IF(Raw!$Q99&gt;$C$8,IF(Raw!$N99&gt;$C$9,IF(Raw!$N99&lt;$A$9,IF(Raw!$X99&gt;$C$9,IF(Raw!$X99&lt;$A$9,Raw!I99,-999),-999),-999),-999),-999),-999)</f>
        <v>7.0521E-2</v>
      </c>
      <c r="G99" s="9">
        <f>Raw!G99</f>
        <v>0.90170899999999998</v>
      </c>
      <c r="H99" s="9">
        <f>IF(Raw!$G99&gt;$C$8,IF(Raw!$Q99&gt;$C$8,IF(Raw!$N99&gt;$C$9,IF(Raw!$N99&lt;$A$9,IF(Raw!$X99&gt;$C$9,IF(Raw!$X99&lt;$A$9,Raw!L99,-999),-999),-999),-999),-999),-999)</f>
        <v>604.20000000000005</v>
      </c>
      <c r="I99" s="9">
        <f>IF(Raw!$G99&gt;$C$8,IF(Raw!$Q99&gt;$C$8,IF(Raw!$N99&gt;$C$9,IF(Raw!$N99&lt;$A$9,IF(Raw!$X99&gt;$C$9,IF(Raw!$X99&lt;$A$9,Raw!M99,-999),-999),-999),-999),-999),-999)</f>
        <v>2.4390000000000002E-3</v>
      </c>
      <c r="J99" s="9">
        <f>IF(Raw!$G99&gt;$C$8,IF(Raw!$Q99&gt;$C$8,IF(Raw!$N99&gt;$C$9,IF(Raw!$N99&lt;$A$9,IF(Raw!$X99&gt;$C$9,IF(Raw!$X99&lt;$A$9,Raw!N99,-999),-999),-999),-999),-999),-999)</f>
        <v>763</v>
      </c>
      <c r="K99" s="9">
        <f>IF(Raw!$G99&gt;$C$8,IF(Raw!$Q99&gt;$C$8,IF(Raw!$N99&gt;$C$9,IF(Raw!$N99&lt;$A$9,IF(Raw!$X99&gt;$C$9,IF(Raw!$X99&lt;$A$9,Raw!R99,-999),-999),-999),-999),-999),-999)</f>
        <v>3.9767999999999998E-2</v>
      </c>
      <c r="L99" s="9">
        <f>IF(Raw!$G99&gt;$C$8,IF(Raw!$Q99&gt;$C$8,IF(Raw!$N99&gt;$C$9,IF(Raw!$N99&lt;$A$9,IF(Raw!$X99&gt;$C$9,IF(Raw!$X99&lt;$A$9,Raw!S99,-999),-999),-999),-999),-999),-999)</f>
        <v>7.0422999999999999E-2</v>
      </c>
      <c r="M99" s="9">
        <f>Raw!Q99</f>
        <v>0.90623799999999999</v>
      </c>
      <c r="N99" s="9">
        <f>IF(Raw!$G99&gt;$C$8,IF(Raw!$Q99&gt;$C$8,IF(Raw!$N99&gt;$C$9,IF(Raw!$N99&lt;$A$9,IF(Raw!$X99&gt;$C$9,IF(Raw!$X99&lt;$A$9,Raw!V99,-999),-999),-999),-999),-999),-999)</f>
        <v>654.9</v>
      </c>
      <c r="O99" s="9">
        <f>IF(Raw!$G99&gt;$C$8,IF(Raw!$Q99&gt;$C$8,IF(Raw!$N99&gt;$C$9,IF(Raw!$N99&lt;$A$9,IF(Raw!$X99&gt;$C$9,IF(Raw!$X99&lt;$A$9,Raw!W99,-999),-999),-999),-999),-999),-999)</f>
        <v>2.4390000000000002E-3</v>
      </c>
      <c r="P99" s="9">
        <f>IF(Raw!$G99&gt;$C$8,IF(Raw!$Q99&gt;$C$8,IF(Raw!$N99&gt;$C$9,IF(Raw!$N99&lt;$A$9,IF(Raw!$X99&gt;$C$9,IF(Raw!$X99&lt;$A$9,Raw!X99,-999),-999),-999),-999),-999),-999)</f>
        <v>1225</v>
      </c>
      <c r="R99" s="9">
        <f t="shared" si="20"/>
        <v>2.9984000000000004E-2</v>
      </c>
      <c r="S99" s="9">
        <f t="shared" si="21"/>
        <v>0.42517831567901765</v>
      </c>
      <c r="T99" s="9">
        <f t="shared" si="22"/>
        <v>3.0655000000000002E-2</v>
      </c>
      <c r="U99" s="9">
        <f t="shared" si="23"/>
        <v>0.43529812703236159</v>
      </c>
      <c r="V99" s="15">
        <f t="shared" si="16"/>
        <v>0</v>
      </c>
      <c r="X99" s="11">
        <f t="shared" si="24"/>
        <v>0</v>
      </c>
      <c r="Y99" s="11">
        <f t="shared" si="25"/>
        <v>6.0419999999999999E-18</v>
      </c>
      <c r="Z99" s="11">
        <f t="shared" si="26"/>
        <v>7.6300000000000001E-4</v>
      </c>
      <c r="AA99" s="16">
        <f t="shared" si="27"/>
        <v>0</v>
      </c>
      <c r="AB99" s="9">
        <f t="shared" si="17"/>
        <v>3.9767999999999998E-2</v>
      </c>
      <c r="AC99" s="9">
        <f t="shared" si="18"/>
        <v>1</v>
      </c>
      <c r="AD99" s="15">
        <f t="shared" si="19"/>
        <v>0</v>
      </c>
      <c r="AE99" s="3">
        <f t="shared" si="28"/>
        <v>727.45679999999982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0.89688657407407402</v>
      </c>
      <c r="C100" s="15">
        <f>Raw!C100</f>
        <v>59.2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3.8709E-2</v>
      </c>
      <c r="F100" s="9">
        <f>IF(Raw!$G100&gt;$C$8,IF(Raw!$Q100&gt;$C$8,IF(Raw!$N100&gt;$C$9,IF(Raw!$N100&lt;$A$9,IF(Raw!$X100&gt;$C$9,IF(Raw!$X100&lt;$A$9,Raw!I100,-999),-999),-999),-999),-999),-999)</f>
        <v>6.8919999999999995E-2</v>
      </c>
      <c r="G100" s="9">
        <f>Raw!G100</f>
        <v>0.910551</v>
      </c>
      <c r="H100" s="9">
        <f>IF(Raw!$G100&gt;$C$8,IF(Raw!$Q100&gt;$C$8,IF(Raw!$N100&gt;$C$9,IF(Raw!$N100&lt;$A$9,IF(Raw!$X100&gt;$C$9,IF(Raw!$X100&lt;$A$9,Raw!L100,-999),-999),-999),-999),-999),-999)</f>
        <v>671.2</v>
      </c>
      <c r="I100" s="9">
        <f>IF(Raw!$G100&gt;$C$8,IF(Raw!$Q100&gt;$C$8,IF(Raw!$N100&gt;$C$9,IF(Raw!$N100&lt;$A$9,IF(Raw!$X100&gt;$C$9,IF(Raw!$X100&lt;$A$9,Raw!M100,-999),-999),-999),-999),-999),-999)</f>
        <v>2.4390000000000002E-3</v>
      </c>
      <c r="J100" s="9">
        <f>IF(Raw!$G100&gt;$C$8,IF(Raw!$Q100&gt;$C$8,IF(Raw!$N100&gt;$C$9,IF(Raw!$N100&lt;$A$9,IF(Raw!$X100&gt;$C$9,IF(Raw!$X100&lt;$A$9,Raw!N100,-999),-999),-999),-999),-999),-999)</f>
        <v>803</v>
      </c>
      <c r="K100" s="9">
        <f>IF(Raw!$G100&gt;$C$8,IF(Raw!$Q100&gt;$C$8,IF(Raw!$N100&gt;$C$9,IF(Raw!$N100&lt;$A$9,IF(Raw!$X100&gt;$C$9,IF(Raw!$X100&lt;$A$9,Raw!R100,-999),-999),-999),-999),-999),-999)</f>
        <v>3.9964E-2</v>
      </c>
      <c r="L100" s="9">
        <f>IF(Raw!$G100&gt;$C$8,IF(Raw!$Q100&gt;$C$8,IF(Raw!$N100&gt;$C$9,IF(Raw!$N100&lt;$A$9,IF(Raw!$X100&gt;$C$9,IF(Raw!$X100&lt;$A$9,Raw!S100,-999),-999),-999),-999),-999),-999)</f>
        <v>6.9002999999999995E-2</v>
      </c>
      <c r="M100" s="9">
        <f>Raw!Q100</f>
        <v>0.92078899999999997</v>
      </c>
      <c r="N100" s="9">
        <f>IF(Raw!$G100&gt;$C$8,IF(Raw!$Q100&gt;$C$8,IF(Raw!$N100&gt;$C$9,IF(Raw!$N100&lt;$A$9,IF(Raw!$X100&gt;$C$9,IF(Raw!$X100&lt;$A$9,Raw!V100,-999),-999),-999),-999),-999),-999)</f>
        <v>572.9</v>
      </c>
      <c r="O100" s="9">
        <f>IF(Raw!$G100&gt;$C$8,IF(Raw!$Q100&gt;$C$8,IF(Raw!$N100&gt;$C$9,IF(Raw!$N100&lt;$A$9,IF(Raw!$X100&gt;$C$9,IF(Raw!$X100&lt;$A$9,Raw!W100,-999),-999),-999),-999),-999),-999)</f>
        <v>2.4390000000000002E-3</v>
      </c>
      <c r="P100" s="9">
        <f>IF(Raw!$G100&gt;$C$8,IF(Raw!$Q100&gt;$C$8,IF(Raw!$N100&gt;$C$9,IF(Raw!$N100&lt;$A$9,IF(Raw!$X100&gt;$C$9,IF(Raw!$X100&lt;$A$9,Raw!X100,-999),-999),-999),-999),-999),-999)</f>
        <v>909</v>
      </c>
      <c r="R100" s="9">
        <f t="shared" si="20"/>
        <v>3.0210999999999995E-2</v>
      </c>
      <c r="S100" s="9">
        <f t="shared" si="21"/>
        <v>0.4383488102147417</v>
      </c>
      <c r="T100" s="9">
        <f t="shared" si="22"/>
        <v>2.9038999999999995E-2</v>
      </c>
      <c r="U100" s="9">
        <f t="shared" si="23"/>
        <v>0.42083677521267188</v>
      </c>
      <c r="V100" s="15">
        <f t="shared" si="16"/>
        <v>0</v>
      </c>
      <c r="X100" s="11">
        <f t="shared" si="24"/>
        <v>0</v>
      </c>
      <c r="Y100" s="11">
        <f t="shared" si="25"/>
        <v>6.7120000000000002E-18</v>
      </c>
      <c r="Z100" s="11">
        <f t="shared" si="26"/>
        <v>8.03E-4</v>
      </c>
      <c r="AA100" s="16">
        <f t="shared" si="27"/>
        <v>0</v>
      </c>
      <c r="AB100" s="9">
        <f t="shared" si="17"/>
        <v>3.9964E-2</v>
      </c>
      <c r="AC100" s="9">
        <f t="shared" si="18"/>
        <v>1</v>
      </c>
      <c r="AD100" s="15">
        <f t="shared" si="19"/>
        <v>0</v>
      </c>
      <c r="AE100" s="3">
        <f t="shared" si="28"/>
        <v>808.12479999999982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0.89694444444444443</v>
      </c>
      <c r="C101" s="15">
        <f>Raw!C101</f>
        <v>59.6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3.7808000000000001E-2</v>
      </c>
      <c r="F101" s="9">
        <f>IF(Raw!$G101&gt;$C$8,IF(Raw!$Q101&gt;$C$8,IF(Raw!$N101&gt;$C$9,IF(Raw!$N101&lt;$A$9,IF(Raw!$X101&gt;$C$9,IF(Raw!$X101&lt;$A$9,Raw!I101,-999),-999),-999),-999),-999),-999)</f>
        <v>6.7613000000000006E-2</v>
      </c>
      <c r="G101" s="9">
        <f>Raw!G101</f>
        <v>0.88094899999999998</v>
      </c>
      <c r="H101" s="9">
        <f>IF(Raw!$G101&gt;$C$8,IF(Raw!$Q101&gt;$C$8,IF(Raw!$N101&gt;$C$9,IF(Raw!$N101&lt;$A$9,IF(Raw!$X101&gt;$C$9,IF(Raw!$X101&lt;$A$9,Raw!L101,-999),-999),-999),-999),-999),-999)</f>
        <v>564.70000000000005</v>
      </c>
      <c r="I101" s="9">
        <f>IF(Raw!$G101&gt;$C$8,IF(Raw!$Q101&gt;$C$8,IF(Raw!$N101&gt;$C$9,IF(Raw!$N101&lt;$A$9,IF(Raw!$X101&gt;$C$9,IF(Raw!$X101&lt;$A$9,Raw!M101,-999),-999),-999),-999),-999),-999)</f>
        <v>2.4390000000000002E-3</v>
      </c>
      <c r="J101" s="9">
        <f>IF(Raw!$G101&gt;$C$8,IF(Raw!$Q101&gt;$C$8,IF(Raw!$N101&gt;$C$9,IF(Raw!$N101&lt;$A$9,IF(Raw!$X101&gt;$C$9,IF(Raw!$X101&lt;$A$9,Raw!N101,-999),-999),-999),-999),-999),-999)</f>
        <v>1180</v>
      </c>
      <c r="K101" s="9">
        <f>IF(Raw!$G101&gt;$C$8,IF(Raw!$Q101&gt;$C$8,IF(Raw!$N101&gt;$C$9,IF(Raw!$N101&lt;$A$9,IF(Raw!$X101&gt;$C$9,IF(Raw!$X101&lt;$A$9,Raw!R101,-999),-999),-999),-999),-999),-999)</f>
        <v>3.9643999999999999E-2</v>
      </c>
      <c r="L101" s="9">
        <f>IF(Raw!$G101&gt;$C$8,IF(Raw!$Q101&gt;$C$8,IF(Raw!$N101&gt;$C$9,IF(Raw!$N101&lt;$A$9,IF(Raw!$X101&gt;$C$9,IF(Raw!$X101&lt;$A$9,Raw!S101,-999),-999),-999),-999),-999),-999)</f>
        <v>7.0605000000000001E-2</v>
      </c>
      <c r="M101" s="9">
        <f>Raw!Q101</f>
        <v>0.90934800000000005</v>
      </c>
      <c r="N101" s="9">
        <f>IF(Raw!$G101&gt;$C$8,IF(Raw!$Q101&gt;$C$8,IF(Raw!$N101&gt;$C$9,IF(Raw!$N101&lt;$A$9,IF(Raw!$X101&gt;$C$9,IF(Raw!$X101&lt;$A$9,Raw!V101,-999),-999),-999),-999),-999),-999)</f>
        <v>633.6</v>
      </c>
      <c r="O101" s="9">
        <f>IF(Raw!$G101&gt;$C$8,IF(Raw!$Q101&gt;$C$8,IF(Raw!$N101&gt;$C$9,IF(Raw!$N101&lt;$A$9,IF(Raw!$X101&gt;$C$9,IF(Raw!$X101&lt;$A$9,Raw!W101,-999),-999),-999),-999),-999),-999)</f>
        <v>2.4390000000000002E-3</v>
      </c>
      <c r="P101" s="9">
        <f>IF(Raw!$G101&gt;$C$8,IF(Raw!$Q101&gt;$C$8,IF(Raw!$N101&gt;$C$9,IF(Raw!$N101&lt;$A$9,IF(Raw!$X101&gt;$C$9,IF(Raw!$X101&lt;$A$9,Raw!X101,-999),-999),-999),-999),-999),-999)</f>
        <v>1017</v>
      </c>
      <c r="R101" s="9">
        <f t="shared" si="20"/>
        <v>2.9805000000000005E-2</v>
      </c>
      <c r="S101" s="9">
        <f t="shared" si="21"/>
        <v>0.44081759424962658</v>
      </c>
      <c r="T101" s="9">
        <f t="shared" si="22"/>
        <v>3.0961000000000002E-2</v>
      </c>
      <c r="U101" s="9">
        <f t="shared" si="23"/>
        <v>0.43851002053678922</v>
      </c>
      <c r="V101" s="15">
        <f t="shared" si="16"/>
        <v>0</v>
      </c>
      <c r="X101" s="11">
        <f t="shared" si="24"/>
        <v>0</v>
      </c>
      <c r="Y101" s="11">
        <f t="shared" si="25"/>
        <v>5.6470000000000001E-18</v>
      </c>
      <c r="Z101" s="11">
        <f t="shared" si="26"/>
        <v>1.1799999999999998E-3</v>
      </c>
      <c r="AA101" s="16">
        <f t="shared" si="27"/>
        <v>0</v>
      </c>
      <c r="AB101" s="9">
        <f t="shared" si="17"/>
        <v>3.9643999999999999E-2</v>
      </c>
      <c r="AC101" s="9">
        <f t="shared" si="18"/>
        <v>1</v>
      </c>
      <c r="AD101" s="15">
        <f t="shared" si="19"/>
        <v>0</v>
      </c>
      <c r="AE101" s="3">
        <f t="shared" si="28"/>
        <v>679.89879999999982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0.89700231481481485</v>
      </c>
      <c r="C102" s="15">
        <f>Raw!C102</f>
        <v>61.4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3.8908999999999999E-2</v>
      </c>
      <c r="F102" s="9">
        <f>IF(Raw!$G102&gt;$C$8,IF(Raw!$Q102&gt;$C$8,IF(Raw!$N102&gt;$C$9,IF(Raw!$N102&lt;$A$9,IF(Raw!$X102&gt;$C$9,IF(Raw!$X102&lt;$A$9,Raw!I102,-999),-999),-999),-999),-999),-999)</f>
        <v>6.9579000000000002E-2</v>
      </c>
      <c r="G102" s="9">
        <f>Raw!G102</f>
        <v>0.92399799999999999</v>
      </c>
      <c r="H102" s="9">
        <f>IF(Raw!$G102&gt;$C$8,IF(Raw!$Q102&gt;$C$8,IF(Raw!$N102&gt;$C$9,IF(Raw!$N102&lt;$A$9,IF(Raw!$X102&gt;$C$9,IF(Raw!$X102&lt;$A$9,Raw!L102,-999),-999),-999),-999),-999),-999)</f>
        <v>649.9</v>
      </c>
      <c r="I102" s="9">
        <f>IF(Raw!$G102&gt;$C$8,IF(Raw!$Q102&gt;$C$8,IF(Raw!$N102&gt;$C$9,IF(Raw!$N102&lt;$A$9,IF(Raw!$X102&gt;$C$9,IF(Raw!$X102&lt;$A$9,Raw!M102,-999),-999),-999),-999),-999),-999)</f>
        <v>2.4390000000000002E-3</v>
      </c>
      <c r="J102" s="9">
        <f>IF(Raw!$G102&gt;$C$8,IF(Raw!$Q102&gt;$C$8,IF(Raw!$N102&gt;$C$9,IF(Raw!$N102&lt;$A$9,IF(Raw!$X102&gt;$C$9,IF(Raw!$X102&lt;$A$9,Raw!N102,-999),-999),-999),-999),-999),-999)</f>
        <v>689</v>
      </c>
      <c r="K102" s="9">
        <f>IF(Raw!$G102&gt;$C$8,IF(Raw!$Q102&gt;$C$8,IF(Raw!$N102&gt;$C$9,IF(Raw!$N102&lt;$A$9,IF(Raw!$X102&gt;$C$9,IF(Raw!$X102&lt;$A$9,Raw!R102,-999),-999),-999),-999),-999),-999)</f>
        <v>3.9909E-2</v>
      </c>
      <c r="L102" s="9">
        <f>IF(Raw!$G102&gt;$C$8,IF(Raw!$Q102&gt;$C$8,IF(Raw!$N102&gt;$C$9,IF(Raw!$N102&lt;$A$9,IF(Raw!$X102&gt;$C$9,IF(Raw!$X102&lt;$A$9,Raw!S102,-999),-999),-999),-999),-999),-999)</f>
        <v>6.8862999999999994E-2</v>
      </c>
      <c r="M102" s="9">
        <f>Raw!Q102</f>
        <v>0.93682600000000005</v>
      </c>
      <c r="N102" s="9">
        <f>IF(Raw!$G102&gt;$C$8,IF(Raw!$Q102&gt;$C$8,IF(Raw!$N102&gt;$C$9,IF(Raw!$N102&lt;$A$9,IF(Raw!$X102&gt;$C$9,IF(Raw!$X102&lt;$A$9,Raw!V102,-999),-999),-999),-999),-999),-999)</f>
        <v>582.9</v>
      </c>
      <c r="O102" s="9">
        <f>IF(Raw!$G102&gt;$C$8,IF(Raw!$Q102&gt;$C$8,IF(Raw!$N102&gt;$C$9,IF(Raw!$N102&lt;$A$9,IF(Raw!$X102&gt;$C$9,IF(Raw!$X102&lt;$A$9,Raw!W102,-999),-999),-999),-999),-999),-999)</f>
        <v>2.4390000000000002E-3</v>
      </c>
      <c r="P102" s="9">
        <f>IF(Raw!$G102&gt;$C$8,IF(Raw!$Q102&gt;$C$8,IF(Raw!$N102&gt;$C$9,IF(Raw!$N102&lt;$A$9,IF(Raw!$X102&gt;$C$9,IF(Raw!$X102&lt;$A$9,Raw!X102,-999),-999),-999),-999),-999),-999)</f>
        <v>801</v>
      </c>
      <c r="R102" s="9">
        <f t="shared" si="20"/>
        <v>3.0670000000000003E-2</v>
      </c>
      <c r="S102" s="9">
        <f t="shared" si="21"/>
        <v>0.44079391770505472</v>
      </c>
      <c r="T102" s="9">
        <f t="shared" si="22"/>
        <v>2.8953999999999994E-2</v>
      </c>
      <c r="U102" s="9">
        <f t="shared" si="23"/>
        <v>0.42045801083310336</v>
      </c>
      <c r="V102" s="15">
        <f t="shared" si="16"/>
        <v>0</v>
      </c>
      <c r="X102" s="11">
        <f t="shared" si="24"/>
        <v>0</v>
      </c>
      <c r="Y102" s="11">
        <f t="shared" si="25"/>
        <v>6.4989999999999991E-18</v>
      </c>
      <c r="Z102" s="11">
        <f t="shared" si="26"/>
        <v>6.8899999999999994E-4</v>
      </c>
      <c r="AA102" s="16">
        <f t="shared" si="27"/>
        <v>0</v>
      </c>
      <c r="AB102" s="9">
        <f t="shared" si="17"/>
        <v>3.9909E-2</v>
      </c>
      <c r="AC102" s="9">
        <f t="shared" si="18"/>
        <v>1</v>
      </c>
      <c r="AD102" s="15">
        <f t="shared" si="19"/>
        <v>0</v>
      </c>
      <c r="AE102" s="3">
        <f t="shared" si="28"/>
        <v>782.47959999999966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0.89706018518518515</v>
      </c>
      <c r="C103" s="15">
        <f>Raw!C103</f>
        <v>61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3.3408E-2</v>
      </c>
      <c r="F103" s="9">
        <f>IF(Raw!$G103&gt;$C$8,IF(Raw!$Q103&gt;$C$8,IF(Raw!$N103&gt;$C$9,IF(Raw!$N103&lt;$A$9,IF(Raw!$X103&gt;$C$9,IF(Raw!$X103&lt;$A$9,Raw!I103,-999),-999),-999),-999),-999),-999)</f>
        <v>6.3848000000000002E-2</v>
      </c>
      <c r="G103" s="9">
        <f>Raw!G103</f>
        <v>0.89179200000000003</v>
      </c>
      <c r="H103" s="9">
        <f>IF(Raw!$G103&gt;$C$8,IF(Raw!$Q103&gt;$C$8,IF(Raw!$N103&gt;$C$9,IF(Raw!$N103&lt;$A$9,IF(Raw!$X103&gt;$C$9,IF(Raw!$X103&lt;$A$9,Raw!L103,-999),-999),-999),-999),-999),-999)</f>
        <v>723.8</v>
      </c>
      <c r="I103" s="9">
        <f>IF(Raw!$G103&gt;$C$8,IF(Raw!$Q103&gt;$C$8,IF(Raw!$N103&gt;$C$9,IF(Raw!$N103&lt;$A$9,IF(Raw!$X103&gt;$C$9,IF(Raw!$X103&lt;$A$9,Raw!M103,-999),-999),-999),-999),-999),-999)</f>
        <v>2.4390000000000002E-3</v>
      </c>
      <c r="J103" s="9">
        <f>IF(Raw!$G103&gt;$C$8,IF(Raw!$Q103&gt;$C$8,IF(Raw!$N103&gt;$C$9,IF(Raw!$N103&lt;$A$9,IF(Raw!$X103&gt;$C$9,IF(Raw!$X103&lt;$A$9,Raw!N103,-999),-999),-999),-999),-999),-999)</f>
        <v>1196</v>
      </c>
      <c r="K103" s="9">
        <f>IF(Raw!$G103&gt;$C$8,IF(Raw!$Q103&gt;$C$8,IF(Raw!$N103&gt;$C$9,IF(Raw!$N103&lt;$A$9,IF(Raw!$X103&gt;$C$9,IF(Raw!$X103&lt;$A$9,Raw!R103,-999),-999),-999),-999),-999),-999)</f>
        <v>4.0196999999999997E-2</v>
      </c>
      <c r="L103" s="9">
        <f>IF(Raw!$G103&gt;$C$8,IF(Raw!$Q103&gt;$C$8,IF(Raw!$N103&gt;$C$9,IF(Raw!$N103&lt;$A$9,IF(Raw!$X103&gt;$C$9,IF(Raw!$X103&lt;$A$9,Raw!S103,-999),-999),-999),-999),-999),-999)</f>
        <v>7.2564000000000003E-2</v>
      </c>
      <c r="M103" s="9">
        <f>Raw!Q103</f>
        <v>0.94956399999999996</v>
      </c>
      <c r="N103" s="9">
        <f>IF(Raw!$G103&gt;$C$8,IF(Raw!$Q103&gt;$C$8,IF(Raw!$N103&gt;$C$9,IF(Raw!$N103&lt;$A$9,IF(Raw!$X103&gt;$C$9,IF(Raw!$X103&lt;$A$9,Raw!V103,-999),-999),-999),-999),-999),-999)</f>
        <v>572.9</v>
      </c>
      <c r="O103" s="9">
        <f>IF(Raw!$G103&gt;$C$8,IF(Raw!$Q103&gt;$C$8,IF(Raw!$N103&gt;$C$9,IF(Raw!$N103&lt;$A$9,IF(Raw!$X103&gt;$C$9,IF(Raw!$X103&lt;$A$9,Raw!W103,-999),-999),-999),-999),-999),-999)</f>
        <v>2.4390000000000002E-3</v>
      </c>
      <c r="P103" s="9">
        <f>IF(Raw!$G103&gt;$C$8,IF(Raw!$Q103&gt;$C$8,IF(Raw!$N103&gt;$C$9,IF(Raw!$N103&lt;$A$9,IF(Raw!$X103&gt;$C$9,IF(Raw!$X103&lt;$A$9,Raw!X103,-999),-999),-999),-999),-999),-999)</f>
        <v>746</v>
      </c>
      <c r="R103" s="9">
        <f t="shared" si="20"/>
        <v>3.0440000000000002E-2</v>
      </c>
      <c r="S103" s="9">
        <f t="shared" si="21"/>
        <v>0.47675729858413735</v>
      </c>
      <c r="T103" s="9">
        <f t="shared" si="22"/>
        <v>3.2367000000000007E-2</v>
      </c>
      <c r="U103" s="9">
        <f t="shared" si="23"/>
        <v>0.44604762692244093</v>
      </c>
      <c r="V103" s="15">
        <f t="shared" si="16"/>
        <v>0</v>
      </c>
      <c r="X103" s="11">
        <f t="shared" si="24"/>
        <v>0</v>
      </c>
      <c r="Y103" s="11">
        <f t="shared" si="25"/>
        <v>7.2379999999999995E-18</v>
      </c>
      <c r="Z103" s="11">
        <f t="shared" si="26"/>
        <v>1.196E-3</v>
      </c>
      <c r="AA103" s="16">
        <f t="shared" si="27"/>
        <v>0</v>
      </c>
      <c r="AB103" s="9">
        <f t="shared" si="17"/>
        <v>4.0196999999999997E-2</v>
      </c>
      <c r="AC103" s="9">
        <f t="shared" si="18"/>
        <v>1</v>
      </c>
      <c r="AD103" s="15">
        <f t="shared" si="19"/>
        <v>0</v>
      </c>
      <c r="AE103" s="3">
        <f t="shared" si="28"/>
        <v>871.45519999999976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0.89711805555555557</v>
      </c>
      <c r="C104" s="15">
        <f>Raw!C104</f>
        <v>63.4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3.6205000000000001E-2</v>
      </c>
      <c r="F104" s="9">
        <f>IF(Raw!$G104&gt;$C$8,IF(Raw!$Q104&gt;$C$8,IF(Raw!$N104&gt;$C$9,IF(Raw!$N104&lt;$A$9,IF(Raw!$X104&gt;$C$9,IF(Raw!$X104&lt;$A$9,Raw!I104,-999),-999),-999),-999),-999),-999)</f>
        <v>6.6282999999999995E-2</v>
      </c>
      <c r="G104" s="9">
        <f>Raw!G104</f>
        <v>0.92605700000000002</v>
      </c>
      <c r="H104" s="9">
        <f>IF(Raw!$G104&gt;$C$8,IF(Raw!$Q104&gt;$C$8,IF(Raw!$N104&gt;$C$9,IF(Raw!$N104&lt;$A$9,IF(Raw!$X104&gt;$C$9,IF(Raw!$X104&lt;$A$9,Raw!L104,-999),-999),-999),-999),-999),-999)</f>
        <v>612.29999999999995</v>
      </c>
      <c r="I104" s="9">
        <f>IF(Raw!$G104&gt;$C$8,IF(Raw!$Q104&gt;$C$8,IF(Raw!$N104&gt;$C$9,IF(Raw!$N104&lt;$A$9,IF(Raw!$X104&gt;$C$9,IF(Raw!$X104&lt;$A$9,Raw!M104,-999),-999),-999),-999),-999),-999)</f>
        <v>2.4390000000000002E-3</v>
      </c>
      <c r="J104" s="9">
        <f>IF(Raw!$G104&gt;$C$8,IF(Raw!$Q104&gt;$C$8,IF(Raw!$N104&gt;$C$9,IF(Raw!$N104&lt;$A$9,IF(Raw!$X104&gt;$C$9,IF(Raw!$X104&lt;$A$9,Raw!N104,-999),-999),-999),-999),-999),-999)</f>
        <v>918</v>
      </c>
      <c r="K104" s="9">
        <f>IF(Raw!$G104&gt;$C$8,IF(Raw!$Q104&gt;$C$8,IF(Raw!$N104&gt;$C$9,IF(Raw!$N104&lt;$A$9,IF(Raw!$X104&gt;$C$9,IF(Raw!$X104&lt;$A$9,Raw!R104,-999),-999),-999),-999),-999),-999)</f>
        <v>3.6353999999999997E-2</v>
      </c>
      <c r="L104" s="9">
        <f>IF(Raw!$G104&gt;$C$8,IF(Raw!$Q104&gt;$C$8,IF(Raw!$N104&gt;$C$9,IF(Raw!$N104&lt;$A$9,IF(Raw!$X104&gt;$C$9,IF(Raw!$X104&lt;$A$9,Raw!S104,-999),-999),-999),-999),-999),-999)</f>
        <v>6.8760000000000002E-2</v>
      </c>
      <c r="M104" s="9">
        <f>Raw!Q104</f>
        <v>0.94452400000000003</v>
      </c>
      <c r="N104" s="9">
        <f>IF(Raw!$G104&gt;$C$8,IF(Raw!$Q104&gt;$C$8,IF(Raw!$N104&gt;$C$9,IF(Raw!$N104&lt;$A$9,IF(Raw!$X104&gt;$C$9,IF(Raw!$X104&lt;$A$9,Raw!V104,-999),-999),-999),-999),-999),-999)</f>
        <v>625.5</v>
      </c>
      <c r="O104" s="9">
        <f>IF(Raw!$G104&gt;$C$8,IF(Raw!$Q104&gt;$C$8,IF(Raw!$N104&gt;$C$9,IF(Raw!$N104&lt;$A$9,IF(Raw!$X104&gt;$C$9,IF(Raw!$X104&lt;$A$9,Raw!W104,-999),-999),-999),-999),-999),-999)</f>
        <v>2.4390000000000002E-3</v>
      </c>
      <c r="P104" s="9">
        <f>IF(Raw!$G104&gt;$C$8,IF(Raw!$Q104&gt;$C$8,IF(Raw!$N104&gt;$C$9,IF(Raw!$N104&lt;$A$9,IF(Raw!$X104&gt;$C$9,IF(Raw!$X104&lt;$A$9,Raw!X104,-999),-999),-999),-999),-999),-999)</f>
        <v>1246</v>
      </c>
      <c r="R104" s="9">
        <f t="shared" si="20"/>
        <v>3.0077999999999994E-2</v>
      </c>
      <c r="S104" s="9">
        <f t="shared" si="21"/>
        <v>0.45378151260504196</v>
      </c>
      <c r="T104" s="9">
        <f t="shared" si="22"/>
        <v>3.2406000000000004E-2</v>
      </c>
      <c r="U104" s="9">
        <f t="shared" si="23"/>
        <v>0.47129144851657945</v>
      </c>
      <c r="V104" s="15">
        <f t="shared" si="16"/>
        <v>0</v>
      </c>
      <c r="X104" s="11">
        <f t="shared" si="24"/>
        <v>0</v>
      </c>
      <c r="Y104" s="11">
        <f t="shared" si="25"/>
        <v>6.1229999999999989E-18</v>
      </c>
      <c r="Z104" s="11">
        <f t="shared" si="26"/>
        <v>9.1799999999999998E-4</v>
      </c>
      <c r="AA104" s="16">
        <f t="shared" si="27"/>
        <v>0</v>
      </c>
      <c r="AB104" s="9">
        <f t="shared" si="17"/>
        <v>3.6353999999999997E-2</v>
      </c>
      <c r="AC104" s="9">
        <f t="shared" si="18"/>
        <v>1</v>
      </c>
      <c r="AD104" s="15">
        <f t="shared" si="19"/>
        <v>0</v>
      </c>
      <c r="AE104" s="3">
        <f t="shared" si="28"/>
        <v>737.20919999999967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0.89716435185185184</v>
      </c>
      <c r="C105" s="15">
        <f>Raw!C105</f>
        <v>63.4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3.3821999999999998E-2</v>
      </c>
      <c r="F105" s="9">
        <f>IF(Raw!$G105&gt;$C$8,IF(Raw!$Q105&gt;$C$8,IF(Raw!$N105&gt;$C$9,IF(Raw!$N105&lt;$A$9,IF(Raw!$X105&gt;$C$9,IF(Raw!$X105&lt;$A$9,Raw!I105,-999),-999),-999),-999),-999),-999)</f>
        <v>6.3741999999999993E-2</v>
      </c>
      <c r="G105" s="9">
        <f>Raw!G105</f>
        <v>0.896119</v>
      </c>
      <c r="H105" s="9">
        <f>IF(Raw!$G105&gt;$C$8,IF(Raw!$Q105&gt;$C$8,IF(Raw!$N105&gt;$C$9,IF(Raw!$N105&lt;$A$9,IF(Raw!$X105&gt;$C$9,IF(Raw!$X105&lt;$A$9,Raw!L105,-999),-999),-999),-999),-999),-999)</f>
        <v>572.9</v>
      </c>
      <c r="I105" s="9">
        <f>IF(Raw!$G105&gt;$C$8,IF(Raw!$Q105&gt;$C$8,IF(Raw!$N105&gt;$C$9,IF(Raw!$N105&lt;$A$9,IF(Raw!$X105&gt;$C$9,IF(Raw!$X105&lt;$A$9,Raw!M105,-999),-999),-999),-999),-999),-999)</f>
        <v>2.4390000000000002E-3</v>
      </c>
      <c r="J105" s="9">
        <f>IF(Raw!$G105&gt;$C$8,IF(Raw!$Q105&gt;$C$8,IF(Raw!$N105&gt;$C$9,IF(Raw!$N105&lt;$A$9,IF(Raw!$X105&gt;$C$9,IF(Raw!$X105&lt;$A$9,Raw!N105,-999),-999),-999),-999),-999),-999)</f>
        <v>869</v>
      </c>
      <c r="K105" s="9">
        <f>IF(Raw!$G105&gt;$C$8,IF(Raw!$Q105&gt;$C$8,IF(Raw!$N105&gt;$C$9,IF(Raw!$N105&lt;$A$9,IF(Raw!$X105&gt;$C$9,IF(Raw!$X105&lt;$A$9,Raw!R105,-999),-999),-999),-999),-999),-999)</f>
        <v>3.6637000000000003E-2</v>
      </c>
      <c r="L105" s="9">
        <f>IF(Raw!$G105&gt;$C$8,IF(Raw!$Q105&gt;$C$8,IF(Raw!$N105&gt;$C$9,IF(Raw!$N105&lt;$A$9,IF(Raw!$X105&gt;$C$9,IF(Raw!$X105&lt;$A$9,Raw!S105,-999),-999),-999),-999),-999),-999)</f>
        <v>6.3760999999999998E-2</v>
      </c>
      <c r="M105" s="9">
        <f>Raw!Q105</f>
        <v>0.89098299999999997</v>
      </c>
      <c r="N105" s="9">
        <f>IF(Raw!$G105&gt;$C$8,IF(Raw!$Q105&gt;$C$8,IF(Raw!$N105&gt;$C$9,IF(Raw!$N105&lt;$A$9,IF(Raw!$X105&gt;$C$9,IF(Raw!$X105&lt;$A$9,Raw!V105,-999),-999),-999),-999),-999),-999)</f>
        <v>538.4</v>
      </c>
      <c r="O105" s="9">
        <f>IF(Raw!$G105&gt;$C$8,IF(Raw!$Q105&gt;$C$8,IF(Raw!$N105&gt;$C$9,IF(Raw!$N105&lt;$A$9,IF(Raw!$X105&gt;$C$9,IF(Raw!$X105&lt;$A$9,Raw!W105,-999),-999),-999),-999),-999),-999)</f>
        <v>2.4390000000000002E-3</v>
      </c>
      <c r="P105" s="9">
        <f>IF(Raw!$G105&gt;$C$8,IF(Raw!$Q105&gt;$C$8,IF(Raw!$N105&gt;$C$9,IF(Raw!$N105&lt;$A$9,IF(Raw!$X105&gt;$C$9,IF(Raw!$X105&lt;$A$9,Raw!X105,-999),-999),-999),-999),-999),-999)</f>
        <v>575</v>
      </c>
      <c r="R105" s="9">
        <f t="shared" si="20"/>
        <v>2.9919999999999995E-2</v>
      </c>
      <c r="S105" s="9">
        <f t="shared" si="21"/>
        <v>0.46939223745724951</v>
      </c>
      <c r="T105" s="9">
        <f t="shared" si="22"/>
        <v>2.7123999999999995E-2</v>
      </c>
      <c r="U105" s="9">
        <f t="shared" si="23"/>
        <v>0.42540110725992369</v>
      </c>
      <c r="V105" s="15">
        <f t="shared" si="16"/>
        <v>0</v>
      </c>
      <c r="X105" s="11">
        <f t="shared" si="24"/>
        <v>0</v>
      </c>
      <c r="Y105" s="11">
        <f t="shared" si="25"/>
        <v>5.7289999999999993E-18</v>
      </c>
      <c r="Z105" s="11">
        <f t="shared" si="26"/>
        <v>8.6899999999999998E-4</v>
      </c>
      <c r="AA105" s="16">
        <f t="shared" si="27"/>
        <v>0</v>
      </c>
      <c r="AB105" s="9">
        <f t="shared" si="17"/>
        <v>3.6637000000000003E-2</v>
      </c>
      <c r="AC105" s="9">
        <f t="shared" si="18"/>
        <v>1</v>
      </c>
      <c r="AD105" s="15">
        <f t="shared" si="19"/>
        <v>0</v>
      </c>
      <c r="AE105" s="3">
        <f t="shared" si="28"/>
        <v>689.77159999999969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0.89722222222222225</v>
      </c>
      <c r="C106" s="15">
        <f>Raw!C106</f>
        <v>64.8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3.1336999999999997E-2</v>
      </c>
      <c r="F106" s="9">
        <f>IF(Raw!$G106&gt;$C$8,IF(Raw!$Q106&gt;$C$8,IF(Raw!$N106&gt;$C$9,IF(Raw!$N106&lt;$A$9,IF(Raw!$X106&gt;$C$9,IF(Raw!$X106&lt;$A$9,Raw!I106,-999),-999),-999),-999),-999),-999)</f>
        <v>6.0444999999999999E-2</v>
      </c>
      <c r="G106" s="9">
        <f>Raw!G106</f>
        <v>0.95464800000000005</v>
      </c>
      <c r="H106" s="9">
        <f>IF(Raw!$G106&gt;$C$8,IF(Raw!$Q106&gt;$C$8,IF(Raw!$N106&gt;$C$9,IF(Raw!$N106&lt;$A$9,IF(Raw!$X106&gt;$C$9,IF(Raw!$X106&lt;$A$9,Raw!L106,-999),-999),-999),-999),-999),-999)</f>
        <v>620.5</v>
      </c>
      <c r="I106" s="9">
        <f>IF(Raw!$G106&gt;$C$8,IF(Raw!$Q106&gt;$C$8,IF(Raw!$N106&gt;$C$9,IF(Raw!$N106&lt;$A$9,IF(Raw!$X106&gt;$C$9,IF(Raw!$X106&lt;$A$9,Raw!M106,-999),-999),-999),-999),-999),-999)</f>
        <v>2.4390000000000002E-3</v>
      </c>
      <c r="J106" s="9">
        <f>IF(Raw!$G106&gt;$C$8,IF(Raw!$Q106&gt;$C$8,IF(Raw!$N106&gt;$C$9,IF(Raw!$N106&lt;$A$9,IF(Raw!$X106&gt;$C$9,IF(Raw!$X106&lt;$A$9,Raw!N106,-999),-999),-999),-999),-999),-999)</f>
        <v>998</v>
      </c>
      <c r="K106" s="9">
        <f>IF(Raw!$G106&gt;$C$8,IF(Raw!$Q106&gt;$C$8,IF(Raw!$N106&gt;$C$9,IF(Raw!$N106&lt;$A$9,IF(Raw!$X106&gt;$C$9,IF(Raw!$X106&lt;$A$9,Raw!R106,-999),-999),-999),-999),-999),-999)</f>
        <v>3.1564000000000002E-2</v>
      </c>
      <c r="L106" s="9">
        <f>IF(Raw!$G106&gt;$C$8,IF(Raw!$Q106&gt;$C$8,IF(Raw!$N106&gt;$C$9,IF(Raw!$N106&lt;$A$9,IF(Raw!$X106&gt;$C$9,IF(Raw!$X106&lt;$A$9,Raw!S106,-999),-999),-999),-999),-999),-999)</f>
        <v>6.0152999999999998E-2</v>
      </c>
      <c r="M106" s="9">
        <f>Raw!Q106</f>
        <v>0.90197099999999997</v>
      </c>
      <c r="N106" s="9">
        <f>IF(Raw!$G106&gt;$C$8,IF(Raw!$Q106&gt;$C$8,IF(Raw!$N106&gt;$C$9,IF(Raw!$N106&lt;$A$9,IF(Raw!$X106&gt;$C$9,IF(Raw!$X106&lt;$A$9,Raw!V106,-999),-999),-999),-999),-999),-999)</f>
        <v>671.2</v>
      </c>
      <c r="O106" s="9">
        <f>IF(Raw!$G106&gt;$C$8,IF(Raw!$Q106&gt;$C$8,IF(Raw!$N106&gt;$C$9,IF(Raw!$N106&lt;$A$9,IF(Raw!$X106&gt;$C$9,IF(Raw!$X106&lt;$A$9,Raw!W106,-999),-999),-999),-999),-999),-999)</f>
        <v>2.4390000000000002E-3</v>
      </c>
      <c r="P106" s="9">
        <f>IF(Raw!$G106&gt;$C$8,IF(Raw!$Q106&gt;$C$8,IF(Raw!$N106&gt;$C$9,IF(Raw!$N106&lt;$A$9,IF(Raw!$X106&gt;$C$9,IF(Raw!$X106&lt;$A$9,Raw!X106,-999),-999),-999),-999),-999),-999)</f>
        <v>993</v>
      </c>
      <c r="R106" s="9">
        <f t="shared" si="20"/>
        <v>2.9108000000000002E-2</v>
      </c>
      <c r="S106" s="9">
        <f t="shared" si="21"/>
        <v>0.48156175035155929</v>
      </c>
      <c r="T106" s="9">
        <f t="shared" si="22"/>
        <v>2.8588999999999996E-2</v>
      </c>
      <c r="U106" s="9">
        <f t="shared" si="23"/>
        <v>0.47527139128555512</v>
      </c>
      <c r="V106" s="15">
        <f t="shared" si="16"/>
        <v>0</v>
      </c>
      <c r="X106" s="11">
        <f t="shared" si="24"/>
        <v>0</v>
      </c>
      <c r="Y106" s="11">
        <f t="shared" si="25"/>
        <v>6.2049999999999997E-18</v>
      </c>
      <c r="Z106" s="11">
        <f t="shared" si="26"/>
        <v>9.9799999999999997E-4</v>
      </c>
      <c r="AA106" s="16">
        <f t="shared" si="27"/>
        <v>0</v>
      </c>
      <c r="AB106" s="9">
        <f t="shared" si="17"/>
        <v>3.1564000000000002E-2</v>
      </c>
      <c r="AC106" s="9">
        <f t="shared" si="18"/>
        <v>1</v>
      </c>
      <c r="AD106" s="15">
        <f t="shared" si="19"/>
        <v>0</v>
      </c>
      <c r="AE106" s="3">
        <f t="shared" si="28"/>
        <v>747.08199999999977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0.89728009259259256</v>
      </c>
      <c r="C107" s="15">
        <f>Raw!C107</f>
        <v>65.7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3.117E-2</v>
      </c>
      <c r="F107" s="9">
        <f>IF(Raw!$G107&gt;$C$8,IF(Raw!$Q107&gt;$C$8,IF(Raw!$N107&gt;$C$9,IF(Raw!$N107&lt;$A$9,IF(Raw!$X107&gt;$C$9,IF(Raw!$X107&lt;$A$9,Raw!I107,-999),-999),-999),-999),-999),-999)</f>
        <v>6.0488E-2</v>
      </c>
      <c r="G107" s="9">
        <f>Raw!G107</f>
        <v>0.93956099999999998</v>
      </c>
      <c r="H107" s="9">
        <f>IF(Raw!$G107&gt;$C$8,IF(Raw!$Q107&gt;$C$8,IF(Raw!$N107&gt;$C$9,IF(Raw!$N107&lt;$A$9,IF(Raw!$X107&gt;$C$9,IF(Raw!$X107&lt;$A$9,Raw!L107,-999),-999),-999),-999),-999),-999)</f>
        <v>543.5</v>
      </c>
      <c r="I107" s="9">
        <f>IF(Raw!$G107&gt;$C$8,IF(Raw!$Q107&gt;$C$8,IF(Raw!$N107&gt;$C$9,IF(Raw!$N107&lt;$A$9,IF(Raw!$X107&gt;$C$9,IF(Raw!$X107&lt;$A$9,Raw!M107,-999),-999),-999),-999),-999),-999)</f>
        <v>2.4390000000000002E-3</v>
      </c>
      <c r="J107" s="9">
        <f>IF(Raw!$G107&gt;$C$8,IF(Raw!$Q107&gt;$C$8,IF(Raw!$N107&gt;$C$9,IF(Raw!$N107&lt;$A$9,IF(Raw!$X107&gt;$C$9,IF(Raw!$X107&lt;$A$9,Raw!N107,-999),-999),-999),-999),-999),-999)</f>
        <v>1177</v>
      </c>
      <c r="K107" s="9">
        <f>IF(Raw!$G107&gt;$C$8,IF(Raw!$Q107&gt;$C$8,IF(Raw!$N107&gt;$C$9,IF(Raw!$N107&lt;$A$9,IF(Raw!$X107&gt;$C$9,IF(Raw!$X107&lt;$A$9,Raw!R107,-999),-999),-999),-999),-999),-999)</f>
        <v>3.6873999999999997E-2</v>
      </c>
      <c r="L107" s="9">
        <f>IF(Raw!$G107&gt;$C$8,IF(Raw!$Q107&gt;$C$8,IF(Raw!$N107&gt;$C$9,IF(Raw!$N107&lt;$A$9,IF(Raw!$X107&gt;$C$9,IF(Raw!$X107&lt;$A$9,Raw!S107,-999),-999),-999),-999),-999),-999)</f>
        <v>6.7355999999999999E-2</v>
      </c>
      <c r="M107" s="9">
        <f>Raw!Q107</f>
        <v>0.91610999999999998</v>
      </c>
      <c r="N107" s="9">
        <f>IF(Raw!$G107&gt;$C$8,IF(Raw!$Q107&gt;$C$8,IF(Raw!$N107&gt;$C$9,IF(Raw!$N107&lt;$A$9,IF(Raw!$X107&gt;$C$9,IF(Raw!$X107&lt;$A$9,Raw!V107,-999),-999),-999),-999),-999),-999)</f>
        <v>641.79999999999995</v>
      </c>
      <c r="O107" s="9">
        <f>IF(Raw!$G107&gt;$C$8,IF(Raw!$Q107&gt;$C$8,IF(Raw!$N107&gt;$C$9,IF(Raw!$N107&lt;$A$9,IF(Raw!$X107&gt;$C$9,IF(Raw!$X107&lt;$A$9,Raw!W107,-999),-999),-999),-999),-999),-999)</f>
        <v>2.4390000000000002E-3</v>
      </c>
      <c r="P107" s="9">
        <f>IF(Raw!$G107&gt;$C$8,IF(Raw!$Q107&gt;$C$8,IF(Raw!$N107&gt;$C$9,IF(Raw!$N107&lt;$A$9,IF(Raw!$X107&gt;$C$9,IF(Raw!$X107&lt;$A$9,Raw!X107,-999),-999),-999),-999),-999),-999)</f>
        <v>1019</v>
      </c>
      <c r="R107" s="9">
        <f t="shared" si="20"/>
        <v>2.9318E-2</v>
      </c>
      <c r="S107" s="9">
        <f t="shared" si="21"/>
        <v>0.48469117841555348</v>
      </c>
      <c r="T107" s="9">
        <f t="shared" si="22"/>
        <v>3.0482000000000002E-2</v>
      </c>
      <c r="U107" s="9">
        <f t="shared" si="23"/>
        <v>0.45255062652176498</v>
      </c>
      <c r="V107" s="15">
        <f t="shared" si="16"/>
        <v>0</v>
      </c>
      <c r="X107" s="11">
        <f t="shared" si="24"/>
        <v>0</v>
      </c>
      <c r="Y107" s="11">
        <f t="shared" si="25"/>
        <v>5.435E-18</v>
      </c>
      <c r="Z107" s="11">
        <f t="shared" si="26"/>
        <v>1.1769999999999999E-3</v>
      </c>
      <c r="AA107" s="16">
        <f t="shared" si="27"/>
        <v>0</v>
      </c>
      <c r="AB107" s="9">
        <f t="shared" si="17"/>
        <v>3.6873999999999997E-2</v>
      </c>
      <c r="AC107" s="9">
        <f t="shared" si="18"/>
        <v>1</v>
      </c>
      <c r="AD107" s="15">
        <f t="shared" si="19"/>
        <v>0</v>
      </c>
      <c r="AE107" s="3">
        <f t="shared" si="28"/>
        <v>654.3739999999998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0.89733796296296298</v>
      </c>
      <c r="C108" s="15">
        <f>Raw!C108</f>
        <v>65.7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3.1772000000000002E-2</v>
      </c>
      <c r="F108" s="9">
        <f>IF(Raw!$G108&gt;$C$8,IF(Raw!$Q108&gt;$C$8,IF(Raw!$N108&gt;$C$9,IF(Raw!$N108&lt;$A$9,IF(Raw!$X108&gt;$C$9,IF(Raw!$X108&lt;$A$9,Raw!I108,-999),-999),-999),-999),-999),-999)</f>
        <v>6.0392000000000001E-2</v>
      </c>
      <c r="G108" s="9">
        <f>Raw!G108</f>
        <v>0.88501399999999997</v>
      </c>
      <c r="H108" s="9">
        <f>IF(Raw!$G108&gt;$C$8,IF(Raw!$Q108&gt;$C$8,IF(Raw!$N108&gt;$C$9,IF(Raw!$N108&lt;$A$9,IF(Raw!$X108&gt;$C$9,IF(Raw!$X108&lt;$A$9,Raw!L108,-999),-999),-999),-999),-999),-999)</f>
        <v>641.79999999999995</v>
      </c>
      <c r="I108" s="9">
        <f>IF(Raw!$G108&gt;$C$8,IF(Raw!$Q108&gt;$C$8,IF(Raw!$N108&gt;$C$9,IF(Raw!$N108&lt;$A$9,IF(Raw!$X108&gt;$C$9,IF(Raw!$X108&lt;$A$9,Raw!M108,-999),-999),-999),-999),-999),-999)</f>
        <v>2.4390000000000002E-3</v>
      </c>
      <c r="J108" s="9">
        <f>IF(Raw!$G108&gt;$C$8,IF(Raw!$Q108&gt;$C$8,IF(Raw!$N108&gt;$C$9,IF(Raw!$N108&lt;$A$9,IF(Raw!$X108&gt;$C$9,IF(Raw!$X108&lt;$A$9,Raw!N108,-999),-999),-999),-999),-999),-999)</f>
        <v>867</v>
      </c>
      <c r="K108" s="9">
        <f>IF(Raw!$G108&gt;$C$8,IF(Raw!$Q108&gt;$C$8,IF(Raw!$N108&gt;$C$9,IF(Raw!$N108&lt;$A$9,IF(Raw!$X108&gt;$C$9,IF(Raw!$X108&lt;$A$9,Raw!R108,-999),-999),-999),-999),-999),-999)</f>
        <v>3.3174000000000002E-2</v>
      </c>
      <c r="L108" s="9">
        <f>IF(Raw!$G108&gt;$C$8,IF(Raw!$Q108&gt;$C$8,IF(Raw!$N108&gt;$C$9,IF(Raw!$N108&lt;$A$9,IF(Raw!$X108&gt;$C$9,IF(Raw!$X108&lt;$A$9,Raw!S108,-999),-999),-999),-999),-999),-999)</f>
        <v>5.8216999999999998E-2</v>
      </c>
      <c r="M108" s="9">
        <f>Raw!Q108</f>
        <v>0.90426399999999996</v>
      </c>
      <c r="N108" s="9">
        <f>IF(Raw!$G108&gt;$C$8,IF(Raw!$Q108&gt;$C$8,IF(Raw!$N108&gt;$C$9,IF(Raw!$N108&lt;$A$9,IF(Raw!$X108&gt;$C$9,IF(Raw!$X108&lt;$A$9,Raw!V108,-999),-999),-999),-999),-999),-999)</f>
        <v>594.20000000000005</v>
      </c>
      <c r="O108" s="9">
        <f>IF(Raw!$G108&gt;$C$8,IF(Raw!$Q108&gt;$C$8,IF(Raw!$N108&gt;$C$9,IF(Raw!$N108&lt;$A$9,IF(Raw!$X108&gt;$C$9,IF(Raw!$X108&lt;$A$9,Raw!W108,-999),-999),-999),-999),-999),-999)</f>
        <v>2.4390000000000002E-3</v>
      </c>
      <c r="P108" s="9">
        <f>IF(Raw!$G108&gt;$C$8,IF(Raw!$Q108&gt;$C$8,IF(Raw!$N108&gt;$C$9,IF(Raw!$N108&lt;$A$9,IF(Raw!$X108&gt;$C$9,IF(Raw!$X108&lt;$A$9,Raw!X108,-999),-999),-999),-999),-999),-999)</f>
        <v>1000</v>
      </c>
      <c r="R108" s="9">
        <f t="shared" si="20"/>
        <v>2.862E-2</v>
      </c>
      <c r="S108" s="9">
        <f t="shared" si="21"/>
        <v>0.47390382832163197</v>
      </c>
      <c r="T108" s="9">
        <f t="shared" si="22"/>
        <v>2.5042999999999996E-2</v>
      </c>
      <c r="U108" s="9">
        <f t="shared" si="23"/>
        <v>0.43016644622704703</v>
      </c>
      <c r="V108" s="15">
        <f t="shared" si="16"/>
        <v>0</v>
      </c>
      <c r="X108" s="11">
        <f t="shared" si="24"/>
        <v>0</v>
      </c>
      <c r="Y108" s="11">
        <f t="shared" si="25"/>
        <v>6.4179999999999993E-18</v>
      </c>
      <c r="Z108" s="11">
        <f t="shared" si="26"/>
        <v>8.6699999999999993E-4</v>
      </c>
      <c r="AA108" s="16">
        <f t="shared" si="27"/>
        <v>0</v>
      </c>
      <c r="AB108" s="9">
        <f t="shared" si="17"/>
        <v>3.3174000000000002E-2</v>
      </c>
      <c r="AC108" s="9">
        <f t="shared" si="18"/>
        <v>1</v>
      </c>
      <c r="AD108" s="15">
        <f t="shared" si="19"/>
        <v>0</v>
      </c>
      <c r="AE108" s="3">
        <f t="shared" si="28"/>
        <v>772.7271999999997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0.89738425925925924</v>
      </c>
      <c r="C109" s="15">
        <f>Raw!C109</f>
        <v>67.900000000000006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3.2076E-2</v>
      </c>
      <c r="F109" s="9">
        <f>IF(Raw!$G109&gt;$C$8,IF(Raw!$Q109&gt;$C$8,IF(Raw!$N109&gt;$C$9,IF(Raw!$N109&lt;$A$9,IF(Raw!$X109&gt;$C$9,IF(Raw!$X109&lt;$A$9,Raw!I109,-999),-999),-999),-999),-999),-999)</f>
        <v>5.7083000000000002E-2</v>
      </c>
      <c r="G109" s="9">
        <f>Raw!G109</f>
        <v>0.89301900000000001</v>
      </c>
      <c r="H109" s="9">
        <f>IF(Raw!$G109&gt;$C$8,IF(Raw!$Q109&gt;$C$8,IF(Raw!$N109&gt;$C$9,IF(Raw!$N109&lt;$A$9,IF(Raw!$X109&gt;$C$9,IF(Raw!$X109&lt;$A$9,Raw!L109,-999),-999),-999),-999),-999),-999)</f>
        <v>582.9</v>
      </c>
      <c r="I109" s="9">
        <f>IF(Raw!$G109&gt;$C$8,IF(Raw!$Q109&gt;$C$8,IF(Raw!$N109&gt;$C$9,IF(Raw!$N109&lt;$A$9,IF(Raw!$X109&gt;$C$9,IF(Raw!$X109&lt;$A$9,Raw!M109,-999),-999),-999),-999),-999),-999)</f>
        <v>2.4390000000000002E-3</v>
      </c>
      <c r="J109" s="9">
        <f>IF(Raw!$G109&gt;$C$8,IF(Raw!$Q109&gt;$C$8,IF(Raw!$N109&gt;$C$9,IF(Raw!$N109&lt;$A$9,IF(Raw!$X109&gt;$C$9,IF(Raw!$X109&lt;$A$9,Raw!N109,-999),-999),-999),-999),-999),-999)</f>
        <v>625</v>
      </c>
      <c r="K109" s="9">
        <f>IF(Raw!$G109&gt;$C$8,IF(Raw!$Q109&gt;$C$8,IF(Raw!$N109&gt;$C$9,IF(Raw!$N109&lt;$A$9,IF(Raw!$X109&gt;$C$9,IF(Raw!$X109&lt;$A$9,Raw!R109,-999),-999),-999),-999),-999),-999)</f>
        <v>3.7699000000000003E-2</v>
      </c>
      <c r="L109" s="9">
        <f>IF(Raw!$G109&gt;$C$8,IF(Raw!$Q109&gt;$C$8,IF(Raw!$N109&gt;$C$9,IF(Raw!$N109&lt;$A$9,IF(Raw!$X109&gt;$C$9,IF(Raw!$X109&lt;$A$9,Raw!S109,-999),-999),-999),-999),-999),-999)</f>
        <v>5.9867999999999998E-2</v>
      </c>
      <c r="M109" s="9">
        <f>Raw!Q109</f>
        <v>0.883023</v>
      </c>
      <c r="N109" s="9">
        <f>IF(Raw!$G109&gt;$C$8,IF(Raw!$Q109&gt;$C$8,IF(Raw!$N109&gt;$C$9,IF(Raw!$N109&lt;$A$9,IF(Raw!$X109&gt;$C$9,IF(Raw!$X109&lt;$A$9,Raw!V109,-999),-999),-999),-999),-999),-999)</f>
        <v>492.8</v>
      </c>
      <c r="O109" s="9">
        <f>IF(Raw!$G109&gt;$C$8,IF(Raw!$Q109&gt;$C$8,IF(Raw!$N109&gt;$C$9,IF(Raw!$N109&lt;$A$9,IF(Raw!$X109&gt;$C$9,IF(Raw!$X109&lt;$A$9,Raw!W109,-999),-999),-999),-999),-999),-999)</f>
        <v>0.22674</v>
      </c>
      <c r="P109" s="9">
        <f>IF(Raw!$G109&gt;$C$8,IF(Raw!$Q109&gt;$C$8,IF(Raw!$N109&gt;$C$9,IF(Raw!$N109&lt;$A$9,IF(Raw!$X109&gt;$C$9,IF(Raw!$X109&lt;$A$9,Raw!X109,-999),-999),-999),-999),-999),-999)</f>
        <v>627</v>
      </c>
      <c r="R109" s="9">
        <f t="shared" si="20"/>
        <v>2.5007000000000001E-2</v>
      </c>
      <c r="S109" s="9">
        <f t="shared" si="21"/>
        <v>0.4380813902562935</v>
      </c>
      <c r="T109" s="9">
        <f t="shared" si="22"/>
        <v>2.2168999999999994E-2</v>
      </c>
      <c r="U109" s="9">
        <f t="shared" si="23"/>
        <v>0.3702979889089329</v>
      </c>
      <c r="V109" s="15">
        <f t="shared" si="16"/>
        <v>0</v>
      </c>
      <c r="X109" s="11">
        <f t="shared" si="24"/>
        <v>0</v>
      </c>
      <c r="Y109" s="11">
        <f t="shared" si="25"/>
        <v>5.8289999999999996E-18</v>
      </c>
      <c r="Z109" s="11">
        <f t="shared" si="26"/>
        <v>6.2500000000000001E-4</v>
      </c>
      <c r="AA109" s="16">
        <f t="shared" si="27"/>
        <v>0</v>
      </c>
      <c r="AB109" s="9">
        <f t="shared" si="17"/>
        <v>3.7699000000000003E-2</v>
      </c>
      <c r="AC109" s="9">
        <f t="shared" si="18"/>
        <v>1</v>
      </c>
      <c r="AD109" s="15">
        <f t="shared" si="19"/>
        <v>0</v>
      </c>
      <c r="AE109" s="3">
        <f t="shared" si="28"/>
        <v>701.81159999999977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0.89744212962962966</v>
      </c>
      <c r="C110" s="15">
        <f>Raw!C110</f>
        <v>67.599999999999994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2.9812999999999999E-2</v>
      </c>
      <c r="F110" s="9">
        <f>IF(Raw!$G110&gt;$C$8,IF(Raw!$Q110&gt;$C$8,IF(Raw!$N110&gt;$C$9,IF(Raw!$N110&lt;$A$9,IF(Raw!$X110&gt;$C$9,IF(Raw!$X110&lt;$A$9,Raw!I110,-999),-999),-999),-999),-999),-999)</f>
        <v>5.5515000000000002E-2</v>
      </c>
      <c r="G110" s="9">
        <f>Raw!G110</f>
        <v>0.88673000000000002</v>
      </c>
      <c r="H110" s="9">
        <f>IF(Raw!$G110&gt;$C$8,IF(Raw!$Q110&gt;$C$8,IF(Raw!$N110&gt;$C$9,IF(Raw!$N110&lt;$A$9,IF(Raw!$X110&gt;$C$9,IF(Raw!$X110&lt;$A$9,Raw!L110,-999),-999),-999),-999),-999),-999)</f>
        <v>638.70000000000005</v>
      </c>
      <c r="I110" s="9">
        <f>IF(Raw!$G110&gt;$C$8,IF(Raw!$Q110&gt;$C$8,IF(Raw!$N110&gt;$C$9,IF(Raw!$N110&lt;$A$9,IF(Raw!$X110&gt;$C$9,IF(Raw!$X110&lt;$A$9,Raw!M110,-999),-999),-999),-999),-999),-999)</f>
        <v>2.4390000000000002E-3</v>
      </c>
      <c r="J110" s="9">
        <f>IF(Raw!$G110&gt;$C$8,IF(Raw!$Q110&gt;$C$8,IF(Raw!$N110&gt;$C$9,IF(Raw!$N110&lt;$A$9,IF(Raw!$X110&gt;$C$9,IF(Raw!$X110&lt;$A$9,Raw!N110,-999),-999),-999),-999),-999),-999)</f>
        <v>711</v>
      </c>
      <c r="K110" s="9">
        <f>IF(Raw!$G110&gt;$C$8,IF(Raw!$Q110&gt;$C$8,IF(Raw!$N110&gt;$C$9,IF(Raw!$N110&lt;$A$9,IF(Raw!$X110&gt;$C$9,IF(Raw!$X110&lt;$A$9,Raw!R110,-999),-999),-999),-999),-999),-999)</f>
        <v>3.1777E-2</v>
      </c>
      <c r="L110" s="9">
        <f>IF(Raw!$G110&gt;$C$8,IF(Raw!$Q110&gt;$C$8,IF(Raw!$N110&gt;$C$9,IF(Raw!$N110&lt;$A$9,IF(Raw!$X110&gt;$C$9,IF(Raw!$X110&lt;$A$9,Raw!S110,-999),-999),-999),-999),-999),-999)</f>
        <v>5.6323999999999999E-2</v>
      </c>
      <c r="M110" s="9">
        <f>Raw!Q110</f>
        <v>0.85781499999999999</v>
      </c>
      <c r="N110" s="9">
        <f>IF(Raw!$G110&gt;$C$8,IF(Raw!$Q110&gt;$C$8,IF(Raw!$N110&gt;$C$9,IF(Raw!$N110&lt;$A$9,IF(Raw!$X110&gt;$C$9,IF(Raw!$X110&lt;$A$9,Raw!V110,-999),-999),-999),-999),-999),-999)</f>
        <v>684.3</v>
      </c>
      <c r="O110" s="9">
        <f>IF(Raw!$G110&gt;$C$8,IF(Raw!$Q110&gt;$C$8,IF(Raw!$N110&gt;$C$9,IF(Raw!$N110&lt;$A$9,IF(Raw!$X110&gt;$C$9,IF(Raw!$X110&lt;$A$9,Raw!W110,-999),-999),-999),-999),-999),-999)</f>
        <v>8.9978000000000002E-2</v>
      </c>
      <c r="P110" s="9">
        <f>IF(Raw!$G110&gt;$C$8,IF(Raw!$Q110&gt;$C$8,IF(Raw!$N110&gt;$C$9,IF(Raw!$N110&lt;$A$9,IF(Raw!$X110&gt;$C$9,IF(Raw!$X110&lt;$A$9,Raw!X110,-999),-999),-999),-999),-999),-999)</f>
        <v>938</v>
      </c>
      <c r="R110" s="9">
        <f t="shared" si="20"/>
        <v>2.5702000000000003E-2</v>
      </c>
      <c r="S110" s="9">
        <f t="shared" si="21"/>
        <v>0.4629739709988292</v>
      </c>
      <c r="T110" s="9">
        <f t="shared" si="22"/>
        <v>2.4546999999999999E-2</v>
      </c>
      <c r="U110" s="9">
        <f t="shared" si="23"/>
        <v>0.43581776862438748</v>
      </c>
      <c r="V110" s="15">
        <f t="shared" si="16"/>
        <v>0</v>
      </c>
      <c r="X110" s="11">
        <f t="shared" si="24"/>
        <v>0</v>
      </c>
      <c r="Y110" s="11">
        <f t="shared" si="25"/>
        <v>6.387E-18</v>
      </c>
      <c r="Z110" s="11">
        <f t="shared" si="26"/>
        <v>7.1099999999999994E-4</v>
      </c>
      <c r="AA110" s="16">
        <f t="shared" si="27"/>
        <v>0</v>
      </c>
      <c r="AB110" s="9">
        <f t="shared" si="17"/>
        <v>3.1777E-2</v>
      </c>
      <c r="AC110" s="9">
        <f t="shared" si="18"/>
        <v>1</v>
      </c>
      <c r="AD110" s="15">
        <f t="shared" si="19"/>
        <v>0</v>
      </c>
      <c r="AE110" s="3">
        <f t="shared" si="28"/>
        <v>768.99479999999983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0.89749999999999996</v>
      </c>
      <c r="C111" s="15">
        <f>Raw!C111</f>
        <v>69.8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3.2268999999999999E-2</v>
      </c>
      <c r="F111" s="9">
        <f>IF(Raw!$G111&gt;$C$8,IF(Raw!$Q111&gt;$C$8,IF(Raw!$N111&gt;$C$9,IF(Raw!$N111&lt;$A$9,IF(Raw!$X111&gt;$C$9,IF(Raw!$X111&lt;$A$9,Raw!I111,-999),-999),-999),-999),-999),-999)</f>
        <v>5.5459000000000001E-2</v>
      </c>
      <c r="G111" s="9">
        <f>Raw!G111</f>
        <v>0.84431900000000004</v>
      </c>
      <c r="H111" s="9">
        <f>IF(Raw!$G111&gt;$C$8,IF(Raw!$Q111&gt;$C$8,IF(Raw!$N111&gt;$C$9,IF(Raw!$N111&lt;$A$9,IF(Raw!$X111&gt;$C$9,IF(Raw!$X111&lt;$A$9,Raw!L111,-999),-999),-999),-999),-999),-999)</f>
        <v>535.29999999999995</v>
      </c>
      <c r="I111" s="9">
        <f>IF(Raw!$G111&gt;$C$8,IF(Raw!$Q111&gt;$C$8,IF(Raw!$N111&gt;$C$9,IF(Raw!$N111&lt;$A$9,IF(Raw!$X111&gt;$C$9,IF(Raw!$X111&lt;$A$9,Raw!M111,-999),-999),-999),-999),-999),-999)</f>
        <v>2.4390000000000002E-3</v>
      </c>
      <c r="J111" s="9">
        <f>IF(Raw!$G111&gt;$C$8,IF(Raw!$Q111&gt;$C$8,IF(Raw!$N111&gt;$C$9,IF(Raw!$N111&lt;$A$9,IF(Raw!$X111&gt;$C$9,IF(Raw!$X111&lt;$A$9,Raw!N111,-999),-999),-999),-999),-999),-999)</f>
        <v>638</v>
      </c>
      <c r="K111" s="9">
        <f>IF(Raw!$G111&gt;$C$8,IF(Raw!$Q111&gt;$C$8,IF(Raw!$N111&gt;$C$9,IF(Raw!$N111&lt;$A$9,IF(Raw!$X111&gt;$C$9,IF(Raw!$X111&lt;$A$9,Raw!R111,-999),-999),-999),-999),-999),-999)</f>
        <v>3.2189000000000002E-2</v>
      </c>
      <c r="L111" s="9">
        <f>IF(Raw!$G111&gt;$C$8,IF(Raw!$Q111&gt;$C$8,IF(Raw!$N111&gt;$C$9,IF(Raw!$N111&lt;$A$9,IF(Raw!$X111&gt;$C$9,IF(Raw!$X111&lt;$A$9,Raw!S111,-999),-999),-999),-999),-999),-999)</f>
        <v>6.0058E-2</v>
      </c>
      <c r="M111" s="9">
        <f>Raw!Q111</f>
        <v>0.90282099999999998</v>
      </c>
      <c r="N111" s="9">
        <f>IF(Raw!$G111&gt;$C$8,IF(Raw!$Q111&gt;$C$8,IF(Raw!$N111&gt;$C$9,IF(Raw!$N111&lt;$A$9,IF(Raw!$X111&gt;$C$9,IF(Raw!$X111&lt;$A$9,Raw!V111,-999),-999),-999),-999),-999),-999)</f>
        <v>620.5</v>
      </c>
      <c r="O111" s="9">
        <f>IF(Raw!$G111&gt;$C$8,IF(Raw!$Q111&gt;$C$8,IF(Raw!$N111&gt;$C$9,IF(Raw!$N111&lt;$A$9,IF(Raw!$X111&gt;$C$9,IF(Raw!$X111&lt;$A$9,Raw!W111,-999),-999),-999),-999),-999),-999)</f>
        <v>2.4390000000000002E-3</v>
      </c>
      <c r="P111" s="9">
        <f>IF(Raw!$G111&gt;$C$8,IF(Raw!$Q111&gt;$C$8,IF(Raw!$N111&gt;$C$9,IF(Raw!$N111&lt;$A$9,IF(Raw!$X111&gt;$C$9,IF(Raw!$X111&lt;$A$9,Raw!X111,-999),-999),-999),-999),-999),-999)</f>
        <v>1078</v>
      </c>
      <c r="R111" s="9">
        <f t="shared" si="20"/>
        <v>2.3190000000000002E-2</v>
      </c>
      <c r="S111" s="9">
        <f t="shared" si="21"/>
        <v>0.41814673903243843</v>
      </c>
      <c r="T111" s="9">
        <f t="shared" si="22"/>
        <v>2.7868999999999998E-2</v>
      </c>
      <c r="U111" s="9">
        <f t="shared" si="23"/>
        <v>0.46403476639248725</v>
      </c>
      <c r="V111" s="15">
        <f t="shared" si="16"/>
        <v>0</v>
      </c>
      <c r="X111" s="11">
        <f t="shared" si="24"/>
        <v>0</v>
      </c>
      <c r="Y111" s="11">
        <f t="shared" si="25"/>
        <v>5.3529999999999992E-18</v>
      </c>
      <c r="Z111" s="11">
        <f t="shared" si="26"/>
        <v>6.38E-4</v>
      </c>
      <c r="AA111" s="16">
        <f t="shared" si="27"/>
        <v>0</v>
      </c>
      <c r="AB111" s="9">
        <f t="shared" si="17"/>
        <v>3.2189000000000002E-2</v>
      </c>
      <c r="AC111" s="9">
        <f t="shared" si="18"/>
        <v>1</v>
      </c>
      <c r="AD111" s="15">
        <f t="shared" si="19"/>
        <v>0</v>
      </c>
      <c r="AE111" s="3">
        <f t="shared" si="28"/>
        <v>644.5011999999997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0.89755787037037038</v>
      </c>
      <c r="C112" s="15">
        <f>Raw!C112</f>
        <v>69.599999999999994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2.8254999999999999E-2</v>
      </c>
      <c r="F112" s="9">
        <f>IF(Raw!$G112&gt;$C$8,IF(Raw!$Q112&gt;$C$8,IF(Raw!$N112&gt;$C$9,IF(Raw!$N112&lt;$A$9,IF(Raw!$X112&gt;$C$9,IF(Raw!$X112&lt;$A$9,Raw!I112,-999),-999),-999),-999),-999),-999)</f>
        <v>5.3040999999999998E-2</v>
      </c>
      <c r="G112" s="9">
        <f>Raw!G112</f>
        <v>0.87453800000000004</v>
      </c>
      <c r="H112" s="9">
        <f>IF(Raw!$G112&gt;$C$8,IF(Raw!$Q112&gt;$C$8,IF(Raw!$N112&gt;$C$9,IF(Raw!$N112&lt;$A$9,IF(Raw!$X112&gt;$C$9,IF(Raw!$X112&lt;$A$9,Raw!L112,-999),-999),-999),-999),-999),-999)</f>
        <v>615.4</v>
      </c>
      <c r="I112" s="9">
        <f>IF(Raw!$G112&gt;$C$8,IF(Raw!$Q112&gt;$C$8,IF(Raw!$N112&gt;$C$9,IF(Raw!$N112&lt;$A$9,IF(Raw!$X112&gt;$C$9,IF(Raw!$X112&lt;$A$9,Raw!M112,-999),-999),-999),-999),-999),-999)</f>
        <v>2.4390000000000002E-3</v>
      </c>
      <c r="J112" s="9">
        <f>IF(Raw!$G112&gt;$C$8,IF(Raw!$Q112&gt;$C$8,IF(Raw!$N112&gt;$C$9,IF(Raw!$N112&lt;$A$9,IF(Raw!$X112&gt;$C$9,IF(Raw!$X112&lt;$A$9,Raw!N112,-999),-999),-999),-999),-999),-999)</f>
        <v>1680</v>
      </c>
      <c r="K112" s="9">
        <f>IF(Raw!$G112&gt;$C$8,IF(Raw!$Q112&gt;$C$8,IF(Raw!$N112&gt;$C$9,IF(Raw!$N112&lt;$A$9,IF(Raw!$X112&gt;$C$9,IF(Raw!$X112&lt;$A$9,Raw!R112,-999),-999),-999),-999),-999),-999)</f>
        <v>3.4521999999999997E-2</v>
      </c>
      <c r="L112" s="9">
        <f>IF(Raw!$G112&gt;$C$8,IF(Raw!$Q112&gt;$C$8,IF(Raw!$N112&gt;$C$9,IF(Raw!$N112&lt;$A$9,IF(Raw!$X112&gt;$C$9,IF(Raw!$X112&lt;$A$9,Raw!S112,-999),-999),-999),-999),-999),-999)</f>
        <v>5.5487000000000002E-2</v>
      </c>
      <c r="M112" s="9">
        <f>Raw!Q112</f>
        <v>0.85385</v>
      </c>
      <c r="N112" s="9">
        <f>IF(Raw!$G112&gt;$C$8,IF(Raw!$Q112&gt;$C$8,IF(Raw!$N112&gt;$C$9,IF(Raw!$N112&lt;$A$9,IF(Raw!$X112&gt;$C$9,IF(Raw!$X112&lt;$A$9,Raw!V112,-999),-999),-999),-999),-999),-999)</f>
        <v>620.5</v>
      </c>
      <c r="O112" s="9">
        <f>IF(Raw!$G112&gt;$C$8,IF(Raw!$Q112&gt;$C$8,IF(Raw!$N112&gt;$C$9,IF(Raw!$N112&lt;$A$9,IF(Raw!$X112&gt;$C$9,IF(Raw!$X112&lt;$A$9,Raw!W112,-999),-999),-999),-999),-999),-999)</f>
        <v>0.42434699999999997</v>
      </c>
      <c r="P112" s="9">
        <f>IF(Raw!$G112&gt;$C$8,IF(Raw!$Q112&gt;$C$8,IF(Raw!$N112&gt;$C$9,IF(Raw!$N112&lt;$A$9,IF(Raw!$X112&gt;$C$9,IF(Raw!$X112&lt;$A$9,Raw!X112,-999),-999),-999),-999),-999),-999)</f>
        <v>993</v>
      </c>
      <c r="R112" s="9">
        <f t="shared" si="20"/>
        <v>2.4785999999999999E-2</v>
      </c>
      <c r="S112" s="9">
        <f t="shared" si="21"/>
        <v>0.46729888199694575</v>
      </c>
      <c r="T112" s="9">
        <f t="shared" si="22"/>
        <v>2.0965000000000004E-2</v>
      </c>
      <c r="U112" s="9">
        <f t="shared" si="23"/>
        <v>0.37783624993241666</v>
      </c>
      <c r="V112" s="15">
        <f t="shared" si="16"/>
        <v>0</v>
      </c>
      <c r="X112" s="11">
        <f t="shared" si="24"/>
        <v>0</v>
      </c>
      <c r="Y112" s="11">
        <f t="shared" si="25"/>
        <v>6.1539999999999998E-18</v>
      </c>
      <c r="Z112" s="11">
        <f t="shared" si="26"/>
        <v>1.6799999999999999E-3</v>
      </c>
      <c r="AA112" s="16">
        <f t="shared" si="27"/>
        <v>0</v>
      </c>
      <c r="AB112" s="9">
        <f t="shared" si="17"/>
        <v>3.4521999999999997E-2</v>
      </c>
      <c r="AC112" s="9">
        <f t="shared" si="18"/>
        <v>1</v>
      </c>
      <c r="AD112" s="15">
        <f t="shared" si="19"/>
        <v>0</v>
      </c>
      <c r="AE112" s="3">
        <f t="shared" si="28"/>
        <v>740.94159999999977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0.8976157407407408</v>
      </c>
      <c r="C113" s="15">
        <f>Raw!C113</f>
        <v>71.2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2.7592999999999999E-2</v>
      </c>
      <c r="F113" s="9">
        <f>IF(Raw!$G113&gt;$C$8,IF(Raw!$Q113&gt;$C$8,IF(Raw!$N113&gt;$C$9,IF(Raw!$N113&lt;$A$9,IF(Raw!$X113&gt;$C$9,IF(Raw!$X113&lt;$A$9,Raw!I113,-999),-999),-999),-999),-999),-999)</f>
        <v>5.1825000000000003E-2</v>
      </c>
      <c r="G113" s="9">
        <f>Raw!G113</f>
        <v>0.87899799999999995</v>
      </c>
      <c r="H113" s="9">
        <f>IF(Raw!$G113&gt;$C$8,IF(Raw!$Q113&gt;$C$8,IF(Raw!$N113&gt;$C$9,IF(Raw!$N113&lt;$A$9,IF(Raw!$X113&gt;$C$9,IF(Raw!$X113&lt;$A$9,Raw!L113,-999),-999),-999),-999),-999),-999)</f>
        <v>649.9</v>
      </c>
      <c r="I113" s="9">
        <f>IF(Raw!$G113&gt;$C$8,IF(Raw!$Q113&gt;$C$8,IF(Raw!$N113&gt;$C$9,IF(Raw!$N113&lt;$A$9,IF(Raw!$X113&gt;$C$9,IF(Raw!$X113&lt;$A$9,Raw!M113,-999),-999),-999),-999),-999),-999)</f>
        <v>2.4390000000000002E-3</v>
      </c>
      <c r="J113" s="9">
        <f>IF(Raw!$G113&gt;$C$8,IF(Raw!$Q113&gt;$C$8,IF(Raw!$N113&gt;$C$9,IF(Raw!$N113&lt;$A$9,IF(Raw!$X113&gt;$C$9,IF(Raw!$X113&lt;$A$9,Raw!N113,-999),-999),-999),-999),-999),-999)</f>
        <v>1447</v>
      </c>
      <c r="K113" s="9">
        <f>IF(Raw!$G113&gt;$C$8,IF(Raw!$Q113&gt;$C$8,IF(Raw!$N113&gt;$C$9,IF(Raw!$N113&lt;$A$9,IF(Raw!$X113&gt;$C$9,IF(Raw!$X113&lt;$A$9,Raw!R113,-999),-999),-999),-999),-999),-999)</f>
        <v>3.0377000000000001E-2</v>
      </c>
      <c r="L113" s="9">
        <f>IF(Raw!$G113&gt;$C$8,IF(Raw!$Q113&gt;$C$8,IF(Raw!$N113&gt;$C$9,IF(Raw!$N113&lt;$A$9,IF(Raw!$X113&gt;$C$9,IF(Raw!$X113&lt;$A$9,Raw!S113,-999),-999),-999),-999),-999),-999)</f>
        <v>5.6385999999999999E-2</v>
      </c>
      <c r="M113" s="9">
        <f>Raw!Q113</f>
        <v>0.87835700000000005</v>
      </c>
      <c r="N113" s="9">
        <f>IF(Raw!$G113&gt;$C$8,IF(Raw!$Q113&gt;$C$8,IF(Raw!$N113&gt;$C$9,IF(Raw!$N113&lt;$A$9,IF(Raw!$X113&gt;$C$9,IF(Raw!$X113&lt;$A$9,Raw!V113,-999),-999),-999),-999),-999),-999)</f>
        <v>668.1</v>
      </c>
      <c r="O113" s="9">
        <f>IF(Raw!$G113&gt;$C$8,IF(Raw!$Q113&gt;$C$8,IF(Raw!$N113&gt;$C$9,IF(Raw!$N113&lt;$A$9,IF(Raw!$X113&gt;$C$9,IF(Raw!$X113&lt;$A$9,Raw!W113,-999),-999),-999),-999),-999),-999)</f>
        <v>2.4390000000000002E-3</v>
      </c>
      <c r="P113" s="9">
        <f>IF(Raw!$G113&gt;$C$8,IF(Raw!$Q113&gt;$C$8,IF(Raw!$N113&gt;$C$9,IF(Raw!$N113&lt;$A$9,IF(Raw!$X113&gt;$C$9,IF(Raw!$X113&lt;$A$9,Raw!X113,-999),-999),-999),-999),-999),-999)</f>
        <v>1352</v>
      </c>
      <c r="R113" s="9">
        <f t="shared" si="20"/>
        <v>2.4232000000000004E-2</v>
      </c>
      <c r="S113" s="9">
        <f t="shared" si="21"/>
        <v>0.46757356488181384</v>
      </c>
      <c r="T113" s="9">
        <f t="shared" si="22"/>
        <v>2.6008999999999997E-2</v>
      </c>
      <c r="U113" s="9">
        <f t="shared" si="23"/>
        <v>0.46126698116553749</v>
      </c>
      <c r="V113" s="15">
        <f t="shared" si="16"/>
        <v>0</v>
      </c>
      <c r="X113" s="11">
        <f t="shared" si="24"/>
        <v>0</v>
      </c>
      <c r="Y113" s="11">
        <f t="shared" si="25"/>
        <v>6.4989999999999991E-18</v>
      </c>
      <c r="Z113" s="11">
        <f t="shared" si="26"/>
        <v>1.4469999999999999E-3</v>
      </c>
      <c r="AA113" s="16">
        <f t="shared" si="27"/>
        <v>0</v>
      </c>
      <c r="AB113" s="9">
        <f t="shared" si="17"/>
        <v>3.0377000000000001E-2</v>
      </c>
      <c r="AC113" s="9">
        <f t="shared" si="18"/>
        <v>1</v>
      </c>
      <c r="AD113" s="15">
        <f t="shared" si="19"/>
        <v>0</v>
      </c>
      <c r="AE113" s="3">
        <f t="shared" si="28"/>
        <v>782.47959999999966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0.89766203703703706</v>
      </c>
      <c r="C114" s="15">
        <f>Raw!C114</f>
        <v>72.5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3.0877999999999999E-2</v>
      </c>
      <c r="F114" s="9">
        <f>IF(Raw!$G114&gt;$C$8,IF(Raw!$Q114&gt;$C$8,IF(Raw!$N114&gt;$C$9,IF(Raw!$N114&lt;$A$9,IF(Raw!$X114&gt;$C$9,IF(Raw!$X114&lt;$A$9,Raw!I114,-999),-999),-999),-999),-999),-999)</f>
        <v>5.4137999999999999E-2</v>
      </c>
      <c r="G114" s="9">
        <f>Raw!G114</f>
        <v>0.88156900000000005</v>
      </c>
      <c r="H114" s="9">
        <f>IF(Raw!$G114&gt;$C$8,IF(Raw!$Q114&gt;$C$8,IF(Raw!$N114&gt;$C$9,IF(Raw!$N114&lt;$A$9,IF(Raw!$X114&gt;$C$9,IF(Raw!$X114&lt;$A$9,Raw!L114,-999),-999),-999),-999),-999),-999)</f>
        <v>615.4</v>
      </c>
      <c r="I114" s="9">
        <f>IF(Raw!$G114&gt;$C$8,IF(Raw!$Q114&gt;$C$8,IF(Raw!$N114&gt;$C$9,IF(Raw!$N114&lt;$A$9,IF(Raw!$X114&gt;$C$9,IF(Raw!$X114&lt;$A$9,Raw!M114,-999),-999),-999),-999),-999),-999)</f>
        <v>2.4390000000000002E-3</v>
      </c>
      <c r="J114" s="9">
        <f>IF(Raw!$G114&gt;$C$8,IF(Raw!$Q114&gt;$C$8,IF(Raw!$N114&gt;$C$9,IF(Raw!$N114&lt;$A$9,IF(Raw!$X114&gt;$C$9,IF(Raw!$X114&lt;$A$9,Raw!N114,-999),-999),-999),-999),-999),-999)</f>
        <v>976</v>
      </c>
      <c r="K114" s="9">
        <f>IF(Raw!$G114&gt;$C$8,IF(Raw!$Q114&gt;$C$8,IF(Raw!$N114&gt;$C$9,IF(Raw!$N114&lt;$A$9,IF(Raw!$X114&gt;$C$9,IF(Raw!$X114&lt;$A$9,Raw!R114,-999),-999),-999),-999),-999),-999)</f>
        <v>2.9826999999999999E-2</v>
      </c>
      <c r="L114" s="9">
        <f>IF(Raw!$G114&gt;$C$8,IF(Raw!$Q114&gt;$C$8,IF(Raw!$N114&gt;$C$9,IF(Raw!$N114&lt;$A$9,IF(Raw!$X114&gt;$C$9,IF(Raw!$X114&lt;$A$9,Raw!S114,-999),-999),-999),-999),-999),-999)</f>
        <v>5.7263000000000001E-2</v>
      </c>
      <c r="M114" s="9">
        <f>Raw!Q114</f>
        <v>0.93842700000000001</v>
      </c>
      <c r="N114" s="9">
        <f>IF(Raw!$G114&gt;$C$8,IF(Raw!$Q114&gt;$C$8,IF(Raw!$N114&gt;$C$9,IF(Raw!$N114&lt;$A$9,IF(Raw!$X114&gt;$C$9,IF(Raw!$X114&lt;$A$9,Raw!V114,-999),-999),-999),-999),-999),-999)</f>
        <v>646.79999999999995</v>
      </c>
      <c r="O114" s="9">
        <f>IF(Raw!$G114&gt;$C$8,IF(Raw!$Q114&gt;$C$8,IF(Raw!$N114&gt;$C$9,IF(Raw!$N114&lt;$A$9,IF(Raw!$X114&gt;$C$9,IF(Raw!$X114&lt;$A$9,Raw!W114,-999),-999),-999),-999),-999),-999)</f>
        <v>1.5211000000000001E-2</v>
      </c>
      <c r="P114" s="9">
        <f>IF(Raw!$G114&gt;$C$8,IF(Raw!$Q114&gt;$C$8,IF(Raw!$N114&gt;$C$9,IF(Raw!$N114&lt;$A$9,IF(Raw!$X114&gt;$C$9,IF(Raw!$X114&lt;$A$9,Raw!X114,-999),-999),-999),-999),-999),-999)</f>
        <v>1684</v>
      </c>
      <c r="R114" s="9">
        <f t="shared" si="20"/>
        <v>2.3259999999999999E-2</v>
      </c>
      <c r="S114" s="9">
        <f t="shared" si="21"/>
        <v>0.42964276478628688</v>
      </c>
      <c r="T114" s="9">
        <f t="shared" si="22"/>
        <v>2.7436000000000002E-2</v>
      </c>
      <c r="U114" s="9">
        <f t="shared" si="23"/>
        <v>0.47912264463964516</v>
      </c>
      <c r="V114" s="15">
        <f t="shared" si="16"/>
        <v>0</v>
      </c>
      <c r="X114" s="11">
        <f t="shared" si="24"/>
        <v>0</v>
      </c>
      <c r="Y114" s="11">
        <f t="shared" si="25"/>
        <v>6.1539999999999998E-18</v>
      </c>
      <c r="Z114" s="11">
        <f t="shared" si="26"/>
        <v>9.7599999999999998E-4</v>
      </c>
      <c r="AA114" s="16">
        <f t="shared" si="27"/>
        <v>0</v>
      </c>
      <c r="AB114" s="9">
        <f t="shared" si="17"/>
        <v>2.9826999999999999E-2</v>
      </c>
      <c r="AC114" s="9">
        <f t="shared" si="18"/>
        <v>1</v>
      </c>
      <c r="AD114" s="15">
        <f t="shared" si="19"/>
        <v>0</v>
      </c>
      <c r="AE114" s="3">
        <f t="shared" si="28"/>
        <v>740.94159999999977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0.89771990740740737</v>
      </c>
      <c r="C115" s="15">
        <f>Raw!C115</f>
        <v>72.099999999999994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2.8538000000000001E-2</v>
      </c>
      <c r="F115" s="9">
        <f>IF(Raw!$G115&gt;$C$8,IF(Raw!$Q115&gt;$C$8,IF(Raw!$N115&gt;$C$9,IF(Raw!$N115&lt;$A$9,IF(Raw!$X115&gt;$C$9,IF(Raw!$X115&lt;$A$9,Raw!I115,-999),-999),-999),-999),-999),-999)</f>
        <v>5.1209999999999999E-2</v>
      </c>
      <c r="G115" s="9">
        <f>Raw!G115</f>
        <v>0.89355899999999999</v>
      </c>
      <c r="H115" s="9">
        <f>IF(Raw!$G115&gt;$C$8,IF(Raw!$Q115&gt;$C$8,IF(Raw!$N115&gt;$C$9,IF(Raw!$N115&lt;$A$9,IF(Raw!$X115&gt;$C$9,IF(Raw!$X115&lt;$A$9,Raw!L115,-999),-999),-999),-999),-999),-999)</f>
        <v>625.5</v>
      </c>
      <c r="I115" s="9">
        <f>IF(Raw!$G115&gt;$C$8,IF(Raw!$Q115&gt;$C$8,IF(Raw!$N115&gt;$C$9,IF(Raw!$N115&lt;$A$9,IF(Raw!$X115&gt;$C$9,IF(Raw!$X115&lt;$A$9,Raw!M115,-999),-999),-999),-999),-999),-999)</f>
        <v>2.4390000000000002E-3</v>
      </c>
      <c r="J115" s="9">
        <f>IF(Raw!$G115&gt;$C$8,IF(Raw!$Q115&gt;$C$8,IF(Raw!$N115&gt;$C$9,IF(Raw!$N115&lt;$A$9,IF(Raw!$X115&gt;$C$9,IF(Raw!$X115&lt;$A$9,Raw!N115,-999),-999),-999),-999),-999),-999)</f>
        <v>755</v>
      </c>
      <c r="K115" s="9">
        <f>IF(Raw!$G115&gt;$C$8,IF(Raw!$Q115&gt;$C$8,IF(Raw!$N115&gt;$C$9,IF(Raw!$N115&lt;$A$9,IF(Raw!$X115&gt;$C$9,IF(Raw!$X115&lt;$A$9,Raw!R115,-999),-999),-999),-999),-999),-999)</f>
        <v>2.7210000000000002E-2</v>
      </c>
      <c r="L115" s="9">
        <f>IF(Raw!$G115&gt;$C$8,IF(Raw!$Q115&gt;$C$8,IF(Raw!$N115&gt;$C$9,IF(Raw!$N115&lt;$A$9,IF(Raw!$X115&gt;$C$9,IF(Raw!$X115&lt;$A$9,Raw!S115,-999),-999),-999),-999),-999),-999)</f>
        <v>4.9787999999999999E-2</v>
      </c>
      <c r="M115" s="9">
        <f>Raw!Q115</f>
        <v>0.90005800000000002</v>
      </c>
      <c r="N115" s="9">
        <f>IF(Raw!$G115&gt;$C$8,IF(Raw!$Q115&gt;$C$8,IF(Raw!$N115&gt;$C$9,IF(Raw!$N115&lt;$A$9,IF(Raw!$X115&gt;$C$9,IF(Raw!$X115&lt;$A$9,Raw!V115,-999),-999),-999),-999),-999),-999)</f>
        <v>594.20000000000005</v>
      </c>
      <c r="O115" s="9">
        <f>IF(Raw!$G115&gt;$C$8,IF(Raw!$Q115&gt;$C$8,IF(Raw!$N115&gt;$C$9,IF(Raw!$N115&lt;$A$9,IF(Raw!$X115&gt;$C$9,IF(Raw!$X115&lt;$A$9,Raw!W115,-999),-999),-999),-999),-999),-999)</f>
        <v>0.118536</v>
      </c>
      <c r="P115" s="9">
        <f>IF(Raw!$G115&gt;$C$8,IF(Raw!$Q115&gt;$C$8,IF(Raw!$N115&gt;$C$9,IF(Raw!$N115&lt;$A$9,IF(Raw!$X115&gt;$C$9,IF(Raw!$X115&lt;$A$9,Raw!X115,-999),-999),-999),-999),-999),-999)</f>
        <v>1070</v>
      </c>
      <c r="R115" s="9">
        <f t="shared" si="20"/>
        <v>2.2671999999999998E-2</v>
      </c>
      <c r="S115" s="9">
        <f t="shared" si="21"/>
        <v>0.44272603007225148</v>
      </c>
      <c r="T115" s="9">
        <f t="shared" si="22"/>
        <v>2.2577999999999997E-2</v>
      </c>
      <c r="U115" s="9">
        <f t="shared" si="23"/>
        <v>0.45348276693179074</v>
      </c>
      <c r="V115" s="15">
        <f t="shared" si="16"/>
        <v>0</v>
      </c>
      <c r="X115" s="11">
        <f t="shared" si="24"/>
        <v>0</v>
      </c>
      <c r="Y115" s="11">
        <f t="shared" si="25"/>
        <v>6.2549999999999995E-18</v>
      </c>
      <c r="Z115" s="11">
        <f t="shared" si="26"/>
        <v>7.5499999999999992E-4</v>
      </c>
      <c r="AA115" s="16">
        <f t="shared" si="27"/>
        <v>0</v>
      </c>
      <c r="AB115" s="9">
        <f t="shared" si="17"/>
        <v>2.7210000000000002E-2</v>
      </c>
      <c r="AC115" s="9">
        <f t="shared" si="18"/>
        <v>1</v>
      </c>
      <c r="AD115" s="15">
        <f t="shared" si="19"/>
        <v>0</v>
      </c>
      <c r="AE115" s="3">
        <f t="shared" si="28"/>
        <v>753.10199999999975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0.89777777777777779</v>
      </c>
      <c r="C116" s="15">
        <f>Raw!C116</f>
        <v>74.5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0.86266200000000004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0.88547500000000001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0.8978356481481482</v>
      </c>
      <c r="C117" s="15">
        <f>Raw!C117</f>
        <v>74.5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2.2335000000000001E-2</v>
      </c>
      <c r="F117" s="9">
        <f>IF(Raw!$G117&gt;$C$8,IF(Raw!$Q117&gt;$C$8,IF(Raw!$N117&gt;$C$9,IF(Raw!$N117&lt;$A$9,IF(Raw!$X117&gt;$C$9,IF(Raw!$X117&lt;$A$9,Raw!I117,-999),-999),-999),-999),-999),-999)</f>
        <v>4.3804999999999997E-2</v>
      </c>
      <c r="G117" s="9">
        <f>Raw!G117</f>
        <v>0.86571600000000004</v>
      </c>
      <c r="H117" s="9">
        <f>IF(Raw!$G117&gt;$C$8,IF(Raw!$Q117&gt;$C$8,IF(Raw!$N117&gt;$C$9,IF(Raw!$N117&lt;$A$9,IF(Raw!$X117&gt;$C$9,IF(Raw!$X117&lt;$A$9,Raw!L117,-999),-999),-999),-999),-999),-999)</f>
        <v>633.6</v>
      </c>
      <c r="I117" s="9">
        <f>IF(Raw!$G117&gt;$C$8,IF(Raw!$Q117&gt;$C$8,IF(Raw!$N117&gt;$C$9,IF(Raw!$N117&lt;$A$9,IF(Raw!$X117&gt;$C$9,IF(Raw!$X117&lt;$A$9,Raw!M117,-999),-999),-999),-999),-999),-999)</f>
        <v>2.4390000000000002E-3</v>
      </c>
      <c r="J117" s="9">
        <f>IF(Raw!$G117&gt;$C$8,IF(Raw!$Q117&gt;$C$8,IF(Raw!$N117&gt;$C$9,IF(Raw!$N117&lt;$A$9,IF(Raw!$X117&gt;$C$9,IF(Raw!$X117&lt;$A$9,Raw!N117,-999),-999),-999),-999),-999),-999)</f>
        <v>1181</v>
      </c>
      <c r="K117" s="9">
        <f>IF(Raw!$G117&gt;$C$8,IF(Raw!$Q117&gt;$C$8,IF(Raw!$N117&gt;$C$9,IF(Raw!$N117&lt;$A$9,IF(Raw!$X117&gt;$C$9,IF(Raw!$X117&lt;$A$9,Raw!R117,-999),-999),-999),-999),-999),-999)</f>
        <v>2.4461E-2</v>
      </c>
      <c r="L117" s="9">
        <f>IF(Raw!$G117&gt;$C$8,IF(Raw!$Q117&gt;$C$8,IF(Raw!$N117&gt;$C$9,IF(Raw!$N117&lt;$A$9,IF(Raw!$X117&gt;$C$9,IF(Raw!$X117&lt;$A$9,Raw!S117,-999),-999),-999),-999),-999),-999)</f>
        <v>4.5180999999999999E-2</v>
      </c>
      <c r="M117" s="9">
        <f>Raw!Q117</f>
        <v>0.86496700000000004</v>
      </c>
      <c r="N117" s="9">
        <f>IF(Raw!$G117&gt;$C$8,IF(Raw!$Q117&gt;$C$8,IF(Raw!$N117&gt;$C$9,IF(Raw!$N117&lt;$A$9,IF(Raw!$X117&gt;$C$9,IF(Raw!$X117&lt;$A$9,Raw!V117,-999),-999),-999),-999),-999),-999)</f>
        <v>607.29999999999995</v>
      </c>
      <c r="O117" s="9">
        <f>IF(Raw!$G117&gt;$C$8,IF(Raw!$Q117&gt;$C$8,IF(Raw!$N117&gt;$C$9,IF(Raw!$N117&lt;$A$9,IF(Raw!$X117&gt;$C$9,IF(Raw!$X117&lt;$A$9,Raw!W117,-999),-999),-999),-999),-999),-999)</f>
        <v>2.4390000000000002E-3</v>
      </c>
      <c r="P117" s="9">
        <f>IF(Raw!$G117&gt;$C$8,IF(Raw!$Q117&gt;$C$8,IF(Raw!$N117&gt;$C$9,IF(Raw!$N117&lt;$A$9,IF(Raw!$X117&gt;$C$9,IF(Raw!$X117&lt;$A$9,Raw!X117,-999),-999),-999),-999),-999),-999)</f>
        <v>1347</v>
      </c>
      <c r="R117" s="9">
        <f t="shared" si="20"/>
        <v>2.1469999999999996E-2</v>
      </c>
      <c r="S117" s="9">
        <f t="shared" si="21"/>
        <v>0.49012669786554042</v>
      </c>
      <c r="T117" s="9">
        <f t="shared" si="22"/>
        <v>2.0719999999999999E-2</v>
      </c>
      <c r="U117" s="9">
        <f t="shared" si="23"/>
        <v>0.45859985392089592</v>
      </c>
      <c r="V117" s="15">
        <f t="shared" si="16"/>
        <v>0</v>
      </c>
      <c r="X117" s="11">
        <f t="shared" si="24"/>
        <v>0</v>
      </c>
      <c r="Y117" s="11">
        <f t="shared" si="25"/>
        <v>6.336E-18</v>
      </c>
      <c r="Z117" s="11">
        <f t="shared" si="26"/>
        <v>1.181E-3</v>
      </c>
      <c r="AA117" s="16">
        <f t="shared" si="27"/>
        <v>0</v>
      </c>
      <c r="AB117" s="9">
        <f t="shared" si="17"/>
        <v>2.4461E-2</v>
      </c>
      <c r="AC117" s="9">
        <f t="shared" si="18"/>
        <v>1</v>
      </c>
      <c r="AD117" s="15">
        <f t="shared" si="19"/>
        <v>0</v>
      </c>
      <c r="AE117" s="3">
        <f t="shared" si="28"/>
        <v>762.85439999999983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0.89789351851851851</v>
      </c>
      <c r="C118" s="15">
        <f>Raw!C118</f>
        <v>75.900000000000006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2.1520999999999998E-2</v>
      </c>
      <c r="F118" s="9">
        <f>IF(Raw!$G118&gt;$C$8,IF(Raw!$Q118&gt;$C$8,IF(Raw!$N118&gt;$C$9,IF(Raw!$N118&lt;$A$9,IF(Raw!$X118&gt;$C$9,IF(Raw!$X118&lt;$A$9,Raw!I118,-999),-999),-999),-999),-999),-999)</f>
        <v>4.4316000000000001E-2</v>
      </c>
      <c r="G118" s="9">
        <f>Raw!G118</f>
        <v>0.88193699999999997</v>
      </c>
      <c r="H118" s="9">
        <f>IF(Raw!$G118&gt;$C$8,IF(Raw!$Q118&gt;$C$8,IF(Raw!$N118&gt;$C$9,IF(Raw!$N118&lt;$A$9,IF(Raw!$X118&gt;$C$9,IF(Raw!$X118&lt;$A$9,Raw!L118,-999),-999),-999),-999),-999),-999)</f>
        <v>723.8</v>
      </c>
      <c r="I118" s="9">
        <f>IF(Raw!$G118&gt;$C$8,IF(Raw!$Q118&gt;$C$8,IF(Raw!$N118&gt;$C$9,IF(Raw!$N118&lt;$A$9,IF(Raw!$X118&gt;$C$9,IF(Raw!$X118&lt;$A$9,Raw!M118,-999),-999),-999),-999),-999),-999)</f>
        <v>0.45591999999999999</v>
      </c>
      <c r="J118" s="9">
        <f>IF(Raw!$G118&gt;$C$8,IF(Raw!$Q118&gt;$C$8,IF(Raw!$N118&gt;$C$9,IF(Raw!$N118&lt;$A$9,IF(Raw!$X118&gt;$C$9,IF(Raw!$X118&lt;$A$9,Raw!N118,-999),-999),-999),-999),-999),-999)</f>
        <v>1453</v>
      </c>
      <c r="K118" s="9">
        <f>IF(Raw!$G118&gt;$C$8,IF(Raw!$Q118&gt;$C$8,IF(Raw!$N118&gt;$C$9,IF(Raw!$N118&lt;$A$9,IF(Raw!$X118&gt;$C$9,IF(Raw!$X118&lt;$A$9,Raw!R118,-999),-999),-999),-999),-999),-999)</f>
        <v>2.4590999999999998E-2</v>
      </c>
      <c r="L118" s="9">
        <f>IF(Raw!$G118&gt;$C$8,IF(Raw!$Q118&gt;$C$8,IF(Raw!$N118&gt;$C$9,IF(Raw!$N118&lt;$A$9,IF(Raw!$X118&gt;$C$9,IF(Raw!$X118&lt;$A$9,Raw!S118,-999),-999),-999),-999),-999),-999)</f>
        <v>4.4596999999999998E-2</v>
      </c>
      <c r="M118" s="9">
        <f>Raw!Q118</f>
        <v>0.81105899999999997</v>
      </c>
      <c r="N118" s="9">
        <f>IF(Raw!$G118&gt;$C$8,IF(Raw!$Q118&gt;$C$8,IF(Raw!$N118&gt;$C$9,IF(Raw!$N118&lt;$A$9,IF(Raw!$X118&gt;$C$9,IF(Raw!$X118&lt;$A$9,Raw!V118,-999),-999),-999),-999),-999),-999)</f>
        <v>766.4</v>
      </c>
      <c r="O118" s="9">
        <f>IF(Raw!$G118&gt;$C$8,IF(Raw!$Q118&gt;$C$8,IF(Raw!$N118&gt;$C$9,IF(Raw!$N118&lt;$A$9,IF(Raw!$X118&gt;$C$9,IF(Raw!$X118&lt;$A$9,Raw!W118,-999),-999),-999),-999),-999),-999)</f>
        <v>2.4390000000000002E-3</v>
      </c>
      <c r="P118" s="9">
        <f>IF(Raw!$G118&gt;$C$8,IF(Raw!$Q118&gt;$C$8,IF(Raw!$N118&gt;$C$9,IF(Raw!$N118&lt;$A$9,IF(Raw!$X118&gt;$C$9,IF(Raw!$X118&lt;$A$9,Raw!X118,-999),-999),-999),-999),-999),-999)</f>
        <v>2409</v>
      </c>
      <c r="R118" s="9">
        <f t="shared" si="20"/>
        <v>2.2795000000000003E-2</v>
      </c>
      <c r="S118" s="9">
        <f t="shared" si="21"/>
        <v>0.51437404097842765</v>
      </c>
      <c r="T118" s="9">
        <f t="shared" si="22"/>
        <v>2.0005999999999999E-2</v>
      </c>
      <c r="U118" s="9">
        <f t="shared" si="23"/>
        <v>0.44859519698634437</v>
      </c>
      <c r="V118" s="15">
        <f t="shared" si="16"/>
        <v>0</v>
      </c>
      <c r="X118" s="11">
        <f t="shared" si="24"/>
        <v>0</v>
      </c>
      <c r="Y118" s="11">
        <f t="shared" si="25"/>
        <v>7.2379999999999995E-18</v>
      </c>
      <c r="Z118" s="11">
        <f t="shared" si="26"/>
        <v>1.4529999999999999E-3</v>
      </c>
      <c r="AA118" s="16">
        <f t="shared" si="27"/>
        <v>0</v>
      </c>
      <c r="AB118" s="9">
        <f t="shared" si="17"/>
        <v>2.4590999999999998E-2</v>
      </c>
      <c r="AC118" s="9">
        <f t="shared" si="18"/>
        <v>1</v>
      </c>
      <c r="AD118" s="15">
        <f t="shared" si="19"/>
        <v>0</v>
      </c>
      <c r="AE118" s="3">
        <f t="shared" si="28"/>
        <v>871.45519999999976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0.89793981481481477</v>
      </c>
      <c r="C119" s="15">
        <f>Raw!C119</f>
        <v>76.900000000000006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2.3037999999999999E-2</v>
      </c>
      <c r="F119" s="9">
        <f>IF(Raw!$G119&gt;$C$8,IF(Raw!$Q119&gt;$C$8,IF(Raw!$N119&gt;$C$9,IF(Raw!$N119&lt;$A$9,IF(Raw!$X119&gt;$C$9,IF(Raw!$X119&lt;$A$9,Raw!I119,-999),-999),-999),-999),-999),-999)</f>
        <v>4.3388999999999997E-2</v>
      </c>
      <c r="G119" s="9">
        <f>Raw!G119</f>
        <v>0.83180200000000004</v>
      </c>
      <c r="H119" s="9">
        <f>IF(Raw!$G119&gt;$C$8,IF(Raw!$Q119&gt;$C$8,IF(Raw!$N119&gt;$C$9,IF(Raw!$N119&lt;$A$9,IF(Raw!$X119&gt;$C$9,IF(Raw!$X119&lt;$A$9,Raw!L119,-999),-999),-999),-999),-999),-999)</f>
        <v>740.1</v>
      </c>
      <c r="I119" s="9">
        <f>IF(Raw!$G119&gt;$C$8,IF(Raw!$Q119&gt;$C$8,IF(Raw!$N119&gt;$C$9,IF(Raw!$N119&lt;$A$9,IF(Raw!$X119&gt;$C$9,IF(Raw!$X119&lt;$A$9,Raw!M119,-999),-999),-999),-999),-999),-999)</f>
        <v>2.4390000000000002E-3</v>
      </c>
      <c r="J119" s="9">
        <f>IF(Raw!$G119&gt;$C$8,IF(Raw!$Q119&gt;$C$8,IF(Raw!$N119&gt;$C$9,IF(Raw!$N119&lt;$A$9,IF(Raw!$X119&gt;$C$9,IF(Raw!$X119&lt;$A$9,Raw!N119,-999),-999),-999),-999),-999),-999)</f>
        <v>1146</v>
      </c>
      <c r="K119" s="9">
        <f>IF(Raw!$G119&gt;$C$8,IF(Raw!$Q119&gt;$C$8,IF(Raw!$N119&gt;$C$9,IF(Raw!$N119&lt;$A$9,IF(Raw!$X119&gt;$C$9,IF(Raw!$X119&lt;$A$9,Raw!R119,-999),-999),-999),-999),-999),-999)</f>
        <v>2.4591999999999999E-2</v>
      </c>
      <c r="L119" s="9">
        <f>IF(Raw!$G119&gt;$C$8,IF(Raw!$Q119&gt;$C$8,IF(Raw!$N119&gt;$C$9,IF(Raw!$N119&lt;$A$9,IF(Raw!$X119&gt;$C$9,IF(Raw!$X119&lt;$A$9,Raw!S119,-999),-999),-999),-999),-999),-999)</f>
        <v>4.5096999999999998E-2</v>
      </c>
      <c r="M119" s="9">
        <f>Raw!Q119</f>
        <v>0.89220600000000005</v>
      </c>
      <c r="N119" s="9">
        <f>IF(Raw!$G119&gt;$C$8,IF(Raw!$Q119&gt;$C$8,IF(Raw!$N119&gt;$C$9,IF(Raw!$N119&lt;$A$9,IF(Raw!$X119&gt;$C$9,IF(Raw!$X119&lt;$A$9,Raw!V119,-999),-999),-999),-999),-999),-999)</f>
        <v>551.6</v>
      </c>
      <c r="O119" s="9">
        <f>IF(Raw!$G119&gt;$C$8,IF(Raw!$Q119&gt;$C$8,IF(Raw!$N119&gt;$C$9,IF(Raw!$N119&lt;$A$9,IF(Raw!$X119&gt;$C$9,IF(Raw!$X119&lt;$A$9,Raw!W119,-999),-999),-999),-999),-999),-999)</f>
        <v>2.4390000000000002E-3</v>
      </c>
      <c r="P119" s="9">
        <f>IF(Raw!$G119&gt;$C$8,IF(Raw!$Q119&gt;$C$8,IF(Raw!$N119&gt;$C$9,IF(Raw!$N119&lt;$A$9,IF(Raw!$X119&gt;$C$9,IF(Raw!$X119&lt;$A$9,Raw!X119,-999),-999),-999),-999),-999),-999)</f>
        <v>988</v>
      </c>
      <c r="R119" s="9">
        <f t="shared" si="20"/>
        <v>2.0350999999999998E-2</v>
      </c>
      <c r="S119" s="9">
        <f t="shared" si="21"/>
        <v>0.46903593076586231</v>
      </c>
      <c r="T119" s="9">
        <f t="shared" si="22"/>
        <v>2.0504999999999999E-2</v>
      </c>
      <c r="U119" s="9">
        <f t="shared" si="23"/>
        <v>0.4546865645164867</v>
      </c>
      <c r="V119" s="15">
        <f t="shared" si="16"/>
        <v>0</v>
      </c>
      <c r="X119" s="11">
        <f t="shared" si="24"/>
        <v>0</v>
      </c>
      <c r="Y119" s="11">
        <f t="shared" si="25"/>
        <v>7.4009999999999994E-18</v>
      </c>
      <c r="Z119" s="11">
        <f t="shared" si="26"/>
        <v>1.1459999999999999E-3</v>
      </c>
      <c r="AA119" s="16">
        <f t="shared" si="27"/>
        <v>0</v>
      </c>
      <c r="AB119" s="9">
        <f t="shared" si="17"/>
        <v>2.4591999999999999E-2</v>
      </c>
      <c r="AC119" s="9">
        <f t="shared" si="18"/>
        <v>1</v>
      </c>
      <c r="AD119" s="15">
        <f t="shared" si="19"/>
        <v>0</v>
      </c>
      <c r="AE119" s="3">
        <f t="shared" si="28"/>
        <v>891.08039999999971</v>
      </c>
      <c r="AF119" s="2">
        <f t="shared" si="29"/>
        <v>0.25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0.89799768518518519</v>
      </c>
      <c r="C120" s="15">
        <f>Raw!C120</f>
        <v>77.400000000000006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2.2973E-2</v>
      </c>
      <c r="F120" s="9">
        <f>IF(Raw!$G120&gt;$C$8,IF(Raw!$Q120&gt;$C$8,IF(Raw!$N120&gt;$C$9,IF(Raw!$N120&lt;$A$9,IF(Raw!$X120&gt;$C$9,IF(Raw!$X120&lt;$A$9,Raw!I120,-999),-999),-999),-999),-999),-999)</f>
        <v>4.2646999999999997E-2</v>
      </c>
      <c r="G120" s="9">
        <f>Raw!G120</f>
        <v>0.82970699999999997</v>
      </c>
      <c r="H120" s="9">
        <f>IF(Raw!$G120&gt;$C$8,IF(Raw!$Q120&gt;$C$8,IF(Raw!$N120&gt;$C$9,IF(Raw!$N120&lt;$A$9,IF(Raw!$X120&gt;$C$9,IF(Raw!$X120&lt;$A$9,Raw!L120,-999),-999),-999),-999),-999),-999)</f>
        <v>582.9</v>
      </c>
      <c r="I120" s="9">
        <f>IF(Raw!$G120&gt;$C$8,IF(Raw!$Q120&gt;$C$8,IF(Raw!$N120&gt;$C$9,IF(Raw!$N120&lt;$A$9,IF(Raw!$X120&gt;$C$9,IF(Raw!$X120&lt;$A$9,Raw!M120,-999),-999),-999),-999),-999),-999)</f>
        <v>2.4390000000000002E-3</v>
      </c>
      <c r="J120" s="9">
        <f>IF(Raw!$G120&gt;$C$8,IF(Raw!$Q120&gt;$C$8,IF(Raw!$N120&gt;$C$9,IF(Raw!$N120&lt;$A$9,IF(Raw!$X120&gt;$C$9,IF(Raw!$X120&lt;$A$9,Raw!N120,-999),-999),-999),-999),-999),-999)</f>
        <v>1289</v>
      </c>
      <c r="K120" s="9">
        <f>IF(Raw!$G120&gt;$C$8,IF(Raw!$Q120&gt;$C$8,IF(Raw!$N120&gt;$C$9,IF(Raw!$N120&lt;$A$9,IF(Raw!$X120&gt;$C$9,IF(Raw!$X120&lt;$A$9,Raw!R120,-999),-999),-999),-999),-999),-999)</f>
        <v>2.2412999999999999E-2</v>
      </c>
      <c r="L120" s="9">
        <f>IF(Raw!$G120&gt;$C$8,IF(Raw!$Q120&gt;$C$8,IF(Raw!$N120&gt;$C$9,IF(Raw!$N120&lt;$A$9,IF(Raw!$X120&gt;$C$9,IF(Raw!$X120&lt;$A$9,Raw!S120,-999),-999),-999),-999),-999),-999)</f>
        <v>3.9814000000000002E-2</v>
      </c>
      <c r="M120" s="9">
        <f>Raw!Q120</f>
        <v>0.82110000000000005</v>
      </c>
      <c r="N120" s="9">
        <f>IF(Raw!$G120&gt;$C$8,IF(Raw!$Q120&gt;$C$8,IF(Raw!$N120&gt;$C$9,IF(Raw!$N120&lt;$A$9,IF(Raw!$X120&gt;$C$9,IF(Raw!$X120&lt;$A$9,Raw!V120,-999),-999),-999),-999),-999),-999)</f>
        <v>805.8</v>
      </c>
      <c r="O120" s="9">
        <f>IF(Raw!$G120&gt;$C$8,IF(Raw!$Q120&gt;$C$8,IF(Raw!$N120&gt;$C$9,IF(Raw!$N120&lt;$A$9,IF(Raw!$X120&gt;$C$9,IF(Raw!$X120&lt;$A$9,Raw!W120,-999),-999),-999),-999),-999),-999)</f>
        <v>2.4390000000000002E-3</v>
      </c>
      <c r="P120" s="9">
        <f>IF(Raw!$G120&gt;$C$8,IF(Raw!$Q120&gt;$C$8,IF(Raw!$N120&gt;$C$9,IF(Raw!$N120&lt;$A$9,IF(Raw!$X120&gt;$C$9,IF(Raw!$X120&lt;$A$9,Raw!X120,-999),-999),-999),-999),-999),-999)</f>
        <v>982</v>
      </c>
      <c r="R120" s="9">
        <f t="shared" si="20"/>
        <v>1.9673999999999997E-2</v>
      </c>
      <c r="S120" s="9">
        <f t="shared" si="21"/>
        <v>0.46132201561657321</v>
      </c>
      <c r="T120" s="9">
        <f t="shared" si="22"/>
        <v>1.7401000000000003E-2</v>
      </c>
      <c r="U120" s="9">
        <f t="shared" si="23"/>
        <v>0.43705731652182656</v>
      </c>
      <c r="V120" s="15">
        <f t="shared" si="16"/>
        <v>0</v>
      </c>
      <c r="X120" s="11">
        <f t="shared" si="24"/>
        <v>0</v>
      </c>
      <c r="Y120" s="11">
        <f t="shared" si="25"/>
        <v>5.8289999999999996E-18</v>
      </c>
      <c r="Z120" s="11">
        <f t="shared" si="26"/>
        <v>1.289E-3</v>
      </c>
      <c r="AA120" s="16">
        <f t="shared" si="27"/>
        <v>0</v>
      </c>
      <c r="AB120" s="9">
        <f t="shared" si="17"/>
        <v>2.2412999999999999E-2</v>
      </c>
      <c r="AC120" s="9">
        <f t="shared" si="18"/>
        <v>1</v>
      </c>
      <c r="AD120" s="15">
        <f t="shared" si="19"/>
        <v>0</v>
      </c>
      <c r="AE120" s="3">
        <f t="shared" si="28"/>
        <v>701.81159999999977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0.89805555555555561</v>
      </c>
      <c r="C121" s="15">
        <f>Raw!C121</f>
        <v>79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0.59433800000000003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0.89676999999999996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0.89811342592592591</v>
      </c>
      <c r="C122" s="15">
        <f>Raw!C122</f>
        <v>78.7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0.81107799999999997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0.77970300000000003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0.89815972222222218</v>
      </c>
      <c r="C123" s="15">
        <f>Raw!C123</f>
        <v>80.900000000000006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0.59429699999999996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0.73384799999999994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0.8982175925925926</v>
      </c>
      <c r="C124" s="15">
        <f>Raw!C124</f>
        <v>80.900000000000006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0.68715599999999999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0.676759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0.89827546296296301</v>
      </c>
      <c r="C125" s="15">
        <f>Raw!C125</f>
        <v>82.5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0.64966699999999999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0.72582599999999997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0.89833333333333332</v>
      </c>
      <c r="C126" s="15">
        <f>Raw!C126</f>
        <v>83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0.475628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0.66610199999999997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0.89837962962962958</v>
      </c>
      <c r="C127" s="15">
        <f>Raw!C127</f>
        <v>84.1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0.48425099999999999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0.56656399999999996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0.8984375</v>
      </c>
      <c r="C128" s="15">
        <f>Raw!C128</f>
        <v>84.9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0.50502999999999998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0.73493600000000003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0.89849537037037042</v>
      </c>
      <c r="C129" s="15">
        <f>Raw!C129</f>
        <v>86.3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0.52591900000000003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0.31204100000000001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0.89855324074074072</v>
      </c>
      <c r="C130" s="15">
        <f>Raw!C130</f>
        <v>86.5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0.75576699999999997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0.395727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0.89859953703703699</v>
      </c>
      <c r="C131" s="15">
        <f>Raw!C131</f>
        <v>87.6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0.527447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0.45405600000000002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0.8986574074074074</v>
      </c>
      <c r="C132" s="15">
        <f>Raw!C132</f>
        <v>88.7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0.67624300000000004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0.44562000000000002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0.89871527777777782</v>
      </c>
      <c r="C133" s="15">
        <f>Raw!C133</f>
        <v>89.2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0.5716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0.582507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0.89877314814814813</v>
      </c>
      <c r="C134" s="15">
        <f>Raw!C134</f>
        <v>90.7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0.67331799999999997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0.45737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0.89883101851851854</v>
      </c>
      <c r="C135" s="15">
        <f>Raw!C135</f>
        <v>91.2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0.50251100000000004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0.258967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0.89887731481481481</v>
      </c>
      <c r="C136" s="15">
        <f>Raw!C136</f>
        <v>92.7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0.442442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0.43027199999999999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0.89893518518518523</v>
      </c>
      <c r="C137" s="15">
        <f>Raw!C137</f>
        <v>92.9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0.61839699999999997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0.51368499999999995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0.89899305555555553</v>
      </c>
      <c r="C138" s="15">
        <f>Raw!C138</f>
        <v>94.7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0.54198199999999996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0.45767400000000003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0.89905092592592595</v>
      </c>
      <c r="C139" s="15">
        <f>Raw!C139</f>
        <v>95.1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0.40840199999999999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0.46555400000000002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0.89909722222222221</v>
      </c>
      <c r="C140" s="15">
        <f>Raw!C140</f>
        <v>96.3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0.45074199999999998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0.52382300000000004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0.89915509259259263</v>
      </c>
      <c r="C141" s="15">
        <f>Raw!C141</f>
        <v>96.9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0.44632300000000003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0.34147300000000003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0.89921296296296294</v>
      </c>
      <c r="C142" s="15">
        <f>Raw!C142</f>
        <v>98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0.57474700000000001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0.41037699999999999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0.89927083333333335</v>
      </c>
      <c r="C143" s="15">
        <f>Raw!C143</f>
        <v>99.4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2.4910999999999999E-2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0.24851500000000001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0.89932870370370377</v>
      </c>
      <c r="C144" s="15">
        <f>Raw!C144</f>
        <v>99.4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0.59626199999999996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0.63123600000000002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0.89937500000000004</v>
      </c>
      <c r="C145" s="15">
        <f>Raw!C145</f>
        <v>100.7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0.47198800000000002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0.57854300000000003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0.89943287037037034</v>
      </c>
      <c r="C146" s="15">
        <f>Raw!C146</f>
        <v>101.6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0.60257700000000003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0.36603799999999997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0.89949074074074076</v>
      </c>
      <c r="C147" s="15">
        <f>Raw!C147</f>
        <v>102.7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0.33196599999999998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0.45663100000000001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0.89954861111111117</v>
      </c>
      <c r="C148" s="15">
        <f>Raw!C148</f>
        <v>103.8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0.430143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0.346003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0.89959490740740744</v>
      </c>
      <c r="C149" s="15">
        <f>Raw!C149</f>
        <v>104.4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0.61632200000000004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0.44109900000000002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0.89965277777777775</v>
      </c>
      <c r="C150" s="15">
        <f>Raw!C150</f>
        <v>105.6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0.39933299999999999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0.34694700000000001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0.89971064814814816</v>
      </c>
      <c r="C151" s="15">
        <f>Raw!C151</f>
        <v>106.5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0.35706199999999999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0.340084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0.89976851851851858</v>
      </c>
      <c r="C152" s="15">
        <f>Raw!C152</f>
        <v>107.5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0.52032599999999996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0.259243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0.89982638888888899</v>
      </c>
      <c r="C153" s="15">
        <f>Raw!C153</f>
        <v>108.4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0.40434900000000001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0.34020400000000001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0.89987268518518526</v>
      </c>
      <c r="C154" s="15">
        <f>Raw!C154</f>
        <v>109.6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0.302398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0.28382200000000002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0.89993055555555557</v>
      </c>
      <c r="C155" s="15">
        <f>Raw!C155</f>
        <v>109.8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0.45231300000000002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0.399864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0.89998842592592598</v>
      </c>
      <c r="C156" s="15">
        <f>Raw!C156</f>
        <v>111.8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0.40109099999999998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0.28716599999999998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0.9000462962962964</v>
      </c>
      <c r="C157" s="15">
        <f>Raw!C157</f>
        <v>111.8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0.33677600000000002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0.46903400000000001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0.90010416666666659</v>
      </c>
      <c r="C158" s="15">
        <f>Raw!C158</f>
        <v>113.6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0.49313000000000001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0.3377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0.90015046296296297</v>
      </c>
      <c r="C159" s="15">
        <f>Raw!C159</f>
        <v>113.8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0.55694500000000002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0.53895499999999996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0.90020833333333339</v>
      </c>
      <c r="C160" s="15">
        <f>Raw!C160</f>
        <v>114.4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0.38780500000000001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0.43489499999999998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0.9002662037037038</v>
      </c>
      <c r="C161" s="15">
        <f>Raw!C161</f>
        <v>116.7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0.40048600000000001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0.42837199999999998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0.90031250000000007</v>
      </c>
      <c r="C162" s="15">
        <f>Raw!C162</f>
        <v>116.2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0.47127000000000002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0.23139699999999999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0.90037037037037038</v>
      </c>
      <c r="C163" s="15">
        <f>Raw!C163</f>
        <v>118.4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0.17435100000000001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0.48331400000000002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0.90042824074074079</v>
      </c>
      <c r="C164" s="15">
        <f>Raw!C164</f>
        <v>118.6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0.41911199999999998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0.296292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0.90048611111111121</v>
      </c>
      <c r="C165" s="15">
        <f>Raw!C165</f>
        <v>119.7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0.411748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0.37843700000000002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0.90053240740740748</v>
      </c>
      <c r="C166" s="15">
        <f>Raw!C166</f>
        <v>121.1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0.24951300000000001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0.39069100000000001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0.90059027777777778</v>
      </c>
      <c r="C167" s="15">
        <f>Raw!C167</f>
        <v>121.5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0.253079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0.30410100000000001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0.9006481481481482</v>
      </c>
      <c r="C168" s="15">
        <f>Raw!C168</f>
        <v>122.6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0.224745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0.277698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0.90070601851851861</v>
      </c>
      <c r="C169" s="15">
        <f>Raw!C169</f>
        <v>124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0.35510799999999998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0.43561100000000003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0.90075231481481488</v>
      </c>
      <c r="C170" s="15">
        <f>Raw!C170</f>
        <v>123.8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0.31572600000000001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0.25088899999999997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0.90081018518518519</v>
      </c>
      <c r="C171" s="15">
        <f>Raw!C171</f>
        <v>125.8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0.410242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0.32525500000000002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0.9008680555555556</v>
      </c>
      <c r="C172" s="15">
        <f>Raw!C172</f>
        <v>126.4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0.26023099999999999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0.33618399999999998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0.90092592592592602</v>
      </c>
      <c r="C173" s="15">
        <f>Raw!C173</f>
        <v>127.1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0.30580000000000002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0.22914000000000001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0.90098379629629621</v>
      </c>
      <c r="C174" s="15">
        <f>Raw!C174</f>
        <v>128.4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0.27610299999999999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0.32947199999999999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0.90103009259259259</v>
      </c>
      <c r="C175" s="15">
        <f>Raw!C175</f>
        <v>129.5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0.40287499999999998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0.29654799999999998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0.90108796296296301</v>
      </c>
      <c r="C176" s="15">
        <f>Raw!C176</f>
        <v>129.69999999999999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0.48563800000000001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0.22339200000000001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0.90114583333333342</v>
      </c>
      <c r="C177" s="15">
        <f>Raw!C177</f>
        <v>131.9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0.38536900000000002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0.28328700000000001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0.90120370370370362</v>
      </c>
      <c r="C178" s="15">
        <f>Raw!C178</f>
        <v>131.5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0.27946100000000001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0.218061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0.90125</v>
      </c>
      <c r="C179" s="15">
        <f>Raw!C179</f>
        <v>133.9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0.36458400000000002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0.205266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0.90130787037037041</v>
      </c>
      <c r="C180" s="15">
        <f>Raw!C180</f>
        <v>133.9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0.13922799999999999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0.12279900000000001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0.90136574074074083</v>
      </c>
      <c r="C181" s="15">
        <f>Raw!C181</f>
        <v>135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0.236461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0.260127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0.90142361111111102</v>
      </c>
      <c r="C182" s="15">
        <f>Raw!C182</f>
        <v>136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0.31690200000000002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0.215333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0.90148148148148144</v>
      </c>
      <c r="C183" s="15">
        <f>Raw!C183</f>
        <v>136.80000000000001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0.34518100000000002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0.31131300000000001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0.90152777777777782</v>
      </c>
      <c r="C184" s="15">
        <f>Raw!C184</f>
        <v>138.1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0.49212299999999998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0.14780499999999999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0.90158564814814823</v>
      </c>
      <c r="C185" s="15">
        <f>Raw!C185</f>
        <v>139.1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0.241896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0.26603599999999999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0.90164351851851843</v>
      </c>
      <c r="C186" s="15">
        <f>Raw!C186</f>
        <v>139.1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0.19897300000000001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0.29877500000000001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0.90170138888888884</v>
      </c>
      <c r="C187" s="15">
        <f>Raw!C187</f>
        <v>141.30000000000001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0.38582100000000003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0.29876999999999998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0.90175925925925926</v>
      </c>
      <c r="C188" s="15">
        <f>Raw!C188</f>
        <v>141.5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6.1813E-2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0.34667599999999998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0.90180555555555564</v>
      </c>
      <c r="C189" s="15">
        <f>Raw!C189</f>
        <v>143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0.18479300000000001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0.215922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0.90186342592592583</v>
      </c>
      <c r="C190" s="15">
        <f>Raw!C190</f>
        <v>143.69999999999999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0.11071599999999999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0.12515399999999999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0.90192129629629625</v>
      </c>
      <c r="C191" s="15">
        <f>Raw!C191</f>
        <v>144.19999999999999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0.22004000000000001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0.18587100000000001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0.90197916666666667</v>
      </c>
      <c r="C192" s="15">
        <f>Raw!C192</f>
        <v>146.80000000000001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0.16548599999999999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0.50848099999999996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0.90203703703703697</v>
      </c>
      <c r="C193" s="15">
        <f>Raw!C193</f>
        <v>145.69999999999999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0.25371700000000003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0.27927000000000002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0.90208333333333324</v>
      </c>
      <c r="C194" s="15">
        <f>Raw!C194</f>
        <v>148.1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0.27714800000000001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0.39182299999999998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0.90214120370370365</v>
      </c>
      <c r="C195" s="15">
        <f>Raw!C195</f>
        <v>149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0.137075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0.232601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0.90219907407407407</v>
      </c>
      <c r="C196" s="15">
        <f>Raw!C196</f>
        <v>149.30000000000001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0.104653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0.27348099999999997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0.90225694444444438</v>
      </c>
      <c r="C197" s="15">
        <f>Raw!C197</f>
        <v>150.80000000000001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0.14213600000000001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0.25696799999999997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0.90230324074074064</v>
      </c>
      <c r="C198" s="15">
        <f>Raw!C198</f>
        <v>151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0.333181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0.18460599999999999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0.90236111111111106</v>
      </c>
      <c r="C199" s="15">
        <f>Raw!C199</f>
        <v>152.6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0.27718599999999999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0.163553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0.90241898148148147</v>
      </c>
      <c r="C200" s="15">
        <f>Raw!C200</f>
        <v>153.5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0.26740199999999997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0.14824799999999999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0.90247685185185189</v>
      </c>
      <c r="C201" s="15">
        <f>Raw!C201</f>
        <v>154.1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9.3866000000000005E-2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0.16492100000000001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0.90252314814814805</v>
      </c>
      <c r="C202" s="15">
        <f>Raw!C202</f>
        <v>155.69999999999999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0.35956500000000002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0.110717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0.90258101851851846</v>
      </c>
      <c r="C203" s="15">
        <f>Raw!C203</f>
        <v>156.4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8.4135000000000001E-2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0.100679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0.90263888888888888</v>
      </c>
      <c r="C204" s="15">
        <f>Raw!C204</f>
        <v>157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0.29807499999999998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0.176505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0.9026967592592593</v>
      </c>
      <c r="C205" s="15">
        <f>Raw!C205</f>
        <v>159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0.244368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0.21818000000000001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0.90274305555555545</v>
      </c>
      <c r="C206" s="15">
        <f>Raw!C206</f>
        <v>159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0.14448800000000001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0.143206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0.90280092592592587</v>
      </c>
      <c r="C207" s="15">
        <f>Raw!C207</f>
        <v>160.5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6.2820000000000003E-3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0.212868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0.90285879629629628</v>
      </c>
      <c r="C208" s="15">
        <f>Raw!C208</f>
        <v>161.5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8.1286999999999998E-2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0.12964300000000001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0.9029166666666667</v>
      </c>
      <c r="C209" s="15">
        <f>Raw!C209</f>
        <v>162.1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0.14924799999999999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4.9881000000000002E-2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0.90297453703703701</v>
      </c>
      <c r="C210" s="15">
        <f>Raw!C210</f>
        <v>163.19999999999999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0.13045399999999999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4.9126999999999997E-2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0.90302083333333327</v>
      </c>
      <c r="C211" s="15">
        <f>Raw!C211</f>
        <v>164.3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2.8499999999999999E-4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5.9189999999999998E-3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0.90307870370370369</v>
      </c>
      <c r="C212" s="15">
        <f>Raw!C212</f>
        <v>164.5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1.4005999999999999E-2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4.6516000000000002E-2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0.90313657407407411</v>
      </c>
      <c r="C213" s="15">
        <f>Raw!C213</f>
        <v>166.5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2.7370999999999999E-2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0.244704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0.90319444444444441</v>
      </c>
      <c r="C214" s="15">
        <f>Raw!C214</f>
        <v>166.8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4.7530999999999997E-2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8.8904999999999998E-2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0.90324074074074068</v>
      </c>
      <c r="C215" s="15">
        <f>Raw!C215</f>
        <v>168.1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9.0372999999999995E-2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0.110612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0.90329861111111109</v>
      </c>
      <c r="C216" s="15">
        <f>Raw!C216</f>
        <v>168.8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9.5542000000000002E-2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4.3715999999999998E-2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0.90335648148148151</v>
      </c>
      <c r="C217" s="15">
        <f>Raw!C217</f>
        <v>169.9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8.6420000000000004E-3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0.108209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0.90341435185185182</v>
      </c>
      <c r="C218" s="15">
        <f>Raw!C218</f>
        <v>171.4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4.4911E-2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9.4508999999999996E-2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0.90347222222222223</v>
      </c>
      <c r="C219" s="15">
        <f>Raw!C219</f>
        <v>171.6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1.0089999999999999E-3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6.7337999999999995E-2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0.9035185185185185</v>
      </c>
      <c r="C220" s="15">
        <f>Raw!C220</f>
        <v>173.4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5.2706999999999997E-2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1.9265999999999998E-2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0.90357638888888892</v>
      </c>
      <c r="C221" s="15">
        <f>Raw!C221</f>
        <v>173.4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4.3003E-2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3.1196999999999999E-2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0.90363425925925922</v>
      </c>
      <c r="C222" s="15">
        <f>Raw!C222</f>
        <v>174.8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7.1520000000000004E-3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3.5985000000000003E-2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0.90369212962962964</v>
      </c>
      <c r="C223" s="15">
        <f>Raw!C223</f>
        <v>175.9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3.1122E-2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0.17088400000000001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0.90375000000000005</v>
      </c>
      <c r="C224" s="15">
        <f>Raw!C224</f>
        <v>176.7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6.1679999999999999E-3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0.11754000000000001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0.90379629629629632</v>
      </c>
      <c r="C225" s="15">
        <f>Raw!C225</f>
        <v>177.8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4.2098999999999998E-2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2.0170000000000001E-3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0.90385416666666663</v>
      </c>
      <c r="C226" s="15">
        <f>Raw!C226</f>
        <v>178.3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2.3517E-2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2.0447E-2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0.90391203703703704</v>
      </c>
      <c r="C227" s="15">
        <f>Raw!C227</f>
        <v>179.9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3.0443999999999999E-2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5.1580000000000003E-3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0.90396990740740746</v>
      </c>
      <c r="C228" s="15">
        <f>Raw!C228</f>
        <v>180.7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4.4655E-2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1.5025999999999999E-2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0.90401620370370372</v>
      </c>
      <c r="C229" s="15">
        <f>Raw!C229</f>
        <v>181.6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2.9870000000000001E-3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5.6505E-2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0.90407407407407403</v>
      </c>
      <c r="C230" s="15">
        <f>Raw!C230</f>
        <v>182.7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6.5231999999999998E-2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2.2974999999999999E-2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0.90413194444444445</v>
      </c>
      <c r="C231" s="15">
        <f>Raw!C231</f>
        <v>183.4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5.2671000000000003E-2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0.10032000000000001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0.90418981481481486</v>
      </c>
      <c r="C232" s="15">
        <f>Raw!C232</f>
        <v>184.7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6.5690999999999999E-2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3.5774E-2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0.90423611111111113</v>
      </c>
      <c r="C233" s="15">
        <f>Raw!C233</f>
        <v>185.6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1.0168E-2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0.118147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0.90429398148148143</v>
      </c>
      <c r="C234" s="15">
        <f>Raw!C234</f>
        <v>186.3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3.0609000000000001E-2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8.1877000000000005E-2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0.90435185185185185</v>
      </c>
      <c r="C235" s="15">
        <f>Raw!C235</f>
        <v>188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3.2613000000000003E-2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2.2696999999999998E-2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0.90440972222222227</v>
      </c>
      <c r="C236" s="15">
        <f>Raw!C236</f>
        <v>188.1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1.5640000000000001E-2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1.1916E-2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0.90445601851851853</v>
      </c>
      <c r="C237" s="15">
        <f>Raw!C237</f>
        <v>189.4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3.4997E-2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1.7306999999999999E-2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0.90451388888888884</v>
      </c>
      <c r="C238" s="15">
        <f>Raw!C238</f>
        <v>190.1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5.5709000000000002E-2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9.2493000000000006E-2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0.90457175925925926</v>
      </c>
      <c r="C239" s="15">
        <f>Raw!C239</f>
        <v>191.4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7.3299999999999997E-3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1.0481000000000001E-2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0.90462962962962967</v>
      </c>
      <c r="C240" s="15">
        <f>Raw!C240</f>
        <v>191.8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2.1589000000000001E-2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7.8382999999999994E-2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0.90468749999999998</v>
      </c>
      <c r="C241" s="15">
        <f>Raw!C241</f>
        <v>193.6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2.8988E-2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3.3091000000000002E-2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0.90473379629629624</v>
      </c>
      <c r="C242" s="15">
        <f>Raw!C242</f>
        <v>194.1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7.7625E-2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6.5589999999999996E-2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0.90479166666666666</v>
      </c>
      <c r="C243" s="15">
        <f>Raw!C243</f>
        <v>195.2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3.1999E-2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3.2589E-2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0.90484953703703708</v>
      </c>
      <c r="C244" s="15">
        <f>Raw!C244</f>
        <v>196.1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1.8932000000000001E-2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2.7105000000000001E-2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0.90490740740740738</v>
      </c>
      <c r="C245" s="15">
        <f>Raw!C245</f>
        <v>197.2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1.4501E-2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1.8334E-2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0.90495370370370365</v>
      </c>
      <c r="C246" s="15">
        <f>Raw!C246</f>
        <v>198.3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2.8449999999999999E-3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1.2282E-2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0.90501157407407407</v>
      </c>
      <c r="C247" s="15">
        <f>Raw!C247</f>
        <v>198.9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1.8436000000000001E-2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5.1200000000000004E-3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0.90506944444444448</v>
      </c>
      <c r="C248" s="15">
        <f>Raw!C248</f>
        <v>199.8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2.8615000000000002E-2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4.2361999999999997E-2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0.90512731481481479</v>
      </c>
      <c r="C249" s="15">
        <f>Raw!C249</f>
        <v>201.1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2.6973E-2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8.8780000000000005E-3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0.9051851851851852</v>
      </c>
      <c r="C250" s="15">
        <f>Raw!C250</f>
        <v>201.1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1.9984999999999999E-2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1.1148999999999999E-2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0.90523148148148147</v>
      </c>
      <c r="C251" s="15">
        <f>Raw!C251</f>
        <v>201.8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0.121227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0.14121400000000001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0.90528935185185189</v>
      </c>
      <c r="C252" s="15">
        <f>Raw!C252</f>
        <v>201.2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5.7730000000000004E-3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3.3370999999999998E-2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0.90534722222222219</v>
      </c>
      <c r="C253" s="15">
        <f>Raw!C253</f>
        <v>201.1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6.7260000000000002E-3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1.2501E-2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0.90540509259259261</v>
      </c>
      <c r="C254" s="15">
        <f>Raw!C254</f>
        <v>199.4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2.76E-2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5.6452000000000002E-2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0.90546296296296302</v>
      </c>
      <c r="C255" s="15">
        <f>Raw!C255</f>
        <v>199.4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9.6410000000000003E-3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0.104599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0.90550925925925929</v>
      </c>
      <c r="C256" s="15">
        <f>Raw!C256</f>
        <v>198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6.9139999999999993E-2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1.4793000000000001E-2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0.9055671296296296</v>
      </c>
      <c r="C257" s="15">
        <f>Raw!C257</f>
        <v>196.5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2.7803000000000001E-2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7.0795999999999998E-2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0.90562500000000001</v>
      </c>
      <c r="C258" s="15">
        <f>Raw!C258</f>
        <v>196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1.3762E-2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2.3016000000000002E-2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0.90568287037037043</v>
      </c>
      <c r="C259" s="15">
        <f>Raw!C259</f>
        <v>194.7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3.1903000000000001E-2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3.5668999999999999E-2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0.90574074074074085</v>
      </c>
      <c r="C260" s="15">
        <f>Raw!C260</f>
        <v>193.8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7.2394E-2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1.6843E-2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0.905787037037037</v>
      </c>
      <c r="C261" s="15">
        <f>Raw!C261</f>
        <v>192.7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2.7950000000000002E-3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2.2745000000000001E-2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0.90584490740740742</v>
      </c>
      <c r="C262" s="15">
        <f>Raw!C262</f>
        <v>191.8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1.7052000000000001E-2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3.9447000000000003E-2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0.90590277777777783</v>
      </c>
      <c r="C263" s="15">
        <f>Raw!C263</f>
        <v>190.5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4.5680999999999999E-2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1.0870000000000001E-3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0.90596064814814825</v>
      </c>
      <c r="C264" s="15">
        <f>Raw!C264</f>
        <v>190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2.7168999999999999E-2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4.6912000000000002E-2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0.90600694444444441</v>
      </c>
      <c r="C265" s="15">
        <f>Raw!C265</f>
        <v>188.3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5.9230000000000003E-3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2.0830000000000002E-3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0.90606481481481482</v>
      </c>
      <c r="C266" s="15">
        <f>Raw!C266</f>
        <v>188.3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0.101754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1.4189E-2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0.90612268518518524</v>
      </c>
      <c r="C267" s="15">
        <f>Raw!C267</f>
        <v>186.1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8.3649999999999992E-3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6.1184000000000002E-2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0.90618055555555566</v>
      </c>
      <c r="C268" s="15">
        <f>Raw!C268</f>
        <v>185.9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2.3571000000000002E-2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3.7661E-2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0.90623842592592585</v>
      </c>
      <c r="C269" s="15">
        <f>Raw!C269</f>
        <v>184.5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4.6519999999999999E-2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4.1599999999999997E-4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0.90628472222222223</v>
      </c>
      <c r="C270" s="15">
        <f>Raw!C270</f>
        <v>183.6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1.8069000000000002E-2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2.5600000000000002E-3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0.90634259259259264</v>
      </c>
      <c r="C271" s="15">
        <f>Raw!C271</f>
        <v>183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8.3137000000000003E-2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9.4580999999999998E-2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0.90640046296296306</v>
      </c>
      <c r="C272" s="15">
        <f>Raw!C272</f>
        <v>181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1.7677999999999999E-2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1.7949999999999999E-3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0.90645833333333325</v>
      </c>
      <c r="C273" s="15">
        <f>Raw!C273</f>
        <v>181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2.7393000000000001E-2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5.1462000000000001E-2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0.90651620370370367</v>
      </c>
      <c r="C274" s="15">
        <f>Raw!C274</f>
        <v>179.2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8.072E-2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2.0872999999999999E-2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0.90656250000000005</v>
      </c>
      <c r="C275" s="15">
        <f>Raw!C275</f>
        <v>178.7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3.7829999999999999E-3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8.0250000000000002E-2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0.90662037037037047</v>
      </c>
      <c r="C276" s="15">
        <f>Raw!C276</f>
        <v>177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2.9939E-2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2.3668000000000002E-2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0.90667824074074066</v>
      </c>
      <c r="C277" s="15">
        <f>Raw!C277</f>
        <v>176.7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2.5728000000000001E-2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0.106054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0.90673611111111108</v>
      </c>
      <c r="C278" s="15">
        <f>Raw!C278</f>
        <v>175.8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6.1053000000000003E-2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9.7210000000000005E-3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0.90678240740740745</v>
      </c>
      <c r="C279" s="15">
        <f>Raw!C279</f>
        <v>174.3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2.2977000000000001E-2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1.6104E-2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0.90684027777777787</v>
      </c>
      <c r="C280" s="15">
        <f>Raw!C280</f>
        <v>173.6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0.11489000000000001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7.8714000000000006E-2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0.90689814814814806</v>
      </c>
      <c r="C281" s="15">
        <f>Raw!C281</f>
        <v>172.5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1.7929E-2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7.1725999999999998E-2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0.90695601851851848</v>
      </c>
      <c r="C282" s="15">
        <f>Raw!C282</f>
        <v>171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1.0732E-2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1.5722E-2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0.90700231481481486</v>
      </c>
      <c r="C283" s="15">
        <f>Raw!C283</f>
        <v>171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8.2920000000000008E-3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1.6522999999999999E-2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0.90706018518518527</v>
      </c>
      <c r="C284" s="15">
        <f>Raw!C284</f>
        <v>168.8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7.0874000000000006E-2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9.8066E-2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0.90711805555555547</v>
      </c>
      <c r="C285" s="15">
        <f>Raw!C285</f>
        <v>168.8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7.0285E-2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3.5321999999999999E-2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0.90717592592592589</v>
      </c>
      <c r="C286" s="15">
        <f>Raw!C286</f>
        <v>167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2.4884E-2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0.10609200000000001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0.9072337962962963</v>
      </c>
      <c r="C287" s="15">
        <f>Raw!C287</f>
        <v>166.1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4.7482000000000003E-2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0.160242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0.90728009259259268</v>
      </c>
      <c r="C288" s="15">
        <f>Raw!C288</f>
        <v>165.2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3.2025999999999999E-2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4.8786000000000003E-2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0.90733796296296287</v>
      </c>
      <c r="C289" s="15">
        <f>Raw!C289</f>
        <v>164.5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5.3870000000000001E-2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5.8806999999999998E-2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0.90739583333333329</v>
      </c>
      <c r="C290" s="15">
        <f>Raw!C290</f>
        <v>163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0.26378499999999999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5.0785999999999998E-2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0.90745370370370371</v>
      </c>
      <c r="C291" s="15">
        <f>Raw!C291</f>
        <v>162.1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0.18601799999999999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7.7818999999999999E-2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0.90751157407407401</v>
      </c>
      <c r="C292" s="15">
        <f>Raw!C292</f>
        <v>161.19999999999999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0.14175199999999999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6.9750999999999994E-2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0.90756944444444443</v>
      </c>
      <c r="C293" s="15">
        <f>Raw!C293</f>
        <v>159.9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0.12559300000000001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9.6748000000000001E-2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0.9076157407407407</v>
      </c>
      <c r="C294" s="15">
        <f>Raw!C294</f>
        <v>159.19999999999999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0.32257000000000002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0.182339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0.90767361111111111</v>
      </c>
      <c r="C295" s="15">
        <f>Raw!C295</f>
        <v>158.30000000000001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0.104324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0.364786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0.90773148148148142</v>
      </c>
      <c r="C296" s="15">
        <f>Raw!C296</f>
        <v>157.4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0.40805399999999997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9.3455999999999997E-2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0.90778935185185183</v>
      </c>
      <c r="C297" s="15">
        <f>Raw!C297</f>
        <v>155.69999999999999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8.6373000000000005E-2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0.24554400000000001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0.90784722222222225</v>
      </c>
      <c r="C298" s="15">
        <f>Raw!C298</f>
        <v>155.4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0.26507199999999997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0.36022900000000002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0.90789351851851852</v>
      </c>
      <c r="C299" s="15">
        <f>Raw!C299</f>
        <v>153.9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0.30013400000000001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0.36601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0.90795138888888882</v>
      </c>
      <c r="C300" s="15">
        <f>Raw!C300</f>
        <v>153.69999999999999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0.27615400000000001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0.21631900000000001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0.90800925925925924</v>
      </c>
      <c r="C301" s="15">
        <f>Raw!C301</f>
        <v>151.5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0.134044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0.27576699999999998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0.90806712962962965</v>
      </c>
      <c r="C302" s="15">
        <f>Raw!C302</f>
        <v>150.80000000000001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0.168874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0.23677799999999999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0.90812500000000007</v>
      </c>
      <c r="C303" s="15">
        <f>Raw!C303</f>
        <v>150.1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0.11733399999999999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9.1899999999999996E-2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0.90817129629629623</v>
      </c>
      <c r="C304" s="15">
        <f>Raw!C304</f>
        <v>149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0.35738999999999999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0.152672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0.90822916666666664</v>
      </c>
      <c r="C305" s="15">
        <f>Raw!C305</f>
        <v>147.9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0.24920999999999999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0.25922400000000001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0.90828703703703706</v>
      </c>
      <c r="C306" s="15">
        <f>Raw!C306</f>
        <v>147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0.186444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9.4801999999999997E-2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0.90834490740740748</v>
      </c>
      <c r="C307" s="15">
        <f>Raw!C307</f>
        <v>145.5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0.29908099999999999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0.24557599999999999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0.90839120370370363</v>
      </c>
      <c r="C308" s="15">
        <f>Raw!C308</f>
        <v>145.19999999999999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0.23261000000000001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0.48977999999999999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0.90844907407407405</v>
      </c>
      <c r="C309" s="15">
        <f>Raw!C309</f>
        <v>143.69999999999999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0.48102499999999998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0.30244100000000002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0.90850694444444446</v>
      </c>
      <c r="C310" s="15">
        <f>Raw!C310</f>
        <v>142.6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0.13456199999999999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0.247035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0.90856481481481488</v>
      </c>
      <c r="C311" s="15">
        <f>Raw!C311</f>
        <v>141.9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0.29401100000000002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0.30301699999999998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0.90862268518518519</v>
      </c>
      <c r="C312" s="15">
        <f>Raw!C312</f>
        <v>140.19999999999999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0.39294400000000002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0.25671899999999997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0.90866898148148145</v>
      </c>
      <c r="C313" s="15">
        <f>Raw!C313</f>
        <v>140.6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0.14319399999999999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0.203762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0.90872685185185187</v>
      </c>
      <c r="C314" s="15">
        <f>Raw!C314</f>
        <v>138.6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7.5667999999999999E-2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0.178289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0.90878472222222229</v>
      </c>
      <c r="C315" s="15">
        <f>Raw!C315</f>
        <v>137.69999999999999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0.40478399999999998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0.49764700000000001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0.90884259259259259</v>
      </c>
      <c r="C316" s="15">
        <f>Raw!C316</f>
        <v>137.30000000000001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0.16635900000000001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0.56809900000000002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0.90888888888888886</v>
      </c>
      <c r="C317" s="15">
        <f>Raw!C317</f>
        <v>135.30000000000001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0.20816100000000001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0.22322700000000001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0.90894675925925927</v>
      </c>
      <c r="C318" s="15">
        <f>Raw!C318</f>
        <v>135.5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0.34059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0.35740100000000002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0.90900462962962969</v>
      </c>
      <c r="C319" s="15">
        <f>Raw!C319</f>
        <v>133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0.27333600000000002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0.32917400000000002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0.9090625</v>
      </c>
      <c r="C320" s="15">
        <f>Raw!C320</f>
        <v>133.5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0.62086300000000005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0.40614499999999998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0.90912037037037041</v>
      </c>
      <c r="C321" s="15">
        <f>Raw!C321</f>
        <v>131.5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0.39843400000000001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0.429784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0.90916666666666668</v>
      </c>
      <c r="C322" s="15">
        <f>Raw!C322</f>
        <v>130.80000000000001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0.62060000000000004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0.30051099999999997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0.90922453703703709</v>
      </c>
      <c r="C323" s="15">
        <f>Raw!C323</f>
        <v>130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0.44147500000000001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0.39955000000000002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0.9092824074074074</v>
      </c>
      <c r="C324" s="15">
        <f>Raw!C324</f>
        <v>128.80000000000001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0.33983099999999999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0.26850600000000002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0.90934027777777782</v>
      </c>
      <c r="C325" s="15">
        <f>Raw!C325</f>
        <v>127.9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0.19475300000000001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0.31808799999999998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0.90939814814814823</v>
      </c>
      <c r="C326" s="15">
        <f>Raw!C326</f>
        <v>127.1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0.35715200000000003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0.5544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0.9094444444444445</v>
      </c>
      <c r="C327" s="15">
        <f>Raw!C327</f>
        <v>125.5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0.42878899999999998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0.42842999999999998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0.90950231481481481</v>
      </c>
      <c r="C328" s="15">
        <f>Raw!C328</f>
        <v>125.1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0.46748499999999998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0.50454699999999997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0.90956018518518522</v>
      </c>
      <c r="C329" s="15">
        <f>Raw!C329</f>
        <v>123.5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0.14949699999999999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0.19714899999999999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0.90961805555555564</v>
      </c>
      <c r="C330" s="15">
        <f>Raw!C330</f>
        <v>122.8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0.62184300000000003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0.40812900000000002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0.90967592592592583</v>
      </c>
      <c r="C331" s="15">
        <f>Raw!C331</f>
        <v>122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0.45720699999999997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0.261297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0.90972222222222221</v>
      </c>
      <c r="C332" s="15">
        <f>Raw!C332</f>
        <v>120.4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0.40574900000000003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0.41291299999999997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0.90978009259259263</v>
      </c>
      <c r="C333" s="15">
        <f>Raw!C333</f>
        <v>120</v>
      </c>
      <c r="D333" s="15">
        <f>IF(C333&gt;0.5,Raw!D333*D$11,-999)</f>
        <v>0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0.56657299999999999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0.27063999999999999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0.90983796296296304</v>
      </c>
      <c r="C334" s="15">
        <f>Raw!C334</f>
        <v>118.6</v>
      </c>
      <c r="D334" s="15">
        <f>IF(C334&gt;0.5,Raw!D334*D$11,-999)</f>
        <v>0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0.66997700000000004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0.39510699999999999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0.90989583333333324</v>
      </c>
      <c r="C335" s="15">
        <f>Raw!C335</f>
        <v>117.8</v>
      </c>
      <c r="D335" s="15">
        <f>IF(C335&gt;0.5,Raw!D335*D$11,-999)</f>
        <v>0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0.41601900000000003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0.55921900000000002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0.90995370370370365</v>
      </c>
      <c r="C336" s="15">
        <f>Raw!C336</f>
        <v>116.7</v>
      </c>
      <c r="D336" s="15">
        <f>IF(C336&gt;0.5,Raw!D336*D$11,-999)</f>
        <v>0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0.61704499999999995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0.48940600000000001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0.91</v>
      </c>
      <c r="C337" s="15">
        <f>Raw!C337</f>
        <v>115.5</v>
      </c>
      <c r="D337" s="15">
        <f>IF(C337&gt;0.5,Raw!D337*D$11,-999)</f>
        <v>0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0.406225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0.60446699999999998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0.91005787037037045</v>
      </c>
      <c r="C338" s="15">
        <f>Raw!C338</f>
        <v>114.6</v>
      </c>
      <c r="D338" s="15">
        <f>IF(C338&gt;0.5,Raw!D338*D$11,-999)</f>
        <v>0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0.45673000000000002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0.52853700000000003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0.91011574074074064</v>
      </c>
      <c r="C339" s="15">
        <f>Raw!C339</f>
        <v>113.6</v>
      </c>
      <c r="D339" s="15">
        <f>IF(C339&gt;0.5,Raw!D339*D$11,-999)</f>
        <v>0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0.47752299999999998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0.510544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0.91017361111111106</v>
      </c>
      <c r="C340" s="15">
        <f>Raw!C340</f>
        <v>112.4</v>
      </c>
      <c r="D340" s="15">
        <f>IF(C340&gt;0.5,Raw!D340*D$11,-999)</f>
        <v>0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0.51690100000000005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0.442666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0.91023148148148147</v>
      </c>
      <c r="C341" s="15">
        <f>Raw!C341</f>
        <v>111.5</v>
      </c>
      <c r="D341" s="15">
        <f>IF(C341&gt;0.5,Raw!D341*D$11,-999)</f>
        <v>0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0.62526400000000004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0.67368600000000001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0.91027777777777785</v>
      </c>
      <c r="C342" s="15">
        <f>Raw!C342</f>
        <v>110.9</v>
      </c>
      <c r="D342" s="15">
        <f>IF(C342&gt;0.5,Raw!D342*D$11,-999)</f>
        <v>0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0.52810900000000005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0.54045799999999999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0.91033564814814805</v>
      </c>
      <c r="C343" s="15">
        <f>Raw!C343</f>
        <v>108.7</v>
      </c>
      <c r="D343" s="15">
        <f>IF(C343&gt;0.5,Raw!D343*D$11,-999)</f>
        <v>0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0.56641799999999998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0.74821400000000005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0.91039351851851846</v>
      </c>
      <c r="C344" s="15">
        <f>Raw!C344</f>
        <v>109.5</v>
      </c>
      <c r="D344" s="15">
        <f>IF(C344&gt;0.5,Raw!D344*D$11,-999)</f>
        <v>0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0.52092499999999997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0.59026699999999999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0.91045138888888888</v>
      </c>
      <c r="C345" s="15">
        <f>Raw!C345</f>
        <v>106.7</v>
      </c>
      <c r="D345" s="15">
        <f>IF(C345&gt;0.5,Raw!D345*D$11,-999)</f>
        <v>0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0.52848499999999998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0.38165500000000002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0.9105092592592593</v>
      </c>
      <c r="C346" s="15">
        <f>Raw!C346</f>
        <v>107.1</v>
      </c>
      <c r="D346" s="15">
        <f>IF(C346&gt;0.5,Raw!D346*D$11,-999)</f>
        <v>0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0.54164199999999996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0.52947200000000005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0.91055555555555545</v>
      </c>
      <c r="C347" s="15">
        <f>Raw!C347</f>
        <v>105.6</v>
      </c>
      <c r="D347" s="15">
        <f>IF(C347&gt;0.5,Raw!D347*D$11,-999)</f>
        <v>0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0.65677399999999997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0.80725400000000003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0.91061342592592587</v>
      </c>
      <c r="C348" s="15">
        <f>Raw!C348</f>
        <v>104.5</v>
      </c>
      <c r="D348" s="15">
        <f>IF(C348&gt;0.5,Raw!D348*D$11,-999)</f>
        <v>0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0.63293500000000003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0.52884299999999995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0.91067129629629628</v>
      </c>
      <c r="C349" s="15">
        <f>Raw!C349</f>
        <v>103.8</v>
      </c>
      <c r="D349" s="15">
        <f>IF(C349&gt;0.5,Raw!D349*D$11,-999)</f>
        <v>0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0.53273899999999996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0.63491900000000001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0.9107291666666667</v>
      </c>
      <c r="C350" s="15">
        <f>Raw!C350</f>
        <v>102.4</v>
      </c>
      <c r="D350" s="15">
        <f>IF(C350&gt;0.5,Raw!D350*D$11,-999)</f>
        <v>0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0.58570199999999994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0.32455499999999998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0.91077546296296286</v>
      </c>
      <c r="C351" s="15">
        <f>Raw!C351</f>
        <v>101.8</v>
      </c>
      <c r="D351" s="15">
        <f>IF(C351&gt;0.5,Raw!D351*D$11,-999)</f>
        <v>0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0.41994799999999999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0.71682100000000004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0.91083333333333327</v>
      </c>
      <c r="C352" s="15">
        <f>Raw!C352</f>
        <v>100.4</v>
      </c>
      <c r="D352" s="15">
        <f>IF(C352&gt;0.5,Raw!D352*D$11,-999)</f>
        <v>0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0.45858399999999999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0.58891199999999999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0.91089120370370369</v>
      </c>
      <c r="C353" s="15">
        <f>Raw!C353</f>
        <v>99.4</v>
      </c>
      <c r="D353" s="15">
        <f>IF(C353&gt;0.5,Raw!D353*D$11,-999)</f>
        <v>0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0.471744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0.54940900000000004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0.91094907407407411</v>
      </c>
      <c r="C354" s="15">
        <f>Raw!C354</f>
        <v>98.9</v>
      </c>
      <c r="D354" s="15">
        <f>IF(C354&gt;0.5,Raw!D354*D$11,-999)</f>
        <v>0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0.77007599999999998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0.596723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0.91100694444444441</v>
      </c>
      <c r="C355" s="15">
        <f>Raw!C355</f>
        <v>97.3</v>
      </c>
      <c r="D355" s="15">
        <f>IF(C355&gt;0.5,Raw!D355*D$11,-999)</f>
        <v>0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0.64099899999999999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0.55767699999999998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0.91105324074074068</v>
      </c>
      <c r="C356" s="15">
        <f>Raw!C356</f>
        <v>96.7</v>
      </c>
      <c r="D356" s="15">
        <f>IF(C356&gt;0.5,Raw!D356*D$11,-999)</f>
        <v>0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0.58436900000000003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0.65475799999999995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0.91111111111111109</v>
      </c>
      <c r="C357" s="15">
        <f>Raw!C357</f>
        <v>95.3</v>
      </c>
      <c r="D357" s="15">
        <f>IF(C357&gt;0.5,Raw!D357*D$11,-999)</f>
        <v>0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0.43955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0.59913499999999997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0.91116898148148151</v>
      </c>
      <c r="C358" s="15">
        <f>Raw!C358</f>
        <v>94.9</v>
      </c>
      <c r="D358" s="15">
        <f>IF(C358&gt;0.5,Raw!D358*D$11,-999)</f>
        <v>0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0.574577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0.421844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0.91122685185185182</v>
      </c>
      <c r="C359" s="15">
        <f>Raw!C359</f>
        <v>93.2</v>
      </c>
      <c r="D359" s="15">
        <f>IF(C359&gt;0.5,Raw!D359*D$11,-999)</f>
        <v>0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0.34124199999999999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0.498477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0.91128472222222223</v>
      </c>
      <c r="C360" s="15">
        <f>Raw!C360</f>
        <v>93.1</v>
      </c>
      <c r="D360" s="15">
        <f>IF(C360&gt;0.5,Raw!D360*D$11,-999)</f>
        <v>0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0.59640199999999999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0.56057400000000002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0.91134259259259265</v>
      </c>
      <c r="C361" s="15">
        <f>Raw!C361</f>
        <v>91.1</v>
      </c>
      <c r="D361" s="15">
        <f>IF(C361&gt;0.5,Raw!D361*D$11,-999)</f>
        <v>0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0.58083799999999997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0.65408200000000005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0.91138888888888892</v>
      </c>
      <c r="C362" s="15">
        <f>Raw!C362</f>
        <v>90.9</v>
      </c>
      <c r="D362" s="15">
        <f>IF(C362&gt;0.5,Raw!D362*D$11,-999)</f>
        <v>0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0.41642899999999999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0.58181099999999997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0.91144675925925922</v>
      </c>
      <c r="C363" s="15">
        <f>Raw!C363</f>
        <v>89.1</v>
      </c>
      <c r="D363" s="15">
        <f>IF(C363&gt;0.5,Raw!D363*D$11,-999)</f>
        <v>0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0.56559199999999998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0.51494200000000001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0.91150462962962964</v>
      </c>
      <c r="C364" s="15">
        <f>Raw!C364</f>
        <v>88.9</v>
      </c>
      <c r="D364" s="15">
        <f>IF(C364&gt;0.5,Raw!D364*D$11,-999)</f>
        <v>0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0.42052099999999998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0.62203799999999998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0.91156250000000005</v>
      </c>
      <c r="C365" s="15">
        <f>Raw!C365</f>
        <v>87.4</v>
      </c>
      <c r="D365" s="15">
        <f>IF(C365&gt;0.5,Raw!D365*D$11,-999)</f>
        <v>0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0.59529900000000002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0.69014900000000001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0.91162037037037036</v>
      </c>
      <c r="C366" s="15">
        <f>Raw!C366</f>
        <v>86.5</v>
      </c>
      <c r="D366" s="15">
        <f>IF(C366&gt;0.5,Raw!D366*D$11,-999)</f>
        <v>0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0.55119300000000004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0.53292600000000001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0.91166666666666663</v>
      </c>
      <c r="C367" s="15">
        <f>Raw!C367</f>
        <v>86.1</v>
      </c>
      <c r="D367" s="15">
        <f>IF(C367&gt;0.5,Raw!D367*D$11,-999)</f>
        <v>0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0.58730000000000004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0.84901000000000004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0.91172453703703704</v>
      </c>
      <c r="C368" s="15">
        <f>Raw!C368</f>
        <v>84</v>
      </c>
      <c r="D368" s="15">
        <f>IF(C368&gt;0.5,Raw!D368*D$11,-999)</f>
        <v>0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0.58128199999999997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0.48919099999999999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0.91178240740740746</v>
      </c>
      <c r="C369" s="15">
        <f>Raw!C369</f>
        <v>84.1</v>
      </c>
      <c r="D369" s="15">
        <f>IF(C369&gt;0.5,Raw!D369*D$11,-999)</f>
        <v>0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0.59720799999999996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0.60976200000000003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0.91184027777777776</v>
      </c>
      <c r="C370" s="15">
        <f>Raw!C370</f>
        <v>82.3</v>
      </c>
      <c r="D370" s="15">
        <f>IF(C370&gt;0.5,Raw!D370*D$11,-999)</f>
        <v>0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0.70826599999999995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0.52505000000000002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0.91189814814814818</v>
      </c>
      <c r="C371" s="15">
        <f>Raw!C371</f>
        <v>82.1</v>
      </c>
      <c r="D371" s="15">
        <f>IF(C371&gt;0.5,Raw!D371*D$11,-999)</f>
        <v>0</v>
      </c>
      <c r="E371" s="9">
        <f>IF(Raw!$G371&gt;$C$8,IF(Raw!$Q371&gt;$C$8,IF(Raw!$N371&gt;$C$9,IF(Raw!$N371&lt;$A$9,IF(Raw!$X371&gt;$C$9,IF(Raw!$X371&lt;$A$9,Raw!H371,-999),-999),-999),-999),-999),-999)</f>
        <v>1.8098E-2</v>
      </c>
      <c r="F371" s="9">
        <f>IF(Raw!$G371&gt;$C$8,IF(Raw!$Q371&gt;$C$8,IF(Raw!$N371&gt;$C$9,IF(Raw!$N371&lt;$A$9,IF(Raw!$X371&gt;$C$9,IF(Raw!$X371&lt;$A$9,Raw!I371,-999),-999),-999),-999),-999),-999)</f>
        <v>3.1189000000000001E-2</v>
      </c>
      <c r="G371" s="9">
        <f>Raw!G371</f>
        <v>0.80326699999999995</v>
      </c>
      <c r="H371" s="9">
        <f>IF(Raw!$G371&gt;$C$8,IF(Raw!$Q371&gt;$C$8,IF(Raw!$N371&gt;$C$9,IF(Raw!$N371&lt;$A$9,IF(Raw!$X371&gt;$C$9,IF(Raw!$X371&lt;$A$9,Raw!L371,-999),-999),-999),-999),-999),-999)</f>
        <v>418.8</v>
      </c>
      <c r="I371" s="9">
        <f>IF(Raw!$G371&gt;$C$8,IF(Raw!$Q371&gt;$C$8,IF(Raw!$N371&gt;$C$9,IF(Raw!$N371&lt;$A$9,IF(Raw!$X371&gt;$C$9,IF(Raw!$X371&lt;$A$9,Raw!M371,-999),-999),-999),-999),-999),-999)</f>
        <v>0.36838100000000001</v>
      </c>
      <c r="J371" s="9">
        <f>IF(Raw!$G371&gt;$C$8,IF(Raw!$Q371&gt;$C$8,IF(Raw!$N371&gt;$C$9,IF(Raw!$N371&lt;$A$9,IF(Raw!$X371&gt;$C$9,IF(Raw!$X371&lt;$A$9,Raw!N371,-999),-999),-999),-999),-999),-999)</f>
        <v>705</v>
      </c>
      <c r="K371" s="9">
        <f>IF(Raw!$G371&gt;$C$8,IF(Raw!$Q371&gt;$C$8,IF(Raw!$N371&gt;$C$9,IF(Raw!$N371&lt;$A$9,IF(Raw!$X371&gt;$C$9,IF(Raw!$X371&lt;$A$9,Raw!R371,-999),-999),-999),-999),-999),-999)</f>
        <v>1.8395999999999999E-2</v>
      </c>
      <c r="L371" s="9">
        <f>IF(Raw!$G371&gt;$C$8,IF(Raw!$Q371&gt;$C$8,IF(Raw!$N371&gt;$C$9,IF(Raw!$N371&lt;$A$9,IF(Raw!$X371&gt;$C$9,IF(Raw!$X371&lt;$A$9,Raw!S371,-999),-999),-999),-999),-999),-999)</f>
        <v>3.1882000000000001E-2</v>
      </c>
      <c r="M371" s="9">
        <f>Raw!Q371</f>
        <v>0.81067</v>
      </c>
      <c r="N371" s="9">
        <f>IF(Raw!$G371&gt;$C$8,IF(Raw!$Q371&gt;$C$8,IF(Raw!$N371&gt;$C$9,IF(Raw!$N371&lt;$A$9,IF(Raw!$X371&gt;$C$9,IF(Raw!$X371&lt;$A$9,Raw!V371,-999),-999),-999),-999),-999),-999)</f>
        <v>659.9</v>
      </c>
      <c r="O371" s="9">
        <f>IF(Raw!$G371&gt;$C$8,IF(Raw!$Q371&gt;$C$8,IF(Raw!$N371&gt;$C$9,IF(Raw!$N371&lt;$A$9,IF(Raw!$X371&gt;$C$9,IF(Raw!$X371&lt;$A$9,Raw!W371,-999),-999),-999),-999),-999),-999)</f>
        <v>2.4390000000000002E-3</v>
      </c>
      <c r="P371" s="9">
        <f>IF(Raw!$G371&gt;$C$8,IF(Raw!$Q371&gt;$C$8,IF(Raw!$N371&gt;$C$9,IF(Raw!$N371&lt;$A$9,IF(Raw!$X371&gt;$C$9,IF(Raw!$X371&lt;$A$9,Raw!X371,-999),-999),-999),-999),-999),-999)</f>
        <v>981</v>
      </c>
      <c r="R371" s="9">
        <f t="shared" si="95"/>
        <v>1.3091000000000002E-2</v>
      </c>
      <c r="S371" s="9">
        <f t="shared" si="96"/>
        <v>0.41973131552791054</v>
      </c>
      <c r="T371" s="9">
        <f t="shared" si="97"/>
        <v>1.3486000000000001E-2</v>
      </c>
      <c r="U371" s="9">
        <f t="shared" si="98"/>
        <v>0.42299730255316481</v>
      </c>
      <c r="V371" s="15">
        <f t="shared" si="99"/>
        <v>0</v>
      </c>
      <c r="X371" s="11">
        <f t="shared" si="100"/>
        <v>0</v>
      </c>
      <c r="Y371" s="11">
        <f t="shared" si="101"/>
        <v>4.1879999999999996E-18</v>
      </c>
      <c r="Z371" s="11">
        <f t="shared" si="102"/>
        <v>7.0500000000000001E-4</v>
      </c>
      <c r="AA371" s="16">
        <f t="shared" si="103"/>
        <v>0</v>
      </c>
      <c r="AB371" s="9">
        <f t="shared" si="104"/>
        <v>1.8395999999999999E-2</v>
      </c>
      <c r="AC371" s="9">
        <f t="shared" si="105"/>
        <v>1</v>
      </c>
      <c r="AD371" s="15">
        <f t="shared" si="106"/>
        <v>0</v>
      </c>
      <c r="AE371" s="3">
        <f t="shared" si="107"/>
        <v>504.23519999999979</v>
      </c>
      <c r="AF371" s="2">
        <f t="shared" si="108"/>
        <v>0.25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0.9119560185185186</v>
      </c>
      <c r="C372" s="15">
        <f>Raw!C372</f>
        <v>79.8</v>
      </c>
      <c r="D372" s="15">
        <f>IF(C372&gt;0.5,Raw!D372*D$11,-999)</f>
        <v>0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0.72131100000000004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0.75426400000000005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0.91200231481481486</v>
      </c>
      <c r="C373" s="15">
        <f>Raw!C373</f>
        <v>80.099999999999994</v>
      </c>
      <c r="D373" s="15">
        <f>IF(C373&gt;0.5,Raw!D373*D$11,-999)</f>
        <v>0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0.77499200000000001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0.79804699999999995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0.91206018518518517</v>
      </c>
      <c r="C374" s="15">
        <f>Raw!C374</f>
        <v>78.5</v>
      </c>
      <c r="D374" s="15">
        <f>IF(C374&gt;0.5,Raw!D374*D$11,-999)</f>
        <v>0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0.84974099999999997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0.79184900000000003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0.91211805555555558</v>
      </c>
      <c r="C375" s="15">
        <f>Raw!C375</f>
        <v>77.400000000000006</v>
      </c>
      <c r="D375" s="15">
        <f>IF(C375&gt;0.5,Raw!D375*D$11,-999)</f>
        <v>0</v>
      </c>
      <c r="E375" s="9">
        <f>IF(Raw!$G375&gt;$C$8,IF(Raw!$Q375&gt;$C$8,IF(Raw!$N375&gt;$C$9,IF(Raw!$N375&lt;$A$9,IF(Raw!$X375&gt;$C$9,IF(Raw!$X375&lt;$A$9,Raw!H375,-999),-999),-999),-999),-999),-999)</f>
        <v>2.4212999999999998E-2</v>
      </c>
      <c r="F375" s="9">
        <f>IF(Raw!$G375&gt;$C$8,IF(Raw!$Q375&gt;$C$8,IF(Raw!$N375&gt;$C$9,IF(Raw!$N375&lt;$A$9,IF(Raw!$X375&gt;$C$9,IF(Raw!$X375&lt;$A$9,Raw!I375,-999),-999),-999),-999),-999),-999)</f>
        <v>4.5620000000000001E-2</v>
      </c>
      <c r="G375" s="9">
        <f>Raw!G375</f>
        <v>0.86873299999999998</v>
      </c>
      <c r="H375" s="9">
        <f>IF(Raw!$G375&gt;$C$8,IF(Raw!$Q375&gt;$C$8,IF(Raw!$N375&gt;$C$9,IF(Raw!$N375&lt;$A$9,IF(Raw!$X375&gt;$C$9,IF(Raw!$X375&lt;$A$9,Raw!L375,-999),-999),-999),-999),-999),-999)</f>
        <v>671.2</v>
      </c>
      <c r="I375" s="9">
        <f>IF(Raw!$G375&gt;$C$8,IF(Raw!$Q375&gt;$C$8,IF(Raw!$N375&gt;$C$9,IF(Raw!$N375&lt;$A$9,IF(Raw!$X375&gt;$C$9,IF(Raw!$X375&lt;$A$9,Raw!M375,-999),-999),-999),-999),-999),-999)</f>
        <v>2.4390000000000002E-3</v>
      </c>
      <c r="J375" s="9">
        <f>IF(Raw!$G375&gt;$C$8,IF(Raw!$Q375&gt;$C$8,IF(Raw!$N375&gt;$C$9,IF(Raw!$N375&lt;$A$9,IF(Raw!$X375&gt;$C$9,IF(Raw!$X375&lt;$A$9,Raw!N375,-999),-999),-999),-999),-999),-999)</f>
        <v>1660</v>
      </c>
      <c r="K375" s="9">
        <f>IF(Raw!$G375&gt;$C$8,IF(Raw!$Q375&gt;$C$8,IF(Raw!$N375&gt;$C$9,IF(Raw!$N375&lt;$A$9,IF(Raw!$X375&gt;$C$9,IF(Raw!$X375&lt;$A$9,Raw!R375,-999),-999),-999),-999),-999),-999)</f>
        <v>2.5957000000000001E-2</v>
      </c>
      <c r="L375" s="9">
        <f>IF(Raw!$G375&gt;$C$8,IF(Raw!$Q375&gt;$C$8,IF(Raw!$N375&gt;$C$9,IF(Raw!$N375&lt;$A$9,IF(Raw!$X375&gt;$C$9,IF(Raw!$X375&lt;$A$9,Raw!S375,-999),-999),-999),-999),-999),-999)</f>
        <v>4.3804999999999997E-2</v>
      </c>
      <c r="M375" s="9">
        <f>Raw!Q375</f>
        <v>0.82750699999999999</v>
      </c>
      <c r="N375" s="9">
        <f>IF(Raw!$G375&gt;$C$8,IF(Raw!$Q375&gt;$C$8,IF(Raw!$N375&gt;$C$9,IF(Raw!$N375&lt;$A$9,IF(Raw!$X375&gt;$C$9,IF(Raw!$X375&lt;$A$9,Raw!V375,-999),-999),-999),-999),-999),-999)</f>
        <v>663</v>
      </c>
      <c r="O375" s="9">
        <f>IF(Raw!$G375&gt;$C$8,IF(Raw!$Q375&gt;$C$8,IF(Raw!$N375&gt;$C$9,IF(Raw!$N375&lt;$A$9,IF(Raw!$X375&gt;$C$9,IF(Raw!$X375&lt;$A$9,Raw!W375,-999),-999),-999),-999),-999),-999)</f>
        <v>2.4390000000000002E-3</v>
      </c>
      <c r="P375" s="9">
        <f>IF(Raw!$G375&gt;$C$8,IF(Raw!$Q375&gt;$C$8,IF(Raw!$N375&gt;$C$9,IF(Raw!$N375&lt;$A$9,IF(Raw!$X375&gt;$C$9,IF(Raw!$X375&lt;$A$9,Raw!X375,-999),-999),-999),-999),-999),-999)</f>
        <v>799</v>
      </c>
      <c r="R375" s="9">
        <f t="shared" si="95"/>
        <v>2.1407000000000002E-2</v>
      </c>
      <c r="S375" s="9">
        <f t="shared" si="96"/>
        <v>0.46924594476106973</v>
      </c>
      <c r="T375" s="9">
        <f t="shared" si="97"/>
        <v>1.7847999999999996E-2</v>
      </c>
      <c r="U375" s="9">
        <f t="shared" si="98"/>
        <v>0.40744207282273709</v>
      </c>
      <c r="V375" s="15">
        <f t="shared" si="99"/>
        <v>0</v>
      </c>
      <c r="X375" s="11">
        <f t="shared" si="100"/>
        <v>0</v>
      </c>
      <c r="Y375" s="11">
        <f t="shared" si="101"/>
        <v>6.7120000000000002E-18</v>
      </c>
      <c r="Z375" s="11">
        <f t="shared" si="102"/>
        <v>1.66E-3</v>
      </c>
      <c r="AA375" s="16">
        <f t="shared" si="103"/>
        <v>0</v>
      </c>
      <c r="AB375" s="9">
        <f t="shared" si="104"/>
        <v>2.5957000000000001E-2</v>
      </c>
      <c r="AC375" s="9">
        <f t="shared" si="105"/>
        <v>1</v>
      </c>
      <c r="AD375" s="15">
        <f t="shared" si="106"/>
        <v>0</v>
      </c>
      <c r="AE375" s="3">
        <f t="shared" si="107"/>
        <v>808.12479999999982</v>
      </c>
      <c r="AF375" s="2">
        <f t="shared" si="108"/>
        <v>0.25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0.912175925925926</v>
      </c>
      <c r="C376" s="15">
        <f>Raw!C376</f>
        <v>76.900000000000006</v>
      </c>
      <c r="D376" s="15">
        <f>IF(C376&gt;0.5,Raw!D376*D$11,-999)</f>
        <v>0</v>
      </c>
      <c r="E376" s="9">
        <f>IF(Raw!$G376&gt;$C$8,IF(Raw!$Q376&gt;$C$8,IF(Raw!$N376&gt;$C$9,IF(Raw!$N376&lt;$A$9,IF(Raw!$X376&gt;$C$9,IF(Raw!$X376&lt;$A$9,Raw!H376,-999),-999),-999),-999),-999),-999)</f>
        <v>2.0695999999999999E-2</v>
      </c>
      <c r="F376" s="9">
        <f>IF(Raw!$G376&gt;$C$8,IF(Raw!$Q376&gt;$C$8,IF(Raw!$N376&gt;$C$9,IF(Raw!$N376&lt;$A$9,IF(Raw!$X376&gt;$C$9,IF(Raw!$X376&lt;$A$9,Raw!I376,-999),-999),-999),-999),-999),-999)</f>
        <v>4.6941999999999998E-2</v>
      </c>
      <c r="G376" s="9">
        <f>Raw!G376</f>
        <v>0.86700900000000003</v>
      </c>
      <c r="H376" s="9">
        <f>IF(Raw!$G376&gt;$C$8,IF(Raw!$Q376&gt;$C$8,IF(Raw!$N376&gt;$C$9,IF(Raw!$N376&lt;$A$9,IF(Raw!$X376&gt;$C$9,IF(Raw!$X376&lt;$A$9,Raw!L376,-999),-999),-999),-999),-999),-999)</f>
        <v>750.1</v>
      </c>
      <c r="I376" s="9">
        <f>IF(Raw!$G376&gt;$C$8,IF(Raw!$Q376&gt;$C$8,IF(Raw!$N376&gt;$C$9,IF(Raw!$N376&lt;$A$9,IF(Raw!$X376&gt;$C$9,IF(Raw!$X376&lt;$A$9,Raw!M376,-999),-999),-999),-999),-999),-999)</f>
        <v>2.4390000000000002E-3</v>
      </c>
      <c r="J376" s="9">
        <f>IF(Raw!$G376&gt;$C$8,IF(Raw!$Q376&gt;$C$8,IF(Raw!$N376&gt;$C$9,IF(Raw!$N376&lt;$A$9,IF(Raw!$X376&gt;$C$9,IF(Raw!$X376&lt;$A$9,Raw!N376,-999),-999),-999),-999),-999),-999)</f>
        <v>1217</v>
      </c>
      <c r="K376" s="9">
        <f>IF(Raw!$G376&gt;$C$8,IF(Raw!$Q376&gt;$C$8,IF(Raw!$N376&gt;$C$9,IF(Raw!$N376&lt;$A$9,IF(Raw!$X376&gt;$C$9,IF(Raw!$X376&lt;$A$9,Raw!R376,-999),-999),-999),-999),-999),-999)</f>
        <v>2.521E-2</v>
      </c>
      <c r="L376" s="9">
        <f>IF(Raw!$G376&gt;$C$8,IF(Raw!$Q376&gt;$C$8,IF(Raw!$N376&gt;$C$9,IF(Raw!$N376&lt;$A$9,IF(Raw!$X376&gt;$C$9,IF(Raw!$X376&lt;$A$9,Raw!S376,-999),-999),-999),-999),-999),-999)</f>
        <v>4.7758000000000002E-2</v>
      </c>
      <c r="M376" s="9">
        <f>Raw!Q376</f>
        <v>0.87881900000000002</v>
      </c>
      <c r="N376" s="9">
        <f>IF(Raw!$G376&gt;$C$8,IF(Raw!$Q376&gt;$C$8,IF(Raw!$N376&gt;$C$9,IF(Raw!$N376&lt;$A$9,IF(Raw!$X376&gt;$C$9,IF(Raw!$X376&lt;$A$9,Raw!V376,-999),-999),-999),-999),-999),-999)</f>
        <v>586</v>
      </c>
      <c r="O376" s="9">
        <f>IF(Raw!$G376&gt;$C$8,IF(Raw!$Q376&gt;$C$8,IF(Raw!$N376&gt;$C$9,IF(Raw!$N376&lt;$A$9,IF(Raw!$X376&gt;$C$9,IF(Raw!$X376&lt;$A$9,Raw!W376,-999),-999),-999),-999),-999),-999)</f>
        <v>2.4390000000000002E-3</v>
      </c>
      <c r="P376" s="9">
        <f>IF(Raw!$G376&gt;$C$8,IF(Raw!$Q376&gt;$C$8,IF(Raw!$N376&gt;$C$9,IF(Raw!$N376&lt;$A$9,IF(Raw!$X376&gt;$C$9,IF(Raw!$X376&lt;$A$9,Raw!X376,-999),-999),-999),-999),-999),-999)</f>
        <v>2253</v>
      </c>
      <c r="R376" s="9">
        <f t="shared" si="95"/>
        <v>2.6245999999999998E-2</v>
      </c>
      <c r="S376" s="9">
        <f t="shared" si="96"/>
        <v>0.55911550423927403</v>
      </c>
      <c r="T376" s="9">
        <f t="shared" si="97"/>
        <v>2.2548000000000002E-2</v>
      </c>
      <c r="U376" s="9">
        <f t="shared" si="98"/>
        <v>0.47213032371539848</v>
      </c>
      <c r="V376" s="15">
        <f t="shared" si="99"/>
        <v>0</v>
      </c>
      <c r="X376" s="11">
        <f t="shared" si="100"/>
        <v>0</v>
      </c>
      <c r="Y376" s="11">
        <f t="shared" si="101"/>
        <v>7.5010000000000004E-18</v>
      </c>
      <c r="Z376" s="11">
        <f t="shared" si="102"/>
        <v>1.217E-3</v>
      </c>
      <c r="AA376" s="16">
        <f t="shared" si="103"/>
        <v>0</v>
      </c>
      <c r="AB376" s="9">
        <f t="shared" si="104"/>
        <v>2.521E-2</v>
      </c>
      <c r="AC376" s="9">
        <f t="shared" si="105"/>
        <v>1</v>
      </c>
      <c r="AD376" s="15">
        <f t="shared" si="106"/>
        <v>0</v>
      </c>
      <c r="AE376" s="3">
        <f t="shared" si="107"/>
        <v>903.12039999999979</v>
      </c>
      <c r="AF376" s="2">
        <f t="shared" si="108"/>
        <v>0.25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0.9122337962962962</v>
      </c>
      <c r="C377" s="15">
        <f>Raw!C377</f>
        <v>75.599999999999994</v>
      </c>
      <c r="D377" s="15">
        <f>IF(C377&gt;0.5,Raw!D377*D$11,-999)</f>
        <v>0</v>
      </c>
      <c r="E377" s="9">
        <f>IF(Raw!$G377&gt;$C$8,IF(Raw!$Q377&gt;$C$8,IF(Raw!$N377&gt;$C$9,IF(Raw!$N377&lt;$A$9,IF(Raw!$X377&gt;$C$9,IF(Raw!$X377&lt;$A$9,Raw!H377,-999),-999),-999),-999),-999),-999)</f>
        <v>2.3299E-2</v>
      </c>
      <c r="F377" s="9">
        <f>IF(Raw!$G377&gt;$C$8,IF(Raw!$Q377&gt;$C$8,IF(Raw!$N377&gt;$C$9,IF(Raw!$N377&lt;$A$9,IF(Raw!$X377&gt;$C$9,IF(Raw!$X377&lt;$A$9,Raw!I377,-999),-999),-999),-999),-999),-999)</f>
        <v>4.6553999999999998E-2</v>
      </c>
      <c r="G377" s="9">
        <f>Raw!G377</f>
        <v>0.87236999999999998</v>
      </c>
      <c r="H377" s="9">
        <f>IF(Raw!$G377&gt;$C$8,IF(Raw!$Q377&gt;$C$8,IF(Raw!$N377&gt;$C$9,IF(Raw!$N377&lt;$A$9,IF(Raw!$X377&gt;$C$9,IF(Raw!$X377&lt;$A$9,Raw!L377,-999),-999),-999),-999),-999),-999)</f>
        <v>689.4</v>
      </c>
      <c r="I377" s="9">
        <f>IF(Raw!$G377&gt;$C$8,IF(Raw!$Q377&gt;$C$8,IF(Raw!$N377&gt;$C$9,IF(Raw!$N377&lt;$A$9,IF(Raw!$X377&gt;$C$9,IF(Raw!$X377&lt;$A$9,Raw!M377,-999),-999),-999),-999),-999),-999)</f>
        <v>2.4390000000000002E-3</v>
      </c>
      <c r="J377" s="9">
        <f>IF(Raw!$G377&gt;$C$8,IF(Raw!$Q377&gt;$C$8,IF(Raw!$N377&gt;$C$9,IF(Raw!$N377&lt;$A$9,IF(Raw!$X377&gt;$C$9,IF(Raw!$X377&lt;$A$9,Raw!N377,-999),-999),-999),-999),-999),-999)</f>
        <v>846</v>
      </c>
      <c r="K377" s="9">
        <f>IF(Raw!$G377&gt;$C$8,IF(Raw!$Q377&gt;$C$8,IF(Raw!$N377&gt;$C$9,IF(Raw!$N377&lt;$A$9,IF(Raw!$X377&gt;$C$9,IF(Raw!$X377&lt;$A$9,Raw!R377,-999),-999),-999),-999),-999),-999)</f>
        <v>2.7706999999999999E-2</v>
      </c>
      <c r="L377" s="9">
        <f>IF(Raw!$G377&gt;$C$8,IF(Raw!$Q377&gt;$C$8,IF(Raw!$N377&gt;$C$9,IF(Raw!$N377&lt;$A$9,IF(Raw!$X377&gt;$C$9,IF(Raw!$X377&lt;$A$9,Raw!S377,-999),-999),-999),-999),-999),-999)</f>
        <v>4.6522000000000001E-2</v>
      </c>
      <c r="M377" s="9">
        <f>Raw!Q377</f>
        <v>0.86207199999999995</v>
      </c>
      <c r="N377" s="9">
        <f>IF(Raw!$G377&gt;$C$8,IF(Raw!$Q377&gt;$C$8,IF(Raw!$N377&gt;$C$9,IF(Raw!$N377&lt;$A$9,IF(Raw!$X377&gt;$C$9,IF(Raw!$X377&lt;$A$9,Raw!V377,-999),-999),-999),-999),-999),-999)</f>
        <v>495.9</v>
      </c>
      <c r="O377" s="9">
        <f>IF(Raw!$G377&gt;$C$8,IF(Raw!$Q377&gt;$C$8,IF(Raw!$N377&gt;$C$9,IF(Raw!$N377&lt;$A$9,IF(Raw!$X377&gt;$C$9,IF(Raw!$X377&lt;$A$9,Raw!W377,-999),-999),-999),-999),-999),-999)</f>
        <v>2.4390000000000002E-3</v>
      </c>
      <c r="P377" s="9">
        <f>IF(Raw!$G377&gt;$C$8,IF(Raw!$Q377&gt;$C$8,IF(Raw!$N377&gt;$C$9,IF(Raw!$N377&lt;$A$9,IF(Raw!$X377&gt;$C$9,IF(Raw!$X377&lt;$A$9,Raw!X377,-999),-999),-999),-999),-999),-999)</f>
        <v>1238</v>
      </c>
      <c r="R377" s="9">
        <f t="shared" si="95"/>
        <v>2.3254999999999998E-2</v>
      </c>
      <c r="S377" s="9">
        <f t="shared" si="96"/>
        <v>0.49952743051080462</v>
      </c>
      <c r="T377" s="9">
        <f t="shared" si="97"/>
        <v>1.8815000000000002E-2</v>
      </c>
      <c r="U377" s="9">
        <f t="shared" si="98"/>
        <v>0.40443231159451448</v>
      </c>
      <c r="V377" s="15">
        <f t="shared" si="99"/>
        <v>0</v>
      </c>
      <c r="X377" s="11">
        <f t="shared" si="100"/>
        <v>0</v>
      </c>
      <c r="Y377" s="11">
        <f t="shared" si="101"/>
        <v>6.8939999999999997E-18</v>
      </c>
      <c r="Z377" s="11">
        <f t="shared" si="102"/>
        <v>8.4599999999999996E-4</v>
      </c>
      <c r="AA377" s="16">
        <f t="shared" si="103"/>
        <v>0</v>
      </c>
      <c r="AB377" s="9">
        <f t="shared" si="104"/>
        <v>2.7706999999999999E-2</v>
      </c>
      <c r="AC377" s="9">
        <f t="shared" si="105"/>
        <v>1</v>
      </c>
      <c r="AD377" s="15">
        <f t="shared" si="106"/>
        <v>0</v>
      </c>
      <c r="AE377" s="3">
        <f t="shared" si="107"/>
        <v>830.03759999999977</v>
      </c>
      <c r="AF377" s="2">
        <f t="shared" si="108"/>
        <v>0.25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0.91228009259259257</v>
      </c>
      <c r="C378" s="15">
        <f>Raw!C378</f>
        <v>74.5</v>
      </c>
      <c r="D378" s="15">
        <f>IF(C378&gt;0.5,Raw!D378*D$11,-999)</f>
        <v>0</v>
      </c>
      <c r="E378" s="9">
        <f>IF(Raw!$G378&gt;$C$8,IF(Raw!$Q378&gt;$C$8,IF(Raw!$N378&gt;$C$9,IF(Raw!$N378&lt;$A$9,IF(Raw!$X378&gt;$C$9,IF(Raw!$X378&lt;$A$9,Raw!H378,-999),-999),-999),-999),-999),-999)</f>
        <v>2.8729000000000001E-2</v>
      </c>
      <c r="F378" s="9">
        <f>IF(Raw!$G378&gt;$C$8,IF(Raw!$Q378&gt;$C$8,IF(Raw!$N378&gt;$C$9,IF(Raw!$N378&lt;$A$9,IF(Raw!$X378&gt;$C$9,IF(Raw!$X378&lt;$A$9,Raw!I378,-999),-999),-999),-999),-999),-999)</f>
        <v>5.1677000000000001E-2</v>
      </c>
      <c r="G378" s="9">
        <f>Raw!G378</f>
        <v>0.84960000000000002</v>
      </c>
      <c r="H378" s="9">
        <f>IF(Raw!$G378&gt;$C$8,IF(Raw!$Q378&gt;$C$8,IF(Raw!$N378&gt;$C$9,IF(Raw!$N378&lt;$A$9,IF(Raw!$X378&gt;$C$9,IF(Raw!$X378&lt;$A$9,Raw!L378,-999),-999),-999),-999),-999),-999)</f>
        <v>740.1</v>
      </c>
      <c r="I378" s="9">
        <f>IF(Raw!$G378&gt;$C$8,IF(Raw!$Q378&gt;$C$8,IF(Raw!$N378&gt;$C$9,IF(Raw!$N378&lt;$A$9,IF(Raw!$X378&gt;$C$9,IF(Raw!$X378&lt;$A$9,Raw!M378,-999),-999),-999),-999),-999),-999)</f>
        <v>0.20607500000000001</v>
      </c>
      <c r="J378" s="9">
        <f>IF(Raw!$G378&gt;$C$8,IF(Raw!$Q378&gt;$C$8,IF(Raw!$N378&gt;$C$9,IF(Raw!$N378&lt;$A$9,IF(Raw!$X378&gt;$C$9,IF(Raw!$X378&lt;$A$9,Raw!N378,-999),-999),-999),-999),-999),-999)</f>
        <v>1865</v>
      </c>
      <c r="K378" s="9">
        <f>IF(Raw!$G378&gt;$C$8,IF(Raw!$Q378&gt;$C$8,IF(Raw!$N378&gt;$C$9,IF(Raw!$N378&lt;$A$9,IF(Raw!$X378&gt;$C$9,IF(Raw!$X378&lt;$A$9,Raw!R378,-999),-999),-999),-999),-999),-999)</f>
        <v>2.631E-2</v>
      </c>
      <c r="L378" s="9">
        <f>IF(Raw!$G378&gt;$C$8,IF(Raw!$Q378&gt;$C$8,IF(Raw!$N378&gt;$C$9,IF(Raw!$N378&lt;$A$9,IF(Raw!$X378&gt;$C$9,IF(Raw!$X378&lt;$A$9,Raw!S378,-999),-999),-999),-999),-999),-999)</f>
        <v>5.0767E-2</v>
      </c>
      <c r="M378" s="9">
        <f>Raw!Q378</f>
        <v>0.89810400000000001</v>
      </c>
      <c r="N378" s="9">
        <f>IF(Raw!$G378&gt;$C$8,IF(Raw!$Q378&gt;$C$8,IF(Raw!$N378&gt;$C$9,IF(Raw!$N378&lt;$A$9,IF(Raw!$X378&gt;$C$9,IF(Raw!$X378&lt;$A$9,Raw!V378,-999),-999),-999),-999),-999),-999)</f>
        <v>646.79999999999995</v>
      </c>
      <c r="O378" s="9">
        <f>IF(Raw!$G378&gt;$C$8,IF(Raw!$Q378&gt;$C$8,IF(Raw!$N378&gt;$C$9,IF(Raw!$N378&lt;$A$9,IF(Raw!$X378&gt;$C$9,IF(Raw!$X378&lt;$A$9,Raw!W378,-999),-999),-999),-999),-999),-999)</f>
        <v>2.4390000000000002E-3</v>
      </c>
      <c r="P378" s="9">
        <f>IF(Raw!$G378&gt;$C$8,IF(Raw!$Q378&gt;$C$8,IF(Raw!$N378&gt;$C$9,IF(Raw!$N378&lt;$A$9,IF(Raw!$X378&gt;$C$9,IF(Raw!$X378&lt;$A$9,Raw!X378,-999),-999),-999),-999),-999),-999)</f>
        <v>1082</v>
      </c>
      <c r="R378" s="9">
        <f t="shared" si="95"/>
        <v>2.2948E-2</v>
      </c>
      <c r="S378" s="9">
        <f t="shared" si="96"/>
        <v>0.44406602550457647</v>
      </c>
      <c r="T378" s="9">
        <f t="shared" si="97"/>
        <v>2.4457E-2</v>
      </c>
      <c r="U378" s="9">
        <f t="shared" si="98"/>
        <v>0.48174995567987078</v>
      </c>
      <c r="V378" s="15">
        <f t="shared" si="99"/>
        <v>0</v>
      </c>
      <c r="X378" s="11">
        <f t="shared" si="100"/>
        <v>0</v>
      </c>
      <c r="Y378" s="11">
        <f t="shared" si="101"/>
        <v>7.4009999999999994E-18</v>
      </c>
      <c r="Z378" s="11">
        <f t="shared" si="102"/>
        <v>1.8649999999999999E-3</v>
      </c>
      <c r="AA378" s="16">
        <f t="shared" si="103"/>
        <v>0</v>
      </c>
      <c r="AB378" s="9">
        <f t="shared" si="104"/>
        <v>2.631E-2</v>
      </c>
      <c r="AC378" s="9">
        <f t="shared" si="105"/>
        <v>1</v>
      </c>
      <c r="AD378" s="15">
        <f t="shared" si="106"/>
        <v>0</v>
      </c>
      <c r="AE378" s="3">
        <f t="shared" si="107"/>
        <v>891.08039999999971</v>
      </c>
      <c r="AF378" s="2">
        <f t="shared" si="108"/>
        <v>0.25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0.91233796296296299</v>
      </c>
      <c r="C379" s="15">
        <f>Raw!C379</f>
        <v>73.8</v>
      </c>
      <c r="D379" s="15">
        <f>IF(C379&gt;0.5,Raw!D379*D$11,-999)</f>
        <v>0</v>
      </c>
      <c r="E379" s="9">
        <f>IF(Raw!$G379&gt;$C$8,IF(Raw!$Q379&gt;$C$8,IF(Raw!$N379&gt;$C$9,IF(Raw!$N379&lt;$A$9,IF(Raw!$X379&gt;$C$9,IF(Raw!$X379&lt;$A$9,Raw!H379,-999),-999),-999),-999),-999),-999)</f>
        <v>3.0946999999999999E-2</v>
      </c>
      <c r="F379" s="9">
        <f>IF(Raw!$G379&gt;$C$8,IF(Raw!$Q379&gt;$C$8,IF(Raw!$N379&gt;$C$9,IF(Raw!$N379&lt;$A$9,IF(Raw!$X379&gt;$C$9,IF(Raw!$X379&lt;$A$9,Raw!I379,-999),-999),-999),-999),-999),-999)</f>
        <v>5.5138E-2</v>
      </c>
      <c r="G379" s="9">
        <f>Raw!G379</f>
        <v>0.84962800000000005</v>
      </c>
      <c r="H379" s="9">
        <f>IF(Raw!$G379&gt;$C$8,IF(Raw!$Q379&gt;$C$8,IF(Raw!$N379&gt;$C$9,IF(Raw!$N379&lt;$A$9,IF(Raw!$X379&gt;$C$9,IF(Raw!$X379&lt;$A$9,Raw!L379,-999),-999),-999),-999),-999),-999)</f>
        <v>577.9</v>
      </c>
      <c r="I379" s="9">
        <f>IF(Raw!$G379&gt;$C$8,IF(Raw!$Q379&gt;$C$8,IF(Raw!$N379&gt;$C$9,IF(Raw!$N379&lt;$A$9,IF(Raw!$X379&gt;$C$9,IF(Raw!$X379&lt;$A$9,Raw!M379,-999),-999),-999),-999),-999),-999)</f>
        <v>2.4390000000000002E-3</v>
      </c>
      <c r="J379" s="9">
        <f>IF(Raw!$G379&gt;$C$8,IF(Raw!$Q379&gt;$C$8,IF(Raw!$N379&gt;$C$9,IF(Raw!$N379&lt;$A$9,IF(Raw!$X379&gt;$C$9,IF(Raw!$X379&lt;$A$9,Raw!N379,-999),-999),-999),-999),-999),-999)</f>
        <v>1253</v>
      </c>
      <c r="K379" s="9">
        <f>IF(Raw!$G379&gt;$C$8,IF(Raw!$Q379&gt;$C$8,IF(Raw!$N379&gt;$C$9,IF(Raw!$N379&lt;$A$9,IF(Raw!$X379&gt;$C$9,IF(Raw!$X379&lt;$A$9,Raw!R379,-999),-999),-999),-999),-999),-999)</f>
        <v>2.9291999999999999E-2</v>
      </c>
      <c r="L379" s="9">
        <f>IF(Raw!$G379&gt;$C$8,IF(Raw!$Q379&gt;$C$8,IF(Raw!$N379&gt;$C$9,IF(Raw!$N379&lt;$A$9,IF(Raw!$X379&gt;$C$9,IF(Raw!$X379&lt;$A$9,Raw!S379,-999),-999),-999),-999),-999),-999)</f>
        <v>5.6084000000000002E-2</v>
      </c>
      <c r="M379" s="9">
        <f>Raw!Q379</f>
        <v>0.86786300000000005</v>
      </c>
      <c r="N379" s="9">
        <f>IF(Raw!$G379&gt;$C$8,IF(Raw!$Q379&gt;$C$8,IF(Raw!$N379&gt;$C$9,IF(Raw!$N379&lt;$A$9,IF(Raw!$X379&gt;$C$9,IF(Raw!$X379&lt;$A$9,Raw!V379,-999),-999),-999),-999),-999),-999)</f>
        <v>654.9</v>
      </c>
      <c r="O379" s="9">
        <f>IF(Raw!$G379&gt;$C$8,IF(Raw!$Q379&gt;$C$8,IF(Raw!$N379&gt;$C$9,IF(Raw!$N379&lt;$A$9,IF(Raw!$X379&gt;$C$9,IF(Raw!$X379&lt;$A$9,Raw!W379,-999),-999),-999),-999),-999),-999)</f>
        <v>2.4390000000000002E-3</v>
      </c>
      <c r="P379" s="9">
        <f>IF(Raw!$G379&gt;$C$8,IF(Raw!$Q379&gt;$C$8,IF(Raw!$N379&gt;$C$9,IF(Raw!$N379&lt;$A$9,IF(Raw!$X379&gt;$C$9,IF(Raw!$X379&lt;$A$9,Raw!X379,-999),-999),-999),-999),-999),-999)</f>
        <v>1165</v>
      </c>
      <c r="R379" s="9">
        <f t="shared" si="95"/>
        <v>2.4191000000000001E-2</v>
      </c>
      <c r="S379" s="9">
        <f t="shared" si="96"/>
        <v>0.4387355362907614</v>
      </c>
      <c r="T379" s="9">
        <f t="shared" si="97"/>
        <v>2.6792000000000003E-2</v>
      </c>
      <c r="U379" s="9">
        <f t="shared" si="98"/>
        <v>0.47771200342343634</v>
      </c>
      <c r="V379" s="15">
        <f t="shared" si="99"/>
        <v>0</v>
      </c>
      <c r="X379" s="11">
        <f t="shared" si="100"/>
        <v>0</v>
      </c>
      <c r="Y379" s="11">
        <f t="shared" si="101"/>
        <v>5.7789999999999998E-18</v>
      </c>
      <c r="Z379" s="11">
        <f t="shared" si="102"/>
        <v>1.253E-3</v>
      </c>
      <c r="AA379" s="16">
        <f t="shared" si="103"/>
        <v>0</v>
      </c>
      <c r="AB379" s="9">
        <f t="shared" si="104"/>
        <v>2.9291999999999999E-2</v>
      </c>
      <c r="AC379" s="9">
        <f t="shared" si="105"/>
        <v>1</v>
      </c>
      <c r="AD379" s="15">
        <f t="shared" si="106"/>
        <v>0</v>
      </c>
      <c r="AE379" s="3">
        <f t="shared" si="107"/>
        <v>695.79159999999979</v>
      </c>
      <c r="AF379" s="2">
        <f t="shared" si="108"/>
        <v>0.25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0.91239583333333341</v>
      </c>
      <c r="C380" s="15">
        <f>Raw!C380</f>
        <v>72.099999999999994</v>
      </c>
      <c r="D380" s="15">
        <f>IF(C380&gt;0.5,Raw!D380*D$11,-999)</f>
        <v>0</v>
      </c>
      <c r="E380" s="9">
        <f>IF(Raw!$G380&gt;$C$8,IF(Raw!$Q380&gt;$C$8,IF(Raw!$N380&gt;$C$9,IF(Raw!$N380&lt;$A$9,IF(Raw!$X380&gt;$C$9,IF(Raw!$X380&lt;$A$9,Raw!H380,-999),-999),-999),-999),-999),-999)</f>
        <v>2.6272E-2</v>
      </c>
      <c r="F380" s="9">
        <f>IF(Raw!$G380&gt;$C$8,IF(Raw!$Q380&gt;$C$8,IF(Raw!$N380&gt;$C$9,IF(Raw!$N380&lt;$A$9,IF(Raw!$X380&gt;$C$9,IF(Raw!$X380&lt;$A$9,Raw!I380,-999),-999),-999),-999),-999),-999)</f>
        <v>5.4928999999999999E-2</v>
      </c>
      <c r="G380" s="9">
        <f>Raw!G380</f>
        <v>0.875969</v>
      </c>
      <c r="H380" s="9">
        <f>IF(Raw!$G380&gt;$C$8,IF(Raw!$Q380&gt;$C$8,IF(Raw!$N380&gt;$C$9,IF(Raw!$N380&lt;$A$9,IF(Raw!$X380&gt;$C$9,IF(Raw!$X380&lt;$A$9,Raw!L380,-999),-999),-999),-999),-999),-999)</f>
        <v>620.5</v>
      </c>
      <c r="I380" s="9">
        <f>IF(Raw!$G380&gt;$C$8,IF(Raw!$Q380&gt;$C$8,IF(Raw!$N380&gt;$C$9,IF(Raw!$N380&lt;$A$9,IF(Raw!$X380&gt;$C$9,IF(Raw!$X380&lt;$A$9,Raw!M380,-999),-999),-999),-999),-999),-999)</f>
        <v>2.4390000000000002E-3</v>
      </c>
      <c r="J380" s="9">
        <f>IF(Raw!$G380&gt;$C$8,IF(Raw!$Q380&gt;$C$8,IF(Raw!$N380&gt;$C$9,IF(Raw!$N380&lt;$A$9,IF(Raw!$X380&gt;$C$9,IF(Raw!$X380&lt;$A$9,Raw!N380,-999),-999),-999),-999),-999),-999)</f>
        <v>1776</v>
      </c>
      <c r="K380" s="9">
        <f>IF(Raw!$G380&gt;$C$8,IF(Raw!$Q380&gt;$C$8,IF(Raw!$N380&gt;$C$9,IF(Raw!$N380&lt;$A$9,IF(Raw!$X380&gt;$C$9,IF(Raw!$X380&lt;$A$9,Raw!R380,-999),-999),-999),-999),-999),-999)</f>
        <v>3.0515E-2</v>
      </c>
      <c r="L380" s="9">
        <f>IF(Raw!$G380&gt;$C$8,IF(Raw!$Q380&gt;$C$8,IF(Raw!$N380&gt;$C$9,IF(Raw!$N380&lt;$A$9,IF(Raw!$X380&gt;$C$9,IF(Raw!$X380&lt;$A$9,Raw!S380,-999),-999),-999),-999),-999),-999)</f>
        <v>5.3913000000000003E-2</v>
      </c>
      <c r="M380" s="9">
        <f>Raw!Q380</f>
        <v>0.893266</v>
      </c>
      <c r="N380" s="9">
        <f>IF(Raw!$G380&gt;$C$8,IF(Raw!$Q380&gt;$C$8,IF(Raw!$N380&gt;$C$9,IF(Raw!$N380&lt;$A$9,IF(Raw!$X380&gt;$C$9,IF(Raw!$X380&lt;$A$9,Raw!V380,-999),-999),-999),-999),-999),-999)</f>
        <v>551.6</v>
      </c>
      <c r="O380" s="9">
        <f>IF(Raw!$G380&gt;$C$8,IF(Raw!$Q380&gt;$C$8,IF(Raw!$N380&gt;$C$9,IF(Raw!$N380&lt;$A$9,IF(Raw!$X380&gt;$C$9,IF(Raw!$X380&lt;$A$9,Raw!W380,-999),-999),-999),-999),-999),-999)</f>
        <v>2.4390000000000002E-3</v>
      </c>
      <c r="P380" s="9">
        <f>IF(Raw!$G380&gt;$C$8,IF(Raw!$Q380&gt;$C$8,IF(Raw!$N380&gt;$C$9,IF(Raw!$N380&lt;$A$9,IF(Raw!$X380&gt;$C$9,IF(Raw!$X380&lt;$A$9,Raw!X380,-999),-999),-999),-999),-999),-999)</f>
        <v>918</v>
      </c>
      <c r="R380" s="9">
        <f t="shared" si="95"/>
        <v>2.8656999999999998E-2</v>
      </c>
      <c r="S380" s="9">
        <f t="shared" si="96"/>
        <v>0.52170984361630468</v>
      </c>
      <c r="T380" s="9">
        <f t="shared" si="97"/>
        <v>2.3398000000000002E-2</v>
      </c>
      <c r="U380" s="9">
        <f t="shared" si="98"/>
        <v>0.43399551128670266</v>
      </c>
      <c r="V380" s="15">
        <f t="shared" si="99"/>
        <v>0</v>
      </c>
      <c r="X380" s="11">
        <f t="shared" si="100"/>
        <v>0</v>
      </c>
      <c r="Y380" s="11">
        <f t="shared" si="101"/>
        <v>6.2049999999999997E-18</v>
      </c>
      <c r="Z380" s="11">
        <f t="shared" si="102"/>
        <v>1.776E-3</v>
      </c>
      <c r="AA380" s="16">
        <f t="shared" si="103"/>
        <v>0</v>
      </c>
      <c r="AB380" s="9">
        <f t="shared" si="104"/>
        <v>3.0515E-2</v>
      </c>
      <c r="AC380" s="9">
        <f t="shared" si="105"/>
        <v>1</v>
      </c>
      <c r="AD380" s="15">
        <f t="shared" si="106"/>
        <v>0</v>
      </c>
      <c r="AE380" s="3">
        <f t="shared" si="107"/>
        <v>747.08199999999977</v>
      </c>
      <c r="AF380" s="2">
        <f t="shared" si="108"/>
        <v>0.25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0.9124537037037036</v>
      </c>
      <c r="C381" s="15">
        <f>Raw!C381</f>
        <v>71.599999999999994</v>
      </c>
      <c r="D381" s="15">
        <f>IF(C381&gt;0.5,Raw!D381*D$11,-999)</f>
        <v>0</v>
      </c>
      <c r="E381" s="9">
        <f>IF(Raw!$G381&gt;$C$8,IF(Raw!$Q381&gt;$C$8,IF(Raw!$N381&gt;$C$9,IF(Raw!$N381&lt;$A$9,IF(Raw!$X381&gt;$C$9,IF(Raw!$X381&lt;$A$9,Raw!H381,-999),-999),-999),-999),-999),-999)</f>
        <v>3.3618000000000002E-2</v>
      </c>
      <c r="F381" s="9">
        <f>IF(Raw!$G381&gt;$C$8,IF(Raw!$Q381&gt;$C$8,IF(Raw!$N381&gt;$C$9,IF(Raw!$N381&lt;$A$9,IF(Raw!$X381&gt;$C$9,IF(Raw!$X381&lt;$A$9,Raw!I381,-999),-999),-999),-999),-999),-999)</f>
        <v>5.8311000000000002E-2</v>
      </c>
      <c r="G381" s="9">
        <f>Raw!G381</f>
        <v>0.89360600000000001</v>
      </c>
      <c r="H381" s="9">
        <f>IF(Raw!$G381&gt;$C$8,IF(Raw!$Q381&gt;$C$8,IF(Raw!$N381&gt;$C$9,IF(Raw!$N381&lt;$A$9,IF(Raw!$X381&gt;$C$9,IF(Raw!$X381&lt;$A$9,Raw!L381,-999),-999),-999),-999),-999),-999)</f>
        <v>492.8</v>
      </c>
      <c r="I381" s="9">
        <f>IF(Raw!$G381&gt;$C$8,IF(Raw!$Q381&gt;$C$8,IF(Raw!$N381&gt;$C$9,IF(Raw!$N381&lt;$A$9,IF(Raw!$X381&gt;$C$9,IF(Raw!$X381&lt;$A$9,Raw!M381,-999),-999),-999),-999),-999),-999)</f>
        <v>2.4390000000000002E-3</v>
      </c>
      <c r="J381" s="9">
        <f>IF(Raw!$G381&gt;$C$8,IF(Raw!$Q381&gt;$C$8,IF(Raw!$N381&gt;$C$9,IF(Raw!$N381&lt;$A$9,IF(Raw!$X381&gt;$C$9,IF(Raw!$X381&lt;$A$9,Raw!N381,-999),-999),-999),-999),-999),-999)</f>
        <v>1178</v>
      </c>
      <c r="K381" s="9">
        <f>IF(Raw!$G381&gt;$C$8,IF(Raw!$Q381&gt;$C$8,IF(Raw!$N381&gt;$C$9,IF(Raw!$N381&lt;$A$9,IF(Raw!$X381&gt;$C$9,IF(Raw!$X381&lt;$A$9,Raw!R381,-999),-999),-999),-999),-999),-999)</f>
        <v>3.2466000000000002E-2</v>
      </c>
      <c r="L381" s="9">
        <f>IF(Raw!$G381&gt;$C$8,IF(Raw!$Q381&gt;$C$8,IF(Raw!$N381&gt;$C$9,IF(Raw!$N381&lt;$A$9,IF(Raw!$X381&gt;$C$9,IF(Raw!$X381&lt;$A$9,Raw!S381,-999),-999),-999),-999),-999),-999)</f>
        <v>5.6194000000000001E-2</v>
      </c>
      <c r="M381" s="9">
        <f>Raw!Q381</f>
        <v>0.91327899999999995</v>
      </c>
      <c r="N381" s="9">
        <f>IF(Raw!$G381&gt;$C$8,IF(Raw!$Q381&gt;$C$8,IF(Raw!$N381&gt;$C$9,IF(Raw!$N381&lt;$A$9,IF(Raw!$X381&gt;$C$9,IF(Raw!$X381&lt;$A$9,Raw!V381,-999),-999),-999),-999),-999),-999)</f>
        <v>612.29999999999995</v>
      </c>
      <c r="O381" s="9">
        <f>IF(Raw!$G381&gt;$C$8,IF(Raw!$Q381&gt;$C$8,IF(Raw!$N381&gt;$C$9,IF(Raw!$N381&lt;$A$9,IF(Raw!$X381&gt;$C$9,IF(Raw!$X381&lt;$A$9,Raw!W381,-999),-999),-999),-999),-999),-999)</f>
        <v>2.4390000000000002E-3</v>
      </c>
      <c r="P381" s="9">
        <f>IF(Raw!$G381&gt;$C$8,IF(Raw!$Q381&gt;$C$8,IF(Raw!$N381&gt;$C$9,IF(Raw!$N381&lt;$A$9,IF(Raw!$X381&gt;$C$9,IF(Raw!$X381&lt;$A$9,Raw!X381,-999),-999),-999),-999),-999),-999)</f>
        <v>655</v>
      </c>
      <c r="R381" s="9">
        <f t="shared" si="95"/>
        <v>2.4693E-2</v>
      </c>
      <c r="S381" s="9">
        <f t="shared" si="96"/>
        <v>0.42347070021093791</v>
      </c>
      <c r="T381" s="9">
        <f t="shared" si="97"/>
        <v>2.3727999999999999E-2</v>
      </c>
      <c r="U381" s="9">
        <f t="shared" si="98"/>
        <v>0.4222514859237641</v>
      </c>
      <c r="V381" s="15">
        <f t="shared" si="99"/>
        <v>0</v>
      </c>
      <c r="X381" s="11">
        <f t="shared" si="100"/>
        <v>0</v>
      </c>
      <c r="Y381" s="11">
        <f t="shared" si="101"/>
        <v>4.9279999999999995E-18</v>
      </c>
      <c r="Z381" s="11">
        <f t="shared" si="102"/>
        <v>1.178E-3</v>
      </c>
      <c r="AA381" s="16">
        <f t="shared" si="103"/>
        <v>0</v>
      </c>
      <c r="AB381" s="9">
        <f t="shared" si="104"/>
        <v>3.2466000000000002E-2</v>
      </c>
      <c r="AC381" s="9">
        <f t="shared" si="105"/>
        <v>1</v>
      </c>
      <c r="AD381" s="15">
        <f t="shared" si="106"/>
        <v>0</v>
      </c>
      <c r="AE381" s="3">
        <f t="shared" si="107"/>
        <v>593.33119999999974</v>
      </c>
      <c r="AF381" s="2">
        <f t="shared" si="108"/>
        <v>0.25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0.91251157407407402</v>
      </c>
      <c r="C382" s="15">
        <f>Raw!C382</f>
        <v>70.5</v>
      </c>
      <c r="D382" s="15">
        <f>IF(C382&gt;0.5,Raw!D382*D$11,-999)</f>
        <v>0</v>
      </c>
      <c r="E382" s="9">
        <f>IF(Raw!$G382&gt;$C$8,IF(Raw!$Q382&gt;$C$8,IF(Raw!$N382&gt;$C$9,IF(Raw!$N382&lt;$A$9,IF(Raw!$X382&gt;$C$9,IF(Raw!$X382&lt;$A$9,Raw!H382,-999),-999),-999),-999),-999),-999)</f>
        <v>3.0831000000000001E-2</v>
      </c>
      <c r="F382" s="9">
        <f>IF(Raw!$G382&gt;$C$8,IF(Raw!$Q382&gt;$C$8,IF(Raw!$N382&gt;$C$9,IF(Raw!$N382&lt;$A$9,IF(Raw!$X382&gt;$C$9,IF(Raw!$X382&lt;$A$9,Raw!I382,-999),-999),-999),-999),-999),-999)</f>
        <v>5.7791000000000002E-2</v>
      </c>
      <c r="G382" s="9">
        <f>Raw!G382</f>
        <v>0.87680400000000003</v>
      </c>
      <c r="H382" s="9">
        <f>IF(Raw!$G382&gt;$C$8,IF(Raw!$Q382&gt;$C$8,IF(Raw!$N382&gt;$C$9,IF(Raw!$N382&lt;$A$9,IF(Raw!$X382&gt;$C$9,IF(Raw!$X382&lt;$A$9,Raw!L382,-999),-999),-999),-999),-999),-999)</f>
        <v>594.20000000000005</v>
      </c>
      <c r="I382" s="9">
        <f>IF(Raw!$G382&gt;$C$8,IF(Raw!$Q382&gt;$C$8,IF(Raw!$N382&gt;$C$9,IF(Raw!$N382&lt;$A$9,IF(Raw!$X382&gt;$C$9,IF(Raw!$X382&lt;$A$9,Raw!M382,-999),-999),-999),-999),-999),-999)</f>
        <v>2.4390000000000002E-3</v>
      </c>
      <c r="J382" s="9">
        <f>IF(Raw!$G382&gt;$C$8,IF(Raw!$Q382&gt;$C$8,IF(Raw!$N382&gt;$C$9,IF(Raw!$N382&lt;$A$9,IF(Raw!$X382&gt;$C$9,IF(Raw!$X382&lt;$A$9,Raw!N382,-999),-999),-999),-999),-999),-999)</f>
        <v>865</v>
      </c>
      <c r="K382" s="9">
        <f>IF(Raw!$G382&gt;$C$8,IF(Raw!$Q382&gt;$C$8,IF(Raw!$N382&gt;$C$9,IF(Raw!$N382&lt;$A$9,IF(Raw!$X382&gt;$C$9,IF(Raw!$X382&lt;$A$9,Raw!R382,-999),-999),-999),-999),-999),-999)</f>
        <v>3.6054000000000003E-2</v>
      </c>
      <c r="L382" s="9">
        <f>IF(Raw!$G382&gt;$C$8,IF(Raw!$Q382&gt;$C$8,IF(Raw!$N382&gt;$C$9,IF(Raw!$N382&lt;$A$9,IF(Raw!$X382&gt;$C$9,IF(Raw!$X382&lt;$A$9,Raw!S382,-999),-999),-999),-999),-999),-999)</f>
        <v>6.1952E-2</v>
      </c>
      <c r="M382" s="9">
        <f>Raw!Q382</f>
        <v>0.92114799999999997</v>
      </c>
      <c r="N382" s="9">
        <f>IF(Raw!$G382&gt;$C$8,IF(Raw!$Q382&gt;$C$8,IF(Raw!$N382&gt;$C$9,IF(Raw!$N382&lt;$A$9,IF(Raw!$X382&gt;$C$9,IF(Raw!$X382&lt;$A$9,Raw!V382,-999),-999),-999),-999),-999),-999)</f>
        <v>559.70000000000005</v>
      </c>
      <c r="O382" s="9">
        <f>IF(Raw!$G382&gt;$C$8,IF(Raw!$Q382&gt;$C$8,IF(Raw!$N382&gt;$C$9,IF(Raw!$N382&lt;$A$9,IF(Raw!$X382&gt;$C$9,IF(Raw!$X382&lt;$A$9,Raw!W382,-999),-999),-999),-999),-999),-999)</f>
        <v>2.4390000000000002E-3</v>
      </c>
      <c r="P382" s="9">
        <f>IF(Raw!$G382&gt;$C$8,IF(Raw!$Q382&gt;$C$8,IF(Raw!$N382&gt;$C$9,IF(Raw!$N382&lt;$A$9,IF(Raw!$X382&gt;$C$9,IF(Raw!$X382&lt;$A$9,Raw!X382,-999),-999),-999),-999),-999),-999)</f>
        <v>871</v>
      </c>
      <c r="R382" s="9">
        <f t="shared" si="95"/>
        <v>2.6960000000000001E-2</v>
      </c>
      <c r="S382" s="9">
        <f t="shared" si="96"/>
        <v>0.46650862591060893</v>
      </c>
      <c r="T382" s="9">
        <f t="shared" si="97"/>
        <v>2.5897999999999997E-2</v>
      </c>
      <c r="U382" s="9">
        <f t="shared" si="98"/>
        <v>0.41803331611570244</v>
      </c>
      <c r="V382" s="15">
        <f t="shared" si="99"/>
        <v>0</v>
      </c>
      <c r="X382" s="11">
        <f t="shared" si="100"/>
        <v>0</v>
      </c>
      <c r="Y382" s="11">
        <f t="shared" si="101"/>
        <v>5.9420000000000004E-18</v>
      </c>
      <c r="Z382" s="11">
        <f t="shared" si="102"/>
        <v>8.6499999999999999E-4</v>
      </c>
      <c r="AA382" s="16">
        <f t="shared" si="103"/>
        <v>0</v>
      </c>
      <c r="AB382" s="9">
        <f t="shared" si="104"/>
        <v>3.6054000000000003E-2</v>
      </c>
      <c r="AC382" s="9">
        <f t="shared" si="105"/>
        <v>1</v>
      </c>
      <c r="AD382" s="15">
        <f t="shared" si="106"/>
        <v>0</v>
      </c>
      <c r="AE382" s="3">
        <f t="shared" si="107"/>
        <v>715.41679999999985</v>
      </c>
      <c r="AF382" s="2">
        <f t="shared" si="108"/>
        <v>0.25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0.91256944444444443</v>
      </c>
      <c r="C383" s="15">
        <f>Raw!C383</f>
        <v>69.599999999999994</v>
      </c>
      <c r="D383" s="15">
        <f>IF(C383&gt;0.5,Raw!D383*D$11,-999)</f>
        <v>0</v>
      </c>
      <c r="E383" s="9">
        <f>IF(Raw!$G383&gt;$C$8,IF(Raw!$Q383&gt;$C$8,IF(Raw!$N383&gt;$C$9,IF(Raw!$N383&lt;$A$9,IF(Raw!$X383&gt;$C$9,IF(Raw!$X383&lt;$A$9,Raw!H383,-999),-999),-999),-999),-999),-999)</f>
        <v>2.6851E-2</v>
      </c>
      <c r="F383" s="9">
        <f>IF(Raw!$G383&gt;$C$8,IF(Raw!$Q383&gt;$C$8,IF(Raw!$N383&gt;$C$9,IF(Raw!$N383&lt;$A$9,IF(Raw!$X383&gt;$C$9,IF(Raw!$X383&lt;$A$9,Raw!I383,-999),-999),-999),-999),-999),-999)</f>
        <v>5.7937000000000002E-2</v>
      </c>
      <c r="G383" s="9">
        <f>Raw!G383</f>
        <v>0.91756199999999999</v>
      </c>
      <c r="H383" s="9">
        <f>IF(Raw!$G383&gt;$C$8,IF(Raw!$Q383&gt;$C$8,IF(Raw!$N383&gt;$C$9,IF(Raw!$N383&lt;$A$9,IF(Raw!$X383&gt;$C$9,IF(Raw!$X383&lt;$A$9,Raw!L383,-999),-999),-999),-999),-999),-999)</f>
        <v>625.5</v>
      </c>
      <c r="I383" s="9">
        <f>IF(Raw!$G383&gt;$C$8,IF(Raw!$Q383&gt;$C$8,IF(Raw!$N383&gt;$C$9,IF(Raw!$N383&lt;$A$9,IF(Raw!$X383&gt;$C$9,IF(Raw!$X383&lt;$A$9,Raw!M383,-999),-999),-999),-999),-999),-999)</f>
        <v>2.4390000000000002E-3</v>
      </c>
      <c r="J383" s="9">
        <f>IF(Raw!$G383&gt;$C$8,IF(Raw!$Q383&gt;$C$8,IF(Raw!$N383&gt;$C$9,IF(Raw!$N383&lt;$A$9,IF(Raw!$X383&gt;$C$9,IF(Raw!$X383&lt;$A$9,Raw!N383,-999),-999),-999),-999),-999),-999)</f>
        <v>895</v>
      </c>
      <c r="K383" s="9">
        <f>IF(Raw!$G383&gt;$C$8,IF(Raw!$Q383&gt;$C$8,IF(Raw!$N383&gt;$C$9,IF(Raw!$N383&lt;$A$9,IF(Raw!$X383&gt;$C$9,IF(Raw!$X383&lt;$A$9,Raw!R383,-999),-999),-999),-999),-999),-999)</f>
        <v>2.8132000000000001E-2</v>
      </c>
      <c r="L383" s="9">
        <f>IF(Raw!$G383&gt;$C$8,IF(Raw!$Q383&gt;$C$8,IF(Raw!$N383&gt;$C$9,IF(Raw!$N383&lt;$A$9,IF(Raw!$X383&gt;$C$9,IF(Raw!$X383&lt;$A$9,Raw!S383,-999),-999),-999),-999),-999),-999)</f>
        <v>5.8302E-2</v>
      </c>
      <c r="M383" s="9">
        <f>Raw!Q383</f>
        <v>0.90622999999999998</v>
      </c>
      <c r="N383" s="9">
        <f>IF(Raw!$G383&gt;$C$8,IF(Raw!$Q383&gt;$C$8,IF(Raw!$N383&gt;$C$9,IF(Raw!$N383&lt;$A$9,IF(Raw!$X383&gt;$C$9,IF(Raw!$X383&lt;$A$9,Raw!V383,-999),-999),-999),-999),-999),-999)</f>
        <v>728.8</v>
      </c>
      <c r="O383" s="9">
        <f>IF(Raw!$G383&gt;$C$8,IF(Raw!$Q383&gt;$C$8,IF(Raw!$N383&gt;$C$9,IF(Raw!$N383&lt;$A$9,IF(Raw!$X383&gt;$C$9,IF(Raw!$X383&lt;$A$9,Raw!W383,-999),-999),-999),-999),-999),-999)</f>
        <v>2.4390000000000002E-3</v>
      </c>
      <c r="P383" s="9">
        <f>IF(Raw!$G383&gt;$C$8,IF(Raw!$Q383&gt;$C$8,IF(Raw!$N383&gt;$C$9,IF(Raw!$N383&lt;$A$9,IF(Raw!$X383&gt;$C$9,IF(Raw!$X383&lt;$A$9,Raw!X383,-999),-999),-999),-999),-999),-999)</f>
        <v>751</v>
      </c>
      <c r="R383" s="9">
        <f t="shared" si="95"/>
        <v>3.1086000000000003E-2</v>
      </c>
      <c r="S383" s="9">
        <f t="shared" si="96"/>
        <v>0.53654831972659955</v>
      </c>
      <c r="T383" s="9">
        <f t="shared" si="97"/>
        <v>3.0169999999999999E-2</v>
      </c>
      <c r="U383" s="9">
        <f t="shared" si="98"/>
        <v>0.51747795958972242</v>
      </c>
      <c r="V383" s="15">
        <f t="shared" si="99"/>
        <v>0</v>
      </c>
      <c r="X383" s="11">
        <f t="shared" si="100"/>
        <v>0</v>
      </c>
      <c r="Y383" s="11">
        <f t="shared" si="101"/>
        <v>6.2549999999999995E-18</v>
      </c>
      <c r="Z383" s="11">
        <f t="shared" si="102"/>
        <v>8.9499999999999996E-4</v>
      </c>
      <c r="AA383" s="16">
        <f t="shared" si="103"/>
        <v>0</v>
      </c>
      <c r="AB383" s="9">
        <f t="shared" si="104"/>
        <v>2.8132000000000001E-2</v>
      </c>
      <c r="AC383" s="9">
        <f t="shared" si="105"/>
        <v>1</v>
      </c>
      <c r="AD383" s="15">
        <f t="shared" si="106"/>
        <v>0</v>
      </c>
      <c r="AE383" s="3">
        <f t="shared" si="107"/>
        <v>753.10199999999975</v>
      </c>
      <c r="AF383" s="2">
        <f t="shared" si="108"/>
        <v>0.25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0.91261574074074081</v>
      </c>
      <c r="C384" s="15">
        <f>Raw!C384</f>
        <v>68.099999999999994</v>
      </c>
      <c r="D384" s="15">
        <f>IF(C384&gt;0.5,Raw!D384*D$11,-999)</f>
        <v>0</v>
      </c>
      <c r="E384" s="9">
        <f>IF(Raw!$G384&gt;$C$8,IF(Raw!$Q384&gt;$C$8,IF(Raw!$N384&gt;$C$9,IF(Raw!$N384&lt;$A$9,IF(Raw!$X384&gt;$C$9,IF(Raw!$X384&lt;$A$9,Raw!H384,-999),-999),-999),-999),-999),-999)</f>
        <v>3.3252999999999998E-2</v>
      </c>
      <c r="F384" s="9">
        <f>IF(Raw!$G384&gt;$C$8,IF(Raw!$Q384&gt;$C$8,IF(Raw!$N384&gt;$C$9,IF(Raw!$N384&lt;$A$9,IF(Raw!$X384&gt;$C$9,IF(Raw!$X384&lt;$A$9,Raw!I384,-999),-999),-999),-999),-999),-999)</f>
        <v>6.1684999999999997E-2</v>
      </c>
      <c r="G384" s="9">
        <f>Raw!G384</f>
        <v>0.90613299999999997</v>
      </c>
      <c r="H384" s="9">
        <f>IF(Raw!$G384&gt;$C$8,IF(Raw!$Q384&gt;$C$8,IF(Raw!$N384&gt;$C$9,IF(Raw!$N384&lt;$A$9,IF(Raw!$X384&gt;$C$9,IF(Raw!$X384&lt;$A$9,Raw!L384,-999),-999),-999),-999),-999),-999)</f>
        <v>538.4</v>
      </c>
      <c r="I384" s="9">
        <f>IF(Raw!$G384&gt;$C$8,IF(Raw!$Q384&gt;$C$8,IF(Raw!$N384&gt;$C$9,IF(Raw!$N384&lt;$A$9,IF(Raw!$X384&gt;$C$9,IF(Raw!$X384&lt;$A$9,Raw!M384,-999),-999),-999),-999),-999),-999)</f>
        <v>2.4390000000000002E-3</v>
      </c>
      <c r="J384" s="9">
        <f>IF(Raw!$G384&gt;$C$8,IF(Raw!$Q384&gt;$C$8,IF(Raw!$N384&gt;$C$9,IF(Raw!$N384&lt;$A$9,IF(Raw!$X384&gt;$C$9,IF(Raw!$X384&lt;$A$9,Raw!N384,-999),-999),-999),-999),-999),-999)</f>
        <v>934</v>
      </c>
      <c r="K384" s="9">
        <f>IF(Raw!$G384&gt;$C$8,IF(Raw!$Q384&gt;$C$8,IF(Raw!$N384&gt;$C$9,IF(Raw!$N384&lt;$A$9,IF(Raw!$X384&gt;$C$9,IF(Raw!$X384&lt;$A$9,Raw!R384,-999),-999),-999),-999),-999),-999)</f>
        <v>3.4418999999999998E-2</v>
      </c>
      <c r="L384" s="9">
        <f>IF(Raw!$G384&gt;$C$8,IF(Raw!$Q384&gt;$C$8,IF(Raw!$N384&gt;$C$9,IF(Raw!$N384&lt;$A$9,IF(Raw!$X384&gt;$C$9,IF(Raw!$X384&lt;$A$9,Raw!S384,-999),-999),-999),-999),-999),-999)</f>
        <v>5.8309E-2</v>
      </c>
      <c r="M384" s="9">
        <f>Raw!Q384</f>
        <v>0.89807700000000001</v>
      </c>
      <c r="N384" s="9">
        <f>IF(Raw!$G384&gt;$C$8,IF(Raw!$Q384&gt;$C$8,IF(Raw!$N384&gt;$C$9,IF(Raw!$N384&lt;$A$9,IF(Raw!$X384&gt;$C$9,IF(Raw!$X384&lt;$A$9,Raw!V384,-999),-999),-999),-999),-999),-999)</f>
        <v>530.29999999999995</v>
      </c>
      <c r="O384" s="9">
        <f>IF(Raw!$G384&gt;$C$8,IF(Raw!$Q384&gt;$C$8,IF(Raw!$N384&gt;$C$9,IF(Raw!$N384&lt;$A$9,IF(Raw!$X384&gt;$C$9,IF(Raw!$X384&lt;$A$9,Raw!W384,-999),-999),-999),-999),-999),-999)</f>
        <v>2.4390000000000002E-3</v>
      </c>
      <c r="P384" s="9">
        <f>IF(Raw!$G384&gt;$C$8,IF(Raw!$Q384&gt;$C$8,IF(Raw!$N384&gt;$C$9,IF(Raw!$N384&lt;$A$9,IF(Raw!$X384&gt;$C$9,IF(Raw!$X384&lt;$A$9,Raw!X384,-999),-999),-999),-999),-999),-999)</f>
        <v>2242</v>
      </c>
      <c r="R384" s="9">
        <f t="shared" si="95"/>
        <v>2.8431999999999999E-2</v>
      </c>
      <c r="S384" s="9">
        <f t="shared" si="96"/>
        <v>0.46092242846721243</v>
      </c>
      <c r="T384" s="9">
        <f t="shared" si="97"/>
        <v>2.3890000000000002E-2</v>
      </c>
      <c r="U384" s="9">
        <f t="shared" si="98"/>
        <v>0.40971376631394812</v>
      </c>
      <c r="V384" s="15">
        <f t="shared" si="99"/>
        <v>0</v>
      </c>
      <c r="X384" s="11">
        <f t="shared" si="100"/>
        <v>0</v>
      </c>
      <c r="Y384" s="11">
        <f t="shared" si="101"/>
        <v>5.3839999999999992E-18</v>
      </c>
      <c r="Z384" s="11">
        <f t="shared" si="102"/>
        <v>9.3399999999999993E-4</v>
      </c>
      <c r="AA384" s="16">
        <f t="shared" si="103"/>
        <v>0</v>
      </c>
      <c r="AB384" s="9">
        <f t="shared" si="104"/>
        <v>3.4418999999999998E-2</v>
      </c>
      <c r="AC384" s="9">
        <f t="shared" si="105"/>
        <v>1</v>
      </c>
      <c r="AD384" s="15">
        <f t="shared" si="106"/>
        <v>0</v>
      </c>
      <c r="AE384" s="3">
        <f t="shared" si="107"/>
        <v>648.23359999999968</v>
      </c>
      <c r="AF384" s="2">
        <f t="shared" si="108"/>
        <v>0.25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0.91267361111111101</v>
      </c>
      <c r="C385" s="15">
        <f>Raw!C385</f>
        <v>67.8</v>
      </c>
      <c r="D385" s="15">
        <f>IF(C385&gt;0.5,Raw!D385*D$11,-999)</f>
        <v>0</v>
      </c>
      <c r="E385" s="9">
        <f>IF(Raw!$G385&gt;$C$8,IF(Raw!$Q385&gt;$C$8,IF(Raw!$N385&gt;$C$9,IF(Raw!$N385&lt;$A$9,IF(Raw!$X385&gt;$C$9,IF(Raw!$X385&lt;$A$9,Raw!H385,-999),-999),-999),-999),-999),-999)</f>
        <v>3.0106000000000001E-2</v>
      </c>
      <c r="F385" s="9">
        <f>IF(Raw!$G385&gt;$C$8,IF(Raw!$Q385&gt;$C$8,IF(Raw!$N385&gt;$C$9,IF(Raw!$N385&lt;$A$9,IF(Raw!$X385&gt;$C$9,IF(Raw!$X385&lt;$A$9,Raw!I385,-999),-999),-999),-999),-999),-999)</f>
        <v>6.2496999999999997E-2</v>
      </c>
      <c r="G385" s="9">
        <f>Raw!G385</f>
        <v>0.90638399999999997</v>
      </c>
      <c r="H385" s="9">
        <f>IF(Raw!$G385&gt;$C$8,IF(Raw!$Q385&gt;$C$8,IF(Raw!$N385&gt;$C$9,IF(Raw!$N385&lt;$A$9,IF(Raw!$X385&gt;$C$9,IF(Raw!$X385&lt;$A$9,Raw!L385,-999),-999),-999),-999),-999),-999)</f>
        <v>638.70000000000005</v>
      </c>
      <c r="I385" s="9">
        <f>IF(Raw!$G385&gt;$C$8,IF(Raw!$Q385&gt;$C$8,IF(Raw!$N385&gt;$C$9,IF(Raw!$N385&lt;$A$9,IF(Raw!$X385&gt;$C$9,IF(Raw!$X385&lt;$A$9,Raw!M385,-999),-999),-999),-999),-999),-999)</f>
        <v>2.4390000000000002E-3</v>
      </c>
      <c r="J385" s="9">
        <f>IF(Raw!$G385&gt;$C$8,IF(Raw!$Q385&gt;$C$8,IF(Raw!$N385&gt;$C$9,IF(Raw!$N385&lt;$A$9,IF(Raw!$X385&gt;$C$9,IF(Raw!$X385&lt;$A$9,Raw!N385,-999),-999),-999),-999),-999),-999)</f>
        <v>780</v>
      </c>
      <c r="K385" s="9">
        <f>IF(Raw!$G385&gt;$C$8,IF(Raw!$Q385&gt;$C$8,IF(Raw!$N385&gt;$C$9,IF(Raw!$N385&lt;$A$9,IF(Raw!$X385&gt;$C$9,IF(Raw!$X385&lt;$A$9,Raw!R385,-999),-999),-999),-999),-999),-999)</f>
        <v>3.4035000000000003E-2</v>
      </c>
      <c r="L385" s="9">
        <f>IF(Raw!$G385&gt;$C$8,IF(Raw!$Q385&gt;$C$8,IF(Raw!$N385&gt;$C$9,IF(Raw!$N385&lt;$A$9,IF(Raw!$X385&gt;$C$9,IF(Raw!$X385&lt;$A$9,Raw!S385,-999),-999),-999),-999),-999),-999)</f>
        <v>6.0892000000000002E-2</v>
      </c>
      <c r="M385" s="9">
        <f>Raw!Q385</f>
        <v>0.889903</v>
      </c>
      <c r="N385" s="9">
        <f>IF(Raw!$G385&gt;$C$8,IF(Raw!$Q385&gt;$C$8,IF(Raw!$N385&gt;$C$9,IF(Raw!$N385&lt;$A$9,IF(Raw!$X385&gt;$C$9,IF(Raw!$X385&lt;$A$9,Raw!V385,-999),-999),-999),-999),-999),-999)</f>
        <v>638.70000000000005</v>
      </c>
      <c r="O385" s="9">
        <f>IF(Raw!$G385&gt;$C$8,IF(Raw!$Q385&gt;$C$8,IF(Raw!$N385&gt;$C$9,IF(Raw!$N385&lt;$A$9,IF(Raw!$X385&gt;$C$9,IF(Raw!$X385&lt;$A$9,Raw!W385,-999),-999),-999),-999),-999),-999)</f>
        <v>2.4390000000000002E-3</v>
      </c>
      <c r="P385" s="9">
        <f>IF(Raw!$G385&gt;$C$8,IF(Raw!$Q385&gt;$C$8,IF(Raw!$N385&gt;$C$9,IF(Raw!$N385&lt;$A$9,IF(Raw!$X385&gt;$C$9,IF(Raw!$X385&lt;$A$9,Raw!X385,-999),-999),-999),-999),-999),-999)</f>
        <v>712</v>
      </c>
      <c r="R385" s="9">
        <f t="shared" si="95"/>
        <v>3.2390999999999996E-2</v>
      </c>
      <c r="S385" s="9">
        <f t="shared" si="96"/>
        <v>0.51828087748211915</v>
      </c>
      <c r="T385" s="9">
        <f t="shared" si="97"/>
        <v>2.6856999999999999E-2</v>
      </c>
      <c r="U385" s="9">
        <f t="shared" si="98"/>
        <v>0.44105958089732639</v>
      </c>
      <c r="V385" s="15">
        <f t="shared" si="99"/>
        <v>0</v>
      </c>
      <c r="X385" s="11">
        <f t="shared" si="100"/>
        <v>0</v>
      </c>
      <c r="Y385" s="11">
        <f t="shared" si="101"/>
        <v>6.387E-18</v>
      </c>
      <c r="Z385" s="11">
        <f t="shared" si="102"/>
        <v>7.7999999999999999E-4</v>
      </c>
      <c r="AA385" s="16">
        <f t="shared" si="103"/>
        <v>0</v>
      </c>
      <c r="AB385" s="9">
        <f t="shared" si="104"/>
        <v>3.4035000000000003E-2</v>
      </c>
      <c r="AC385" s="9">
        <f t="shared" si="105"/>
        <v>1</v>
      </c>
      <c r="AD385" s="15">
        <f t="shared" si="106"/>
        <v>0</v>
      </c>
      <c r="AE385" s="3">
        <f t="shared" si="107"/>
        <v>768.99479999999983</v>
      </c>
      <c r="AF385" s="2">
        <f t="shared" si="108"/>
        <v>0.25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0.91273148148148142</v>
      </c>
      <c r="C386" s="15">
        <f>Raw!C386</f>
        <v>65.900000000000006</v>
      </c>
      <c r="D386" s="15">
        <f>IF(C386&gt;0.5,Raw!D386*D$11,-999)</f>
        <v>0</v>
      </c>
      <c r="E386" s="9">
        <f>IF(Raw!$G386&gt;$C$8,IF(Raw!$Q386&gt;$C$8,IF(Raw!$N386&gt;$C$9,IF(Raw!$N386&lt;$A$9,IF(Raw!$X386&gt;$C$9,IF(Raw!$X386&lt;$A$9,Raw!H386,-999),-999),-999),-999),-999),-999)</f>
        <v>2.9804000000000001E-2</v>
      </c>
      <c r="F386" s="9">
        <f>IF(Raw!$G386&gt;$C$8,IF(Raw!$Q386&gt;$C$8,IF(Raw!$N386&gt;$C$9,IF(Raw!$N386&lt;$A$9,IF(Raw!$X386&gt;$C$9,IF(Raw!$X386&lt;$A$9,Raw!I386,-999),-999),-999),-999),-999),-999)</f>
        <v>5.9913000000000001E-2</v>
      </c>
      <c r="G386" s="9">
        <f>Raw!G386</f>
        <v>0.89218699999999995</v>
      </c>
      <c r="H386" s="9">
        <f>IF(Raw!$G386&gt;$C$8,IF(Raw!$Q386&gt;$C$8,IF(Raw!$N386&gt;$C$9,IF(Raw!$N386&lt;$A$9,IF(Raw!$X386&gt;$C$9,IF(Raw!$X386&lt;$A$9,Raw!L386,-999),-999),-999),-999),-999),-999)</f>
        <v>689.4</v>
      </c>
      <c r="I386" s="9">
        <f>IF(Raw!$G386&gt;$C$8,IF(Raw!$Q386&gt;$C$8,IF(Raw!$N386&gt;$C$9,IF(Raw!$N386&lt;$A$9,IF(Raw!$X386&gt;$C$9,IF(Raw!$X386&lt;$A$9,Raw!M386,-999),-999),-999),-999),-999),-999)</f>
        <v>2.4390000000000002E-3</v>
      </c>
      <c r="J386" s="9">
        <f>IF(Raw!$G386&gt;$C$8,IF(Raw!$Q386&gt;$C$8,IF(Raw!$N386&gt;$C$9,IF(Raw!$N386&lt;$A$9,IF(Raw!$X386&gt;$C$9,IF(Raw!$X386&lt;$A$9,Raw!N386,-999),-999),-999),-999),-999),-999)</f>
        <v>577</v>
      </c>
      <c r="K386" s="9">
        <f>IF(Raw!$G386&gt;$C$8,IF(Raw!$Q386&gt;$C$8,IF(Raw!$N386&gt;$C$9,IF(Raw!$N386&lt;$A$9,IF(Raw!$X386&gt;$C$9,IF(Raw!$X386&lt;$A$9,Raw!R386,-999),-999),-999),-999),-999),-999)</f>
        <v>3.4638000000000002E-2</v>
      </c>
      <c r="L386" s="9">
        <f>IF(Raw!$G386&gt;$C$8,IF(Raw!$Q386&gt;$C$8,IF(Raw!$N386&gt;$C$9,IF(Raw!$N386&lt;$A$9,IF(Raw!$X386&gt;$C$9,IF(Raw!$X386&lt;$A$9,Raw!S386,-999),-999),-999),-999),-999),-999)</f>
        <v>5.772E-2</v>
      </c>
      <c r="M386" s="9">
        <f>Raw!Q386</f>
        <v>0.90172799999999997</v>
      </c>
      <c r="N386" s="9">
        <f>IF(Raw!$G386&gt;$C$8,IF(Raw!$Q386&gt;$C$8,IF(Raw!$N386&gt;$C$9,IF(Raw!$N386&lt;$A$9,IF(Raw!$X386&gt;$C$9,IF(Raw!$X386&lt;$A$9,Raw!V386,-999),-999),-999),-999),-999),-999)</f>
        <v>551.6</v>
      </c>
      <c r="O386" s="9">
        <f>IF(Raw!$G386&gt;$C$8,IF(Raw!$Q386&gt;$C$8,IF(Raw!$N386&gt;$C$9,IF(Raw!$N386&lt;$A$9,IF(Raw!$X386&gt;$C$9,IF(Raw!$X386&lt;$A$9,Raw!W386,-999),-999),-999),-999),-999),-999)</f>
        <v>2.4390000000000002E-3</v>
      </c>
      <c r="P386" s="9">
        <f>IF(Raw!$G386&gt;$C$8,IF(Raw!$Q386&gt;$C$8,IF(Raw!$N386&gt;$C$9,IF(Raw!$N386&lt;$A$9,IF(Raw!$X386&gt;$C$9,IF(Raw!$X386&lt;$A$9,Raw!X386,-999),-999),-999),-999),-999),-999)</f>
        <v>777</v>
      </c>
      <c r="R386" s="9">
        <f t="shared" si="95"/>
        <v>3.0109E-2</v>
      </c>
      <c r="S386" s="9">
        <f t="shared" si="96"/>
        <v>0.50254535743494733</v>
      </c>
      <c r="T386" s="9">
        <f t="shared" si="97"/>
        <v>2.3081999999999998E-2</v>
      </c>
      <c r="U386" s="9">
        <f t="shared" si="98"/>
        <v>0.39989604989604988</v>
      </c>
      <c r="V386" s="15">
        <f t="shared" si="99"/>
        <v>0</v>
      </c>
      <c r="X386" s="11">
        <f t="shared" si="100"/>
        <v>0</v>
      </c>
      <c r="Y386" s="11">
        <f t="shared" si="101"/>
        <v>6.8939999999999997E-18</v>
      </c>
      <c r="Z386" s="11">
        <f t="shared" si="102"/>
        <v>5.7699999999999993E-4</v>
      </c>
      <c r="AA386" s="16">
        <f t="shared" si="103"/>
        <v>0</v>
      </c>
      <c r="AB386" s="9">
        <f t="shared" si="104"/>
        <v>3.4638000000000002E-2</v>
      </c>
      <c r="AC386" s="9">
        <f t="shared" si="105"/>
        <v>1</v>
      </c>
      <c r="AD386" s="15">
        <f t="shared" si="106"/>
        <v>0</v>
      </c>
      <c r="AE386" s="3">
        <f t="shared" si="107"/>
        <v>830.03759999999977</v>
      </c>
      <c r="AF386" s="2">
        <f t="shared" si="108"/>
        <v>0.25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0.91278935185185184</v>
      </c>
      <c r="C387" s="15">
        <f>Raw!C387</f>
        <v>65.900000000000006</v>
      </c>
      <c r="D387" s="15">
        <f>IF(C387&gt;0.5,Raw!D387*D$11,-999)</f>
        <v>0</v>
      </c>
      <c r="E387" s="9">
        <f>IF(Raw!$G387&gt;$C$8,IF(Raw!$Q387&gt;$C$8,IF(Raw!$N387&gt;$C$9,IF(Raw!$N387&lt;$A$9,IF(Raw!$X387&gt;$C$9,IF(Raw!$X387&lt;$A$9,Raw!H387,-999),-999),-999),-999),-999),-999)</f>
        <v>3.5418999999999999E-2</v>
      </c>
      <c r="F387" s="9">
        <f>IF(Raw!$G387&gt;$C$8,IF(Raw!$Q387&gt;$C$8,IF(Raw!$N387&gt;$C$9,IF(Raw!$N387&lt;$A$9,IF(Raw!$X387&gt;$C$9,IF(Raw!$X387&lt;$A$9,Raw!I387,-999),-999),-999),-999),-999),-999)</f>
        <v>6.4211000000000004E-2</v>
      </c>
      <c r="G387" s="9">
        <f>Raw!G387</f>
        <v>0.85381700000000005</v>
      </c>
      <c r="H387" s="9">
        <f>IF(Raw!$G387&gt;$C$8,IF(Raw!$Q387&gt;$C$8,IF(Raw!$N387&gt;$C$9,IF(Raw!$N387&lt;$A$9,IF(Raw!$X387&gt;$C$9,IF(Raw!$X387&lt;$A$9,Raw!L387,-999),-999),-999),-999),-999),-999)</f>
        <v>479.6</v>
      </c>
      <c r="I387" s="9">
        <f>IF(Raw!$G387&gt;$C$8,IF(Raw!$Q387&gt;$C$8,IF(Raw!$N387&gt;$C$9,IF(Raw!$N387&lt;$A$9,IF(Raw!$X387&gt;$C$9,IF(Raw!$X387&lt;$A$9,Raw!M387,-999),-999),-999),-999),-999),-999)</f>
        <v>2.4390000000000002E-3</v>
      </c>
      <c r="J387" s="9">
        <f>IF(Raw!$G387&gt;$C$8,IF(Raw!$Q387&gt;$C$8,IF(Raw!$N387&gt;$C$9,IF(Raw!$N387&lt;$A$9,IF(Raw!$X387&gt;$C$9,IF(Raw!$X387&lt;$A$9,Raw!N387,-999),-999),-999),-999),-999),-999)</f>
        <v>1027</v>
      </c>
      <c r="K387" s="9">
        <f>IF(Raw!$G387&gt;$C$8,IF(Raw!$Q387&gt;$C$8,IF(Raw!$N387&gt;$C$9,IF(Raw!$N387&lt;$A$9,IF(Raw!$X387&gt;$C$9,IF(Raw!$X387&lt;$A$9,Raw!R387,-999),-999),-999),-999),-999),-999)</f>
        <v>3.6574000000000002E-2</v>
      </c>
      <c r="L387" s="9">
        <f>IF(Raw!$G387&gt;$C$8,IF(Raw!$Q387&gt;$C$8,IF(Raw!$N387&gt;$C$9,IF(Raw!$N387&lt;$A$9,IF(Raw!$X387&gt;$C$9,IF(Raw!$X387&lt;$A$9,Raw!S387,-999),-999),-999),-999),-999),-999)</f>
        <v>6.4633999999999997E-2</v>
      </c>
      <c r="M387" s="9">
        <f>Raw!Q387</f>
        <v>0.88657699999999995</v>
      </c>
      <c r="N387" s="9">
        <f>IF(Raw!$G387&gt;$C$8,IF(Raw!$Q387&gt;$C$8,IF(Raw!$N387&gt;$C$9,IF(Raw!$N387&lt;$A$9,IF(Raw!$X387&gt;$C$9,IF(Raw!$X387&lt;$A$9,Raw!V387,-999),-999),-999),-999),-999),-999)</f>
        <v>535.29999999999995</v>
      </c>
      <c r="O387" s="9">
        <f>IF(Raw!$G387&gt;$C$8,IF(Raw!$Q387&gt;$C$8,IF(Raw!$N387&gt;$C$9,IF(Raw!$N387&lt;$A$9,IF(Raw!$X387&gt;$C$9,IF(Raw!$X387&lt;$A$9,Raw!W387,-999),-999),-999),-999),-999),-999)</f>
        <v>2.4390000000000002E-3</v>
      </c>
      <c r="P387" s="9">
        <f>IF(Raw!$G387&gt;$C$8,IF(Raw!$Q387&gt;$C$8,IF(Raw!$N387&gt;$C$9,IF(Raw!$N387&lt;$A$9,IF(Raw!$X387&gt;$C$9,IF(Raw!$X387&lt;$A$9,Raw!X387,-999),-999),-999),-999),-999),-999)</f>
        <v>903</v>
      </c>
      <c r="R387" s="9">
        <f t="shared" si="95"/>
        <v>2.8792000000000005E-2</v>
      </c>
      <c r="S387" s="9">
        <f t="shared" si="96"/>
        <v>0.44839669215554973</v>
      </c>
      <c r="T387" s="9">
        <f t="shared" si="97"/>
        <v>2.8059999999999995E-2</v>
      </c>
      <c r="U387" s="9">
        <f t="shared" si="98"/>
        <v>0.43413683200792147</v>
      </c>
      <c r="V387" s="15">
        <f t="shared" si="99"/>
        <v>0</v>
      </c>
      <c r="X387" s="11">
        <f t="shared" si="100"/>
        <v>0</v>
      </c>
      <c r="Y387" s="11">
        <f t="shared" si="101"/>
        <v>4.7959999999999997E-18</v>
      </c>
      <c r="Z387" s="11">
        <f t="shared" si="102"/>
        <v>1.0269999999999999E-3</v>
      </c>
      <c r="AA387" s="16">
        <f t="shared" si="103"/>
        <v>0</v>
      </c>
      <c r="AB387" s="9">
        <f t="shared" si="104"/>
        <v>3.6574000000000002E-2</v>
      </c>
      <c r="AC387" s="9">
        <f t="shared" si="105"/>
        <v>1</v>
      </c>
      <c r="AD387" s="15">
        <f t="shared" si="106"/>
        <v>0</v>
      </c>
      <c r="AE387" s="3">
        <f t="shared" si="107"/>
        <v>577.43839999999977</v>
      </c>
      <c r="AF387" s="2">
        <f t="shared" si="108"/>
        <v>0.25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0.91283564814814822</v>
      </c>
      <c r="C388" s="15">
        <f>Raw!C388</f>
        <v>64.3</v>
      </c>
      <c r="D388" s="15">
        <f>IF(C388&gt;0.5,Raw!D388*D$11,-999)</f>
        <v>0</v>
      </c>
      <c r="E388" s="9">
        <f>IF(Raw!$G388&gt;$C$8,IF(Raw!$Q388&gt;$C$8,IF(Raw!$N388&gt;$C$9,IF(Raw!$N388&lt;$A$9,IF(Raw!$X388&gt;$C$9,IF(Raw!$X388&lt;$A$9,Raw!H388,-999),-999),-999),-999),-999),-999)</f>
        <v>2.8705000000000001E-2</v>
      </c>
      <c r="F388" s="9">
        <f>IF(Raw!$G388&gt;$C$8,IF(Raw!$Q388&gt;$C$8,IF(Raw!$N388&gt;$C$9,IF(Raw!$N388&lt;$A$9,IF(Raw!$X388&gt;$C$9,IF(Raw!$X388&lt;$A$9,Raw!I388,-999),-999),-999),-999),-999),-999)</f>
        <v>6.1580999999999997E-2</v>
      </c>
      <c r="G388" s="9">
        <f>Raw!G388</f>
        <v>0.91254400000000002</v>
      </c>
      <c r="H388" s="9">
        <f>IF(Raw!$G388&gt;$C$8,IF(Raw!$Q388&gt;$C$8,IF(Raw!$N388&gt;$C$9,IF(Raw!$N388&lt;$A$9,IF(Raw!$X388&gt;$C$9,IF(Raw!$X388&lt;$A$9,Raw!L388,-999),-999),-999),-999),-999),-999)</f>
        <v>705.6</v>
      </c>
      <c r="I388" s="9">
        <f>IF(Raw!$G388&gt;$C$8,IF(Raw!$Q388&gt;$C$8,IF(Raw!$N388&gt;$C$9,IF(Raw!$N388&lt;$A$9,IF(Raw!$X388&gt;$C$9,IF(Raw!$X388&lt;$A$9,Raw!M388,-999),-999),-999),-999),-999),-999)</f>
        <v>2.4390000000000002E-3</v>
      </c>
      <c r="J388" s="9">
        <f>IF(Raw!$G388&gt;$C$8,IF(Raw!$Q388&gt;$C$8,IF(Raw!$N388&gt;$C$9,IF(Raw!$N388&lt;$A$9,IF(Raw!$X388&gt;$C$9,IF(Raw!$X388&lt;$A$9,Raw!N388,-999),-999),-999),-999),-999),-999)</f>
        <v>1337</v>
      </c>
      <c r="K388" s="9">
        <f>IF(Raw!$G388&gt;$C$8,IF(Raw!$Q388&gt;$C$8,IF(Raw!$N388&gt;$C$9,IF(Raw!$N388&lt;$A$9,IF(Raw!$X388&gt;$C$9,IF(Raw!$X388&lt;$A$9,Raw!R388,-999),-999),-999),-999),-999),-999)</f>
        <v>3.1517999999999997E-2</v>
      </c>
      <c r="L388" s="9">
        <f>IF(Raw!$G388&gt;$C$8,IF(Raw!$Q388&gt;$C$8,IF(Raw!$N388&gt;$C$9,IF(Raw!$N388&lt;$A$9,IF(Raw!$X388&gt;$C$9,IF(Raw!$X388&lt;$A$9,Raw!S388,-999),-999),-999),-999),-999),-999)</f>
        <v>6.3563999999999996E-2</v>
      </c>
      <c r="M388" s="9">
        <f>Raw!Q388</f>
        <v>0.93829099999999999</v>
      </c>
      <c r="N388" s="9">
        <f>IF(Raw!$G388&gt;$C$8,IF(Raw!$Q388&gt;$C$8,IF(Raw!$N388&gt;$C$9,IF(Raw!$N388&lt;$A$9,IF(Raw!$X388&gt;$C$9,IF(Raw!$X388&lt;$A$9,Raw!V388,-999),-999),-999),-999),-999),-999)</f>
        <v>740.1</v>
      </c>
      <c r="O388" s="9">
        <f>IF(Raw!$G388&gt;$C$8,IF(Raw!$Q388&gt;$C$8,IF(Raw!$N388&gt;$C$9,IF(Raw!$N388&lt;$A$9,IF(Raw!$X388&gt;$C$9,IF(Raw!$X388&lt;$A$9,Raw!W388,-999),-999),-999),-999),-999),-999)</f>
        <v>2.4390000000000002E-3</v>
      </c>
      <c r="P388" s="9">
        <f>IF(Raw!$G388&gt;$C$8,IF(Raw!$Q388&gt;$C$8,IF(Raw!$N388&gt;$C$9,IF(Raw!$N388&lt;$A$9,IF(Raw!$X388&gt;$C$9,IF(Raw!$X388&lt;$A$9,Raw!X388,-999),-999),-999),-999),-999),-999)</f>
        <v>1707</v>
      </c>
      <c r="R388" s="9">
        <f t="shared" si="95"/>
        <v>3.2875999999999996E-2</v>
      </c>
      <c r="S388" s="9">
        <f t="shared" si="96"/>
        <v>0.53386596515158891</v>
      </c>
      <c r="T388" s="9">
        <f t="shared" si="97"/>
        <v>3.2045999999999998E-2</v>
      </c>
      <c r="U388" s="9">
        <f t="shared" si="98"/>
        <v>0.50415329431753819</v>
      </c>
      <c r="V388" s="15">
        <f t="shared" si="99"/>
        <v>0</v>
      </c>
      <c r="X388" s="11">
        <f t="shared" si="100"/>
        <v>0</v>
      </c>
      <c r="Y388" s="11">
        <f t="shared" si="101"/>
        <v>7.056E-18</v>
      </c>
      <c r="Z388" s="11">
        <f t="shared" si="102"/>
        <v>1.3369999999999999E-3</v>
      </c>
      <c r="AA388" s="16">
        <f t="shared" si="103"/>
        <v>0</v>
      </c>
      <c r="AB388" s="9">
        <f t="shared" si="104"/>
        <v>3.1517999999999997E-2</v>
      </c>
      <c r="AC388" s="9">
        <f t="shared" si="105"/>
        <v>1</v>
      </c>
      <c r="AD388" s="15">
        <f t="shared" si="106"/>
        <v>0</v>
      </c>
      <c r="AE388" s="3">
        <f t="shared" si="107"/>
        <v>849.54239999999982</v>
      </c>
      <c r="AF388" s="2">
        <f t="shared" si="108"/>
        <v>0.25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0.91289351851851863</v>
      </c>
      <c r="C389" s="15">
        <f>Raw!C389</f>
        <v>63.4</v>
      </c>
      <c r="D389" s="15">
        <f>IF(C389&gt;0.5,Raw!D389*D$11,-999)</f>
        <v>0</v>
      </c>
      <c r="E389" s="9">
        <f>IF(Raw!$G389&gt;$C$8,IF(Raw!$Q389&gt;$C$8,IF(Raw!$N389&gt;$C$9,IF(Raw!$N389&lt;$A$9,IF(Raw!$X389&gt;$C$9,IF(Raw!$X389&lt;$A$9,Raw!H389,-999),-999),-999),-999),-999),-999)</f>
        <v>3.2247999999999999E-2</v>
      </c>
      <c r="F389" s="9">
        <f>IF(Raw!$G389&gt;$C$8,IF(Raw!$Q389&gt;$C$8,IF(Raw!$N389&gt;$C$9,IF(Raw!$N389&lt;$A$9,IF(Raw!$X389&gt;$C$9,IF(Raw!$X389&lt;$A$9,Raw!I389,-999),-999),-999),-999),-999),-999)</f>
        <v>6.5339999999999995E-2</v>
      </c>
      <c r="G389" s="9">
        <f>Raw!G389</f>
        <v>0.92390600000000001</v>
      </c>
      <c r="H389" s="9">
        <f>IF(Raw!$G389&gt;$C$8,IF(Raw!$Q389&gt;$C$8,IF(Raw!$N389&gt;$C$9,IF(Raw!$N389&lt;$A$9,IF(Raw!$X389&gt;$C$9,IF(Raw!$X389&lt;$A$9,Raw!L389,-999),-999),-999),-999),-999),-999)</f>
        <v>633.6</v>
      </c>
      <c r="I389" s="9">
        <f>IF(Raw!$G389&gt;$C$8,IF(Raw!$Q389&gt;$C$8,IF(Raw!$N389&gt;$C$9,IF(Raw!$N389&lt;$A$9,IF(Raw!$X389&gt;$C$9,IF(Raw!$X389&lt;$A$9,Raw!M389,-999),-999),-999),-999),-999),-999)</f>
        <v>2.4390000000000002E-3</v>
      </c>
      <c r="J389" s="9">
        <f>IF(Raw!$G389&gt;$C$8,IF(Raw!$Q389&gt;$C$8,IF(Raw!$N389&gt;$C$9,IF(Raw!$N389&lt;$A$9,IF(Raw!$X389&gt;$C$9,IF(Raw!$X389&lt;$A$9,Raw!N389,-999),-999),-999),-999),-999),-999)</f>
        <v>437</v>
      </c>
      <c r="K389" s="9">
        <f>IF(Raw!$G389&gt;$C$8,IF(Raw!$Q389&gt;$C$8,IF(Raw!$N389&gt;$C$9,IF(Raw!$N389&lt;$A$9,IF(Raw!$X389&gt;$C$9,IF(Raw!$X389&lt;$A$9,Raw!R389,-999),-999),-999),-999),-999),-999)</f>
        <v>3.5205E-2</v>
      </c>
      <c r="L389" s="9">
        <f>IF(Raw!$G389&gt;$C$8,IF(Raw!$Q389&gt;$C$8,IF(Raw!$N389&gt;$C$9,IF(Raw!$N389&lt;$A$9,IF(Raw!$X389&gt;$C$9,IF(Raw!$X389&lt;$A$9,Raw!S389,-999),-999),-999),-999),-999),-999)</f>
        <v>6.4921999999999994E-2</v>
      </c>
      <c r="M389" s="9">
        <f>Raw!Q389</f>
        <v>0.92238200000000004</v>
      </c>
      <c r="N389" s="9">
        <f>IF(Raw!$G389&gt;$C$8,IF(Raw!$Q389&gt;$C$8,IF(Raw!$N389&gt;$C$9,IF(Raw!$N389&lt;$A$9,IF(Raw!$X389&gt;$C$9,IF(Raw!$X389&lt;$A$9,Raw!V389,-999),-999),-999),-999),-999),-999)</f>
        <v>633.6</v>
      </c>
      <c r="O389" s="9">
        <f>IF(Raw!$G389&gt;$C$8,IF(Raw!$Q389&gt;$C$8,IF(Raw!$N389&gt;$C$9,IF(Raw!$N389&lt;$A$9,IF(Raw!$X389&gt;$C$9,IF(Raw!$X389&lt;$A$9,Raw!W389,-999),-999),-999),-999),-999),-999)</f>
        <v>2.4390000000000002E-3</v>
      </c>
      <c r="P389" s="9">
        <f>IF(Raw!$G389&gt;$C$8,IF(Raw!$Q389&gt;$C$8,IF(Raw!$N389&gt;$C$9,IF(Raw!$N389&lt;$A$9,IF(Raw!$X389&gt;$C$9,IF(Raw!$X389&lt;$A$9,Raw!X389,-999),-999),-999),-999),-999),-999)</f>
        <v>1076</v>
      </c>
      <c r="R389" s="9">
        <f t="shared" si="95"/>
        <v>3.3091999999999996E-2</v>
      </c>
      <c r="S389" s="9">
        <f t="shared" si="96"/>
        <v>0.5064585246403428</v>
      </c>
      <c r="T389" s="9">
        <f t="shared" si="97"/>
        <v>2.9716999999999993E-2</v>
      </c>
      <c r="U389" s="9">
        <f t="shared" si="98"/>
        <v>0.45773389605988718</v>
      </c>
      <c r="V389" s="15">
        <f t="shared" si="99"/>
        <v>0</v>
      </c>
      <c r="X389" s="11">
        <f t="shared" si="100"/>
        <v>0</v>
      </c>
      <c r="Y389" s="11">
        <f t="shared" si="101"/>
        <v>6.336E-18</v>
      </c>
      <c r="Z389" s="11">
        <f t="shared" si="102"/>
        <v>4.37E-4</v>
      </c>
      <c r="AA389" s="16">
        <f t="shared" si="103"/>
        <v>0</v>
      </c>
      <c r="AB389" s="9">
        <f t="shared" si="104"/>
        <v>3.5205E-2</v>
      </c>
      <c r="AC389" s="9">
        <f t="shared" si="105"/>
        <v>1</v>
      </c>
      <c r="AD389" s="15">
        <f t="shared" si="106"/>
        <v>0</v>
      </c>
      <c r="AE389" s="3">
        <f t="shared" si="107"/>
        <v>762.85439999999983</v>
      </c>
      <c r="AF389" s="2">
        <f t="shared" si="108"/>
        <v>0.25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0.91295138888888883</v>
      </c>
      <c r="C390" s="15">
        <f>Raw!C390</f>
        <v>62.8</v>
      </c>
      <c r="D390" s="15">
        <f>IF(C390&gt;0.5,Raw!D390*D$11,-999)</f>
        <v>0</v>
      </c>
      <c r="E390" s="9">
        <f>IF(Raw!$G390&gt;$C$8,IF(Raw!$Q390&gt;$C$8,IF(Raw!$N390&gt;$C$9,IF(Raw!$N390&lt;$A$9,IF(Raw!$X390&gt;$C$9,IF(Raw!$X390&lt;$A$9,Raw!H390,-999),-999),-999),-999),-999),-999)</f>
        <v>3.3930000000000002E-2</v>
      </c>
      <c r="F390" s="9">
        <f>IF(Raw!$G390&gt;$C$8,IF(Raw!$Q390&gt;$C$8,IF(Raw!$N390&gt;$C$9,IF(Raw!$N390&lt;$A$9,IF(Raw!$X390&gt;$C$9,IF(Raw!$X390&lt;$A$9,Raw!I390,-999),-999),-999),-999),-999),-999)</f>
        <v>6.6303000000000001E-2</v>
      </c>
      <c r="G390" s="9">
        <f>Raw!G390</f>
        <v>0.90387700000000004</v>
      </c>
      <c r="H390" s="9">
        <f>IF(Raw!$G390&gt;$C$8,IF(Raw!$Q390&gt;$C$8,IF(Raw!$N390&gt;$C$9,IF(Raw!$N390&lt;$A$9,IF(Raw!$X390&gt;$C$9,IF(Raw!$X390&lt;$A$9,Raw!L390,-999),-999),-999),-999),-999),-999)</f>
        <v>663</v>
      </c>
      <c r="I390" s="9">
        <f>IF(Raw!$G390&gt;$C$8,IF(Raw!$Q390&gt;$C$8,IF(Raw!$N390&gt;$C$9,IF(Raw!$N390&lt;$A$9,IF(Raw!$X390&gt;$C$9,IF(Raw!$X390&lt;$A$9,Raw!M390,-999),-999),-999),-999),-999),-999)</f>
        <v>2.4390000000000002E-3</v>
      </c>
      <c r="J390" s="9">
        <f>IF(Raw!$G390&gt;$C$8,IF(Raw!$Q390&gt;$C$8,IF(Raw!$N390&gt;$C$9,IF(Raw!$N390&lt;$A$9,IF(Raw!$X390&gt;$C$9,IF(Raw!$X390&lt;$A$9,Raw!N390,-999),-999),-999),-999),-999),-999)</f>
        <v>599</v>
      </c>
      <c r="K390" s="9">
        <f>IF(Raw!$G390&gt;$C$8,IF(Raw!$Q390&gt;$C$8,IF(Raw!$N390&gt;$C$9,IF(Raw!$N390&lt;$A$9,IF(Raw!$X390&gt;$C$9,IF(Raw!$X390&lt;$A$9,Raw!R390,-999),-999),-999),-999),-999),-999)</f>
        <v>3.6149000000000001E-2</v>
      </c>
      <c r="L390" s="9">
        <f>IF(Raw!$G390&gt;$C$8,IF(Raw!$Q390&gt;$C$8,IF(Raw!$N390&gt;$C$9,IF(Raw!$N390&lt;$A$9,IF(Raw!$X390&gt;$C$9,IF(Raw!$X390&lt;$A$9,Raw!S390,-999),-999),-999),-999),-999),-999)</f>
        <v>6.6052E-2</v>
      </c>
      <c r="M390" s="9">
        <f>Raw!Q390</f>
        <v>0.880965</v>
      </c>
      <c r="N390" s="9">
        <f>IF(Raw!$G390&gt;$C$8,IF(Raw!$Q390&gt;$C$8,IF(Raw!$N390&gt;$C$9,IF(Raw!$N390&lt;$A$9,IF(Raw!$X390&gt;$C$9,IF(Raw!$X390&lt;$A$9,Raw!V390,-999),-999),-999),-999),-999),-999)</f>
        <v>543.5</v>
      </c>
      <c r="O390" s="9">
        <f>IF(Raw!$G390&gt;$C$8,IF(Raw!$Q390&gt;$C$8,IF(Raw!$N390&gt;$C$9,IF(Raw!$N390&lt;$A$9,IF(Raw!$X390&gt;$C$9,IF(Raw!$X390&lt;$A$9,Raw!W390,-999),-999),-999),-999),-999),-999)</f>
        <v>2.4390000000000002E-3</v>
      </c>
      <c r="P390" s="9">
        <f>IF(Raw!$G390&gt;$C$8,IF(Raw!$Q390&gt;$C$8,IF(Raw!$N390&gt;$C$9,IF(Raw!$N390&lt;$A$9,IF(Raw!$X390&gt;$C$9,IF(Raw!$X390&lt;$A$9,Raw!X390,-999),-999),-999),-999),-999),-999)</f>
        <v>550</v>
      </c>
      <c r="R390" s="9">
        <f t="shared" si="95"/>
        <v>3.2372999999999999E-2</v>
      </c>
      <c r="S390" s="9">
        <f t="shared" si="96"/>
        <v>0.48825844984389843</v>
      </c>
      <c r="T390" s="9">
        <f t="shared" si="97"/>
        <v>2.9902999999999999E-2</v>
      </c>
      <c r="U390" s="9">
        <f t="shared" si="98"/>
        <v>0.45271906982377519</v>
      </c>
      <c r="V390" s="15">
        <f t="shared" si="99"/>
        <v>0</v>
      </c>
      <c r="X390" s="11">
        <f t="shared" si="100"/>
        <v>0</v>
      </c>
      <c r="Y390" s="11">
        <f t="shared" si="101"/>
        <v>6.6299999999999994E-18</v>
      </c>
      <c r="Z390" s="11">
        <f t="shared" si="102"/>
        <v>5.9899999999999992E-4</v>
      </c>
      <c r="AA390" s="16">
        <f t="shared" si="103"/>
        <v>0</v>
      </c>
      <c r="AB390" s="9">
        <f t="shared" si="104"/>
        <v>3.6149000000000001E-2</v>
      </c>
      <c r="AC390" s="9">
        <f t="shared" si="105"/>
        <v>1</v>
      </c>
      <c r="AD390" s="15">
        <f t="shared" si="106"/>
        <v>0</v>
      </c>
      <c r="AE390" s="3">
        <f t="shared" si="107"/>
        <v>798.25199999999973</v>
      </c>
      <c r="AF390" s="2">
        <f t="shared" si="108"/>
        <v>0.25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0.91300925925925924</v>
      </c>
      <c r="C391" s="15">
        <f>Raw!C391</f>
        <v>61.2</v>
      </c>
      <c r="D391" s="15">
        <f>IF(C391&gt;0.5,Raw!D391*D$11,-999)</f>
        <v>0</v>
      </c>
      <c r="E391" s="9">
        <f>IF(Raw!$G391&gt;$C$8,IF(Raw!$Q391&gt;$C$8,IF(Raw!$N391&gt;$C$9,IF(Raw!$N391&lt;$A$9,IF(Raw!$X391&gt;$C$9,IF(Raw!$X391&lt;$A$9,Raw!H391,-999),-999),-999),-999),-999),-999)</f>
        <v>3.9350999999999997E-2</v>
      </c>
      <c r="F391" s="9">
        <f>IF(Raw!$G391&gt;$C$8,IF(Raw!$Q391&gt;$C$8,IF(Raw!$N391&gt;$C$9,IF(Raw!$N391&lt;$A$9,IF(Raw!$X391&gt;$C$9,IF(Raw!$X391&lt;$A$9,Raw!I391,-999),-999),-999),-999),-999),-999)</f>
        <v>6.4649999999999999E-2</v>
      </c>
      <c r="G391" s="9">
        <f>Raw!G391</f>
        <v>0.88854500000000003</v>
      </c>
      <c r="H391" s="9">
        <f>IF(Raw!$G391&gt;$C$8,IF(Raw!$Q391&gt;$C$8,IF(Raw!$N391&gt;$C$9,IF(Raw!$N391&lt;$A$9,IF(Raw!$X391&gt;$C$9,IF(Raw!$X391&lt;$A$9,Raw!L391,-999),-999),-999),-999),-999),-999)</f>
        <v>572.9</v>
      </c>
      <c r="I391" s="9">
        <f>IF(Raw!$G391&gt;$C$8,IF(Raw!$Q391&gt;$C$8,IF(Raw!$N391&gt;$C$9,IF(Raw!$N391&lt;$A$9,IF(Raw!$X391&gt;$C$9,IF(Raw!$X391&lt;$A$9,Raw!M391,-999),-999),-999),-999),-999),-999)</f>
        <v>2.4390000000000002E-3</v>
      </c>
      <c r="J391" s="9">
        <f>IF(Raw!$G391&gt;$C$8,IF(Raw!$Q391&gt;$C$8,IF(Raw!$N391&gt;$C$9,IF(Raw!$N391&lt;$A$9,IF(Raw!$X391&gt;$C$9,IF(Raw!$X391&lt;$A$9,Raw!N391,-999),-999),-999),-999),-999),-999)</f>
        <v>1434</v>
      </c>
      <c r="K391" s="9">
        <f>IF(Raw!$G391&gt;$C$8,IF(Raw!$Q391&gt;$C$8,IF(Raw!$N391&gt;$C$9,IF(Raw!$N391&lt;$A$9,IF(Raw!$X391&gt;$C$9,IF(Raw!$X391&lt;$A$9,Raw!R391,-999),-999),-999),-999),-999),-999)</f>
        <v>3.6937999999999999E-2</v>
      </c>
      <c r="L391" s="9">
        <f>IF(Raw!$G391&gt;$C$8,IF(Raw!$Q391&gt;$C$8,IF(Raw!$N391&gt;$C$9,IF(Raw!$N391&lt;$A$9,IF(Raw!$X391&gt;$C$9,IF(Raw!$X391&lt;$A$9,Raw!S391,-999),-999),-999),-999),-999),-999)</f>
        <v>6.2361E-2</v>
      </c>
      <c r="M391" s="9">
        <f>Raw!Q391</f>
        <v>0.92423299999999997</v>
      </c>
      <c r="N391" s="9">
        <f>IF(Raw!$G391&gt;$C$8,IF(Raw!$Q391&gt;$C$8,IF(Raw!$N391&gt;$C$9,IF(Raw!$N391&lt;$A$9,IF(Raw!$X391&gt;$C$9,IF(Raw!$X391&lt;$A$9,Raw!V391,-999),-999),-999),-999),-999),-999)</f>
        <v>750.1</v>
      </c>
      <c r="O391" s="9">
        <f>IF(Raw!$G391&gt;$C$8,IF(Raw!$Q391&gt;$C$8,IF(Raw!$N391&gt;$C$9,IF(Raw!$N391&lt;$A$9,IF(Raw!$X391&gt;$C$9,IF(Raw!$X391&lt;$A$9,Raw!W391,-999),-999),-999),-999),-999),-999)</f>
        <v>0.21396899999999999</v>
      </c>
      <c r="P391" s="9">
        <f>IF(Raw!$G391&gt;$C$8,IF(Raw!$Q391&gt;$C$8,IF(Raw!$N391&gt;$C$9,IF(Raw!$N391&lt;$A$9,IF(Raw!$X391&gt;$C$9,IF(Raw!$X391&lt;$A$9,Raw!X391,-999),-999),-999),-999),-999),-999)</f>
        <v>1035</v>
      </c>
      <c r="R391" s="9">
        <f t="shared" si="95"/>
        <v>2.5299000000000002E-2</v>
      </c>
      <c r="S391" s="9">
        <f t="shared" si="96"/>
        <v>0.39132250580046407</v>
      </c>
      <c r="T391" s="9">
        <f t="shared" si="97"/>
        <v>2.5423000000000001E-2</v>
      </c>
      <c r="U391" s="9">
        <f t="shared" si="98"/>
        <v>0.40767466846266098</v>
      </c>
      <c r="V391" s="15">
        <f t="shared" si="99"/>
        <v>0</v>
      </c>
      <c r="X391" s="11">
        <f t="shared" si="100"/>
        <v>0</v>
      </c>
      <c r="Y391" s="11">
        <f t="shared" si="101"/>
        <v>5.7289999999999993E-18</v>
      </c>
      <c r="Z391" s="11">
        <f t="shared" si="102"/>
        <v>1.4339999999999999E-3</v>
      </c>
      <c r="AA391" s="16">
        <f t="shared" si="103"/>
        <v>0</v>
      </c>
      <c r="AB391" s="9">
        <f t="shared" si="104"/>
        <v>3.6937999999999999E-2</v>
      </c>
      <c r="AC391" s="9">
        <f t="shared" si="105"/>
        <v>1</v>
      </c>
      <c r="AD391" s="15">
        <f t="shared" si="106"/>
        <v>0</v>
      </c>
      <c r="AE391" s="3">
        <f t="shared" si="107"/>
        <v>689.77159999999969</v>
      </c>
      <c r="AF391" s="2">
        <f t="shared" si="108"/>
        <v>0.25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0.91306712962962966</v>
      </c>
      <c r="C392" s="15">
        <f>Raw!C392</f>
        <v>61</v>
      </c>
      <c r="D392" s="15">
        <f>IF(C392&gt;0.5,Raw!D392*D$11,-999)</f>
        <v>0</v>
      </c>
      <c r="E392" s="9">
        <f>IF(Raw!$G392&gt;$C$8,IF(Raw!$Q392&gt;$C$8,IF(Raw!$N392&gt;$C$9,IF(Raw!$N392&lt;$A$9,IF(Raw!$X392&gt;$C$9,IF(Raw!$X392&lt;$A$9,Raw!H392,-999),-999),-999),-999),-999),-999)</f>
        <v>3.4883999999999998E-2</v>
      </c>
      <c r="F392" s="9">
        <f>IF(Raw!$G392&gt;$C$8,IF(Raw!$Q392&gt;$C$8,IF(Raw!$N392&gt;$C$9,IF(Raw!$N392&lt;$A$9,IF(Raw!$X392&gt;$C$9,IF(Raw!$X392&lt;$A$9,Raw!I392,-999),-999),-999),-999),-999),-999)</f>
        <v>6.3943E-2</v>
      </c>
      <c r="G392" s="9">
        <f>Raw!G392</f>
        <v>0.87087899999999996</v>
      </c>
      <c r="H392" s="9">
        <f>IF(Raw!$G392&gt;$C$8,IF(Raw!$Q392&gt;$C$8,IF(Raw!$N392&gt;$C$9,IF(Raw!$N392&lt;$A$9,IF(Raw!$X392&gt;$C$9,IF(Raw!$X392&lt;$A$9,Raw!L392,-999),-999),-999),-999),-999),-999)</f>
        <v>615.4</v>
      </c>
      <c r="I392" s="9">
        <f>IF(Raw!$G392&gt;$C$8,IF(Raw!$Q392&gt;$C$8,IF(Raw!$N392&gt;$C$9,IF(Raw!$N392&lt;$A$9,IF(Raw!$X392&gt;$C$9,IF(Raw!$X392&lt;$A$9,Raw!M392,-999),-999),-999),-999),-999),-999)</f>
        <v>2.4390000000000002E-3</v>
      </c>
      <c r="J392" s="9">
        <f>IF(Raw!$G392&gt;$C$8,IF(Raw!$Q392&gt;$C$8,IF(Raw!$N392&gt;$C$9,IF(Raw!$N392&lt;$A$9,IF(Raw!$X392&gt;$C$9,IF(Raw!$X392&lt;$A$9,Raw!N392,-999),-999),-999),-999),-999),-999)</f>
        <v>1465</v>
      </c>
      <c r="K392" s="9">
        <f>IF(Raw!$G392&gt;$C$8,IF(Raw!$Q392&gt;$C$8,IF(Raw!$N392&gt;$C$9,IF(Raw!$N392&lt;$A$9,IF(Raw!$X392&gt;$C$9,IF(Raw!$X392&lt;$A$9,Raw!R392,-999),-999),-999),-999),-999),-999)</f>
        <v>3.3080999999999999E-2</v>
      </c>
      <c r="L392" s="9">
        <f>IF(Raw!$G392&gt;$C$8,IF(Raw!$Q392&gt;$C$8,IF(Raw!$N392&gt;$C$9,IF(Raw!$N392&lt;$A$9,IF(Raw!$X392&gt;$C$9,IF(Raw!$X392&lt;$A$9,Raw!S392,-999),-999),-999),-999),-999),-999)</f>
        <v>6.5079999999999999E-2</v>
      </c>
      <c r="M392" s="9">
        <f>Raw!Q392</f>
        <v>0.91925000000000001</v>
      </c>
      <c r="N392" s="9">
        <f>IF(Raw!$G392&gt;$C$8,IF(Raw!$Q392&gt;$C$8,IF(Raw!$N392&gt;$C$9,IF(Raw!$N392&lt;$A$9,IF(Raw!$X392&gt;$C$9,IF(Raw!$X392&lt;$A$9,Raw!V392,-999),-999),-999),-999),-999),-999)</f>
        <v>638.70000000000005</v>
      </c>
      <c r="O392" s="9">
        <f>IF(Raw!$G392&gt;$C$8,IF(Raw!$Q392&gt;$C$8,IF(Raw!$N392&gt;$C$9,IF(Raw!$N392&lt;$A$9,IF(Raw!$X392&gt;$C$9,IF(Raw!$X392&lt;$A$9,Raw!W392,-999),-999),-999),-999),-999),-999)</f>
        <v>2.4390000000000002E-3</v>
      </c>
      <c r="P392" s="9">
        <f>IF(Raw!$G392&gt;$C$8,IF(Raw!$Q392&gt;$C$8,IF(Raw!$N392&gt;$C$9,IF(Raw!$N392&lt;$A$9,IF(Raw!$X392&gt;$C$9,IF(Raw!$X392&lt;$A$9,Raw!X392,-999),-999),-999),-999),-999),-999)</f>
        <v>743</v>
      </c>
      <c r="R392" s="9">
        <f t="shared" si="95"/>
        <v>2.9059000000000001E-2</v>
      </c>
      <c r="S392" s="9">
        <f t="shared" si="96"/>
        <v>0.4544516209749308</v>
      </c>
      <c r="T392" s="9">
        <f t="shared" si="97"/>
        <v>3.1999E-2</v>
      </c>
      <c r="U392" s="9">
        <f t="shared" si="98"/>
        <v>0.49168715427166565</v>
      </c>
      <c r="V392" s="15">
        <f t="shared" si="99"/>
        <v>0</v>
      </c>
      <c r="X392" s="11">
        <f t="shared" si="100"/>
        <v>0</v>
      </c>
      <c r="Y392" s="11">
        <f t="shared" si="101"/>
        <v>6.1539999999999998E-18</v>
      </c>
      <c r="Z392" s="11">
        <f t="shared" si="102"/>
        <v>1.4649999999999999E-3</v>
      </c>
      <c r="AA392" s="16">
        <f t="shared" si="103"/>
        <v>0</v>
      </c>
      <c r="AB392" s="9">
        <f t="shared" si="104"/>
        <v>3.3080999999999999E-2</v>
      </c>
      <c r="AC392" s="9">
        <f t="shared" si="105"/>
        <v>1</v>
      </c>
      <c r="AD392" s="15">
        <f t="shared" si="106"/>
        <v>0</v>
      </c>
      <c r="AE392" s="3">
        <f t="shared" si="107"/>
        <v>740.94159999999977</v>
      </c>
      <c r="AF392" s="2">
        <f t="shared" si="108"/>
        <v>0.25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0.91312499999999996</v>
      </c>
      <c r="C393" s="15">
        <f>Raw!C393</f>
        <v>59.7</v>
      </c>
      <c r="D393" s="15">
        <f>IF(C393&gt;0.5,Raw!D393*D$11,-999)</f>
        <v>0</v>
      </c>
      <c r="E393" s="9">
        <f>IF(Raw!$G393&gt;$C$8,IF(Raw!$Q393&gt;$C$8,IF(Raw!$N393&gt;$C$9,IF(Raw!$N393&lt;$A$9,IF(Raw!$X393&gt;$C$9,IF(Raw!$X393&lt;$A$9,Raw!H393,-999),-999),-999),-999),-999),-999)</f>
        <v>3.5591999999999999E-2</v>
      </c>
      <c r="F393" s="9">
        <f>IF(Raw!$G393&gt;$C$8,IF(Raw!$Q393&gt;$C$8,IF(Raw!$N393&gt;$C$9,IF(Raw!$N393&lt;$A$9,IF(Raw!$X393&gt;$C$9,IF(Raw!$X393&lt;$A$9,Raw!I393,-999),-999),-999),-999),-999),-999)</f>
        <v>6.5206E-2</v>
      </c>
      <c r="G393" s="9">
        <f>Raw!G393</f>
        <v>0.88817900000000005</v>
      </c>
      <c r="H393" s="9">
        <f>IF(Raw!$G393&gt;$C$8,IF(Raw!$Q393&gt;$C$8,IF(Raw!$N393&gt;$C$9,IF(Raw!$N393&lt;$A$9,IF(Raw!$X393&gt;$C$9,IF(Raw!$X393&lt;$A$9,Raw!L393,-999),-999),-999),-999),-999),-999)</f>
        <v>586</v>
      </c>
      <c r="I393" s="9">
        <f>IF(Raw!$G393&gt;$C$8,IF(Raw!$Q393&gt;$C$8,IF(Raw!$N393&gt;$C$9,IF(Raw!$N393&lt;$A$9,IF(Raw!$X393&gt;$C$9,IF(Raw!$X393&lt;$A$9,Raw!M393,-999),-999),-999),-999),-999),-999)</f>
        <v>2.4390000000000002E-3</v>
      </c>
      <c r="J393" s="9">
        <f>IF(Raw!$G393&gt;$C$8,IF(Raw!$Q393&gt;$C$8,IF(Raw!$N393&gt;$C$9,IF(Raw!$N393&lt;$A$9,IF(Raw!$X393&gt;$C$9,IF(Raw!$X393&lt;$A$9,Raw!N393,-999),-999),-999),-999),-999),-999)</f>
        <v>624</v>
      </c>
      <c r="K393" s="9">
        <f>IF(Raw!$G393&gt;$C$8,IF(Raw!$Q393&gt;$C$8,IF(Raw!$N393&gt;$C$9,IF(Raw!$N393&lt;$A$9,IF(Raw!$X393&gt;$C$9,IF(Raw!$X393&lt;$A$9,Raw!R393,-999),-999),-999),-999),-999),-999)</f>
        <v>3.5756000000000003E-2</v>
      </c>
      <c r="L393" s="9">
        <f>IF(Raw!$G393&gt;$C$8,IF(Raw!$Q393&gt;$C$8,IF(Raw!$N393&gt;$C$9,IF(Raw!$N393&lt;$A$9,IF(Raw!$X393&gt;$C$9,IF(Raw!$X393&lt;$A$9,Raw!S393,-999),-999),-999),-999),-999),-999)</f>
        <v>6.4228999999999994E-2</v>
      </c>
      <c r="M393" s="9">
        <f>Raw!Q393</f>
        <v>0.90702799999999995</v>
      </c>
      <c r="N393" s="9">
        <f>IF(Raw!$G393&gt;$C$8,IF(Raw!$Q393&gt;$C$8,IF(Raw!$N393&gt;$C$9,IF(Raw!$N393&lt;$A$9,IF(Raw!$X393&gt;$C$9,IF(Raw!$X393&lt;$A$9,Raw!V393,-999),-999),-999),-999),-999),-999)</f>
        <v>586</v>
      </c>
      <c r="O393" s="9">
        <f>IF(Raw!$G393&gt;$C$8,IF(Raw!$Q393&gt;$C$8,IF(Raw!$N393&gt;$C$9,IF(Raw!$N393&lt;$A$9,IF(Raw!$X393&gt;$C$9,IF(Raw!$X393&lt;$A$9,Raw!W393,-999),-999),-999),-999),-999),-999)</f>
        <v>2.4390000000000002E-3</v>
      </c>
      <c r="P393" s="9">
        <f>IF(Raw!$G393&gt;$C$8,IF(Raw!$Q393&gt;$C$8,IF(Raw!$N393&gt;$C$9,IF(Raw!$N393&lt;$A$9,IF(Raw!$X393&gt;$C$9,IF(Raw!$X393&lt;$A$9,Raw!X393,-999),-999),-999),-999),-999),-999)</f>
        <v>919</v>
      </c>
      <c r="R393" s="9">
        <f t="shared" si="95"/>
        <v>2.9614000000000001E-2</v>
      </c>
      <c r="S393" s="9">
        <f t="shared" si="96"/>
        <v>0.45416066006195749</v>
      </c>
      <c r="T393" s="9">
        <f t="shared" si="97"/>
        <v>2.8472999999999991E-2</v>
      </c>
      <c r="U393" s="9">
        <f t="shared" si="98"/>
        <v>0.44330442634946821</v>
      </c>
      <c r="V393" s="15">
        <f t="shared" si="99"/>
        <v>0</v>
      </c>
      <c r="X393" s="11">
        <f t="shared" si="100"/>
        <v>0</v>
      </c>
      <c r="Y393" s="11">
        <f t="shared" si="101"/>
        <v>5.8599999999999996E-18</v>
      </c>
      <c r="Z393" s="11">
        <f t="shared" si="102"/>
        <v>6.2399999999999999E-4</v>
      </c>
      <c r="AA393" s="16">
        <f t="shared" si="103"/>
        <v>0</v>
      </c>
      <c r="AB393" s="9">
        <f t="shared" si="104"/>
        <v>3.5756000000000003E-2</v>
      </c>
      <c r="AC393" s="9">
        <f t="shared" si="105"/>
        <v>1</v>
      </c>
      <c r="AD393" s="15">
        <f t="shared" si="106"/>
        <v>0</v>
      </c>
      <c r="AE393" s="3">
        <f t="shared" si="107"/>
        <v>705.54399999999976</v>
      </c>
      <c r="AF393" s="2">
        <f t="shared" si="108"/>
        <v>0.25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0.91317129629629623</v>
      </c>
      <c r="C394" s="15">
        <f>Raw!C394</f>
        <v>57.9</v>
      </c>
      <c r="D394" s="15">
        <f>IF(C394&gt;0.5,Raw!D394*D$11,-999)</f>
        <v>0</v>
      </c>
      <c r="E394" s="9">
        <f>IF(Raw!$G394&gt;$C$8,IF(Raw!$Q394&gt;$C$8,IF(Raw!$N394&gt;$C$9,IF(Raw!$N394&lt;$A$9,IF(Raw!$X394&gt;$C$9,IF(Raw!$X394&lt;$A$9,Raw!H394,-999),-999),-999),-999),-999),-999)</f>
        <v>3.2115999999999999E-2</v>
      </c>
      <c r="F394" s="9">
        <f>IF(Raw!$G394&gt;$C$8,IF(Raw!$Q394&gt;$C$8,IF(Raw!$N394&gt;$C$9,IF(Raw!$N394&lt;$A$9,IF(Raw!$X394&gt;$C$9,IF(Raw!$X394&lt;$A$9,Raw!I394,-999),-999),-999),-999),-999),-999)</f>
        <v>6.3758999999999996E-2</v>
      </c>
      <c r="G394" s="9">
        <f>Raw!G394</f>
        <v>0.91437999999999997</v>
      </c>
      <c r="H394" s="9">
        <f>IF(Raw!$G394&gt;$C$8,IF(Raw!$Q394&gt;$C$8,IF(Raw!$N394&gt;$C$9,IF(Raw!$N394&lt;$A$9,IF(Raw!$X394&gt;$C$9,IF(Raw!$X394&lt;$A$9,Raw!L394,-999),-999),-999),-999),-999),-999)</f>
        <v>659.9</v>
      </c>
      <c r="I394" s="9">
        <f>IF(Raw!$G394&gt;$C$8,IF(Raw!$Q394&gt;$C$8,IF(Raw!$N394&gt;$C$9,IF(Raw!$N394&lt;$A$9,IF(Raw!$X394&gt;$C$9,IF(Raw!$X394&lt;$A$9,Raw!M394,-999),-999),-999),-999),-999),-999)</f>
        <v>2.4390000000000002E-3</v>
      </c>
      <c r="J394" s="9">
        <f>IF(Raw!$G394&gt;$C$8,IF(Raw!$Q394&gt;$C$8,IF(Raw!$N394&gt;$C$9,IF(Raw!$N394&lt;$A$9,IF(Raw!$X394&gt;$C$9,IF(Raw!$X394&lt;$A$9,Raw!N394,-999),-999),-999),-999),-999),-999)</f>
        <v>937</v>
      </c>
      <c r="K394" s="9">
        <f>IF(Raw!$G394&gt;$C$8,IF(Raw!$Q394&gt;$C$8,IF(Raw!$N394&gt;$C$9,IF(Raw!$N394&lt;$A$9,IF(Raw!$X394&gt;$C$9,IF(Raw!$X394&lt;$A$9,Raw!R394,-999),-999),-999),-999),-999),-999)</f>
        <v>3.2087999999999998E-2</v>
      </c>
      <c r="L394" s="9">
        <f>IF(Raw!$G394&gt;$C$8,IF(Raw!$Q394&gt;$C$8,IF(Raw!$N394&gt;$C$9,IF(Raw!$N394&lt;$A$9,IF(Raw!$X394&gt;$C$9,IF(Raw!$X394&lt;$A$9,Raw!S394,-999),-999),-999),-999),-999),-999)</f>
        <v>6.2114999999999997E-2</v>
      </c>
      <c r="M394" s="9">
        <f>Raw!Q394</f>
        <v>0.91939899999999997</v>
      </c>
      <c r="N394" s="9">
        <f>IF(Raw!$G394&gt;$C$8,IF(Raw!$Q394&gt;$C$8,IF(Raw!$N394&gt;$C$9,IF(Raw!$N394&lt;$A$9,IF(Raw!$X394&gt;$C$9,IF(Raw!$X394&lt;$A$9,Raw!V394,-999),-999),-999),-999),-999),-999)</f>
        <v>620.5</v>
      </c>
      <c r="O394" s="9">
        <f>IF(Raw!$G394&gt;$C$8,IF(Raw!$Q394&gt;$C$8,IF(Raw!$N394&gt;$C$9,IF(Raw!$N394&lt;$A$9,IF(Raw!$X394&gt;$C$9,IF(Raw!$X394&lt;$A$9,Raw!W394,-999),-999),-999),-999),-999),-999)</f>
        <v>2.4390000000000002E-3</v>
      </c>
      <c r="P394" s="9">
        <f>IF(Raw!$G394&gt;$C$8,IF(Raw!$Q394&gt;$C$8,IF(Raw!$N394&gt;$C$9,IF(Raw!$N394&lt;$A$9,IF(Raw!$X394&gt;$C$9,IF(Raw!$X394&lt;$A$9,Raw!X394,-999),-999),-999),-999),-999),-999)</f>
        <v>773</v>
      </c>
      <c r="R394" s="9">
        <f t="shared" si="95"/>
        <v>3.1642999999999998E-2</v>
      </c>
      <c r="S394" s="9">
        <f t="shared" si="96"/>
        <v>0.49629071974152666</v>
      </c>
      <c r="T394" s="9">
        <f t="shared" si="97"/>
        <v>3.0026999999999998E-2</v>
      </c>
      <c r="U394" s="9">
        <f t="shared" si="98"/>
        <v>0.48340980439507364</v>
      </c>
      <c r="V394" s="15">
        <f t="shared" si="99"/>
        <v>0</v>
      </c>
      <c r="X394" s="11">
        <f t="shared" si="100"/>
        <v>0</v>
      </c>
      <c r="Y394" s="11">
        <f t="shared" si="101"/>
        <v>6.5989999999999993E-18</v>
      </c>
      <c r="Z394" s="11">
        <f t="shared" si="102"/>
        <v>9.3700000000000001E-4</v>
      </c>
      <c r="AA394" s="16">
        <f t="shared" si="103"/>
        <v>0</v>
      </c>
      <c r="AB394" s="9">
        <f t="shared" si="104"/>
        <v>3.2087999999999998E-2</v>
      </c>
      <c r="AC394" s="9">
        <f t="shared" si="105"/>
        <v>1</v>
      </c>
      <c r="AD394" s="15">
        <f t="shared" si="106"/>
        <v>0</v>
      </c>
      <c r="AE394" s="3">
        <f t="shared" si="107"/>
        <v>794.51959999999974</v>
      </c>
      <c r="AF394" s="2">
        <f t="shared" si="108"/>
        <v>0.25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0.91322916666666665</v>
      </c>
      <c r="C395" s="15">
        <f>Raw!C395</f>
        <v>58.3</v>
      </c>
      <c r="D395" s="15">
        <f>IF(C395&gt;0.5,Raw!D395*D$11,-999)</f>
        <v>0</v>
      </c>
      <c r="E395" s="9">
        <f>IF(Raw!$G395&gt;$C$8,IF(Raw!$Q395&gt;$C$8,IF(Raw!$N395&gt;$C$9,IF(Raw!$N395&lt;$A$9,IF(Raw!$X395&gt;$C$9,IF(Raw!$X395&lt;$A$9,Raw!H395,-999),-999),-999),-999),-999),-999)</f>
        <v>3.2325E-2</v>
      </c>
      <c r="F395" s="9">
        <f>IF(Raw!$G395&gt;$C$8,IF(Raw!$Q395&gt;$C$8,IF(Raw!$N395&gt;$C$9,IF(Raw!$N395&lt;$A$9,IF(Raw!$X395&gt;$C$9,IF(Raw!$X395&lt;$A$9,Raw!I395,-999),-999),-999),-999),-999),-999)</f>
        <v>6.2912999999999997E-2</v>
      </c>
      <c r="G395" s="9">
        <f>Raw!G395</f>
        <v>0.89698999999999995</v>
      </c>
      <c r="H395" s="9">
        <f>IF(Raw!$G395&gt;$C$8,IF(Raw!$Q395&gt;$C$8,IF(Raw!$N395&gt;$C$9,IF(Raw!$N395&lt;$A$9,IF(Raw!$X395&gt;$C$9,IF(Raw!$X395&lt;$A$9,Raw!L395,-999),-999),-999),-999),-999),-999)</f>
        <v>591.1</v>
      </c>
      <c r="I395" s="9">
        <f>IF(Raw!$G395&gt;$C$8,IF(Raw!$Q395&gt;$C$8,IF(Raw!$N395&gt;$C$9,IF(Raw!$N395&lt;$A$9,IF(Raw!$X395&gt;$C$9,IF(Raw!$X395&lt;$A$9,Raw!M395,-999),-999),-999),-999),-999),-999)</f>
        <v>2.4390000000000002E-3</v>
      </c>
      <c r="J395" s="9">
        <f>IF(Raw!$G395&gt;$C$8,IF(Raw!$Q395&gt;$C$8,IF(Raw!$N395&gt;$C$9,IF(Raw!$N395&lt;$A$9,IF(Raw!$X395&gt;$C$9,IF(Raw!$X395&lt;$A$9,Raw!N395,-999),-999),-999),-999),-999),-999)</f>
        <v>901</v>
      </c>
      <c r="K395" s="9">
        <f>IF(Raw!$G395&gt;$C$8,IF(Raw!$Q395&gt;$C$8,IF(Raw!$N395&gt;$C$9,IF(Raw!$N395&lt;$A$9,IF(Raw!$X395&gt;$C$9,IF(Raw!$X395&lt;$A$9,Raw!R395,-999),-999),-999),-999),-999),-999)</f>
        <v>3.0997E-2</v>
      </c>
      <c r="L395" s="9">
        <f>IF(Raw!$G395&gt;$C$8,IF(Raw!$Q395&gt;$C$8,IF(Raw!$N395&gt;$C$9,IF(Raw!$N395&lt;$A$9,IF(Raw!$X395&gt;$C$9,IF(Raw!$X395&lt;$A$9,Raw!S395,-999),-999),-999),-999),-999),-999)</f>
        <v>5.9514999999999998E-2</v>
      </c>
      <c r="M395" s="9">
        <f>Raw!Q395</f>
        <v>0.93057800000000002</v>
      </c>
      <c r="N395" s="9">
        <f>IF(Raw!$G395&gt;$C$8,IF(Raw!$Q395&gt;$C$8,IF(Raw!$N395&gt;$C$9,IF(Raw!$N395&lt;$A$9,IF(Raw!$X395&gt;$C$9,IF(Raw!$X395&lt;$A$9,Raw!V395,-999),-999),-999),-999),-999),-999)</f>
        <v>625.5</v>
      </c>
      <c r="O395" s="9">
        <f>IF(Raw!$G395&gt;$C$8,IF(Raw!$Q395&gt;$C$8,IF(Raw!$N395&gt;$C$9,IF(Raw!$N395&lt;$A$9,IF(Raw!$X395&gt;$C$9,IF(Raw!$X395&lt;$A$9,Raw!W395,-999),-999),-999),-999),-999),-999)</f>
        <v>2.4390000000000002E-3</v>
      </c>
      <c r="P395" s="9">
        <f>IF(Raw!$G395&gt;$C$8,IF(Raw!$Q395&gt;$C$8,IF(Raw!$N395&gt;$C$9,IF(Raw!$N395&lt;$A$9,IF(Raw!$X395&gt;$C$9,IF(Raw!$X395&lt;$A$9,Raw!X395,-999),-999),-999),-999),-999),-999)</f>
        <v>938</v>
      </c>
      <c r="R395" s="9">
        <f t="shared" si="95"/>
        <v>3.0587999999999997E-2</v>
      </c>
      <c r="S395" s="9">
        <f t="shared" si="96"/>
        <v>0.48619522197320109</v>
      </c>
      <c r="T395" s="9">
        <f t="shared" si="97"/>
        <v>2.8517999999999998E-2</v>
      </c>
      <c r="U395" s="9">
        <f t="shared" si="98"/>
        <v>0.47917331765101234</v>
      </c>
      <c r="V395" s="15">
        <f t="shared" si="99"/>
        <v>0</v>
      </c>
      <c r="X395" s="11">
        <f t="shared" si="100"/>
        <v>0</v>
      </c>
      <c r="Y395" s="11">
        <f t="shared" si="101"/>
        <v>5.9109999999999996E-18</v>
      </c>
      <c r="Z395" s="11">
        <f t="shared" si="102"/>
        <v>9.01E-4</v>
      </c>
      <c r="AA395" s="16">
        <f t="shared" si="103"/>
        <v>0</v>
      </c>
      <c r="AB395" s="9">
        <f t="shared" si="104"/>
        <v>3.0997E-2</v>
      </c>
      <c r="AC395" s="9">
        <f t="shared" si="105"/>
        <v>1</v>
      </c>
      <c r="AD395" s="15">
        <f t="shared" si="106"/>
        <v>0</v>
      </c>
      <c r="AE395" s="3">
        <f t="shared" si="107"/>
        <v>711.68439999999975</v>
      </c>
      <c r="AF395" s="2">
        <f t="shared" si="108"/>
        <v>0.25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0.91328703703703706</v>
      </c>
      <c r="C396" s="15">
        <f>Raw!C396</f>
        <v>55.9</v>
      </c>
      <c r="D396" s="15">
        <f>IF(C396&gt;0.5,Raw!D396*D$11,-999)</f>
        <v>0</v>
      </c>
      <c r="E396" s="9">
        <f>IF(Raw!$G396&gt;$C$8,IF(Raw!$Q396&gt;$C$8,IF(Raw!$N396&gt;$C$9,IF(Raw!$N396&lt;$A$9,IF(Raw!$X396&gt;$C$9,IF(Raw!$X396&lt;$A$9,Raw!H396,-999),-999),-999),-999),-999),-999)</f>
        <v>3.7455000000000002E-2</v>
      </c>
      <c r="F396" s="9">
        <f>IF(Raw!$G396&gt;$C$8,IF(Raw!$Q396&gt;$C$8,IF(Raw!$N396&gt;$C$9,IF(Raw!$N396&lt;$A$9,IF(Raw!$X396&gt;$C$9,IF(Raw!$X396&lt;$A$9,Raw!I396,-999),-999),-999),-999),-999),-999)</f>
        <v>6.6063999999999998E-2</v>
      </c>
      <c r="G396" s="9">
        <f>Raw!G396</f>
        <v>0.89151400000000003</v>
      </c>
      <c r="H396" s="9">
        <f>IF(Raw!$G396&gt;$C$8,IF(Raw!$Q396&gt;$C$8,IF(Raw!$N396&gt;$C$9,IF(Raw!$N396&lt;$A$9,IF(Raw!$X396&gt;$C$9,IF(Raw!$X396&lt;$A$9,Raw!L396,-999),-999),-999),-999),-999),-999)</f>
        <v>543.5</v>
      </c>
      <c r="I396" s="9">
        <f>IF(Raw!$G396&gt;$C$8,IF(Raw!$Q396&gt;$C$8,IF(Raw!$N396&gt;$C$9,IF(Raw!$N396&lt;$A$9,IF(Raw!$X396&gt;$C$9,IF(Raw!$X396&lt;$A$9,Raw!M396,-999),-999),-999),-999),-999),-999)</f>
        <v>2.4390000000000002E-3</v>
      </c>
      <c r="J396" s="9">
        <f>IF(Raw!$G396&gt;$C$8,IF(Raw!$Q396&gt;$C$8,IF(Raw!$N396&gt;$C$9,IF(Raw!$N396&lt;$A$9,IF(Raw!$X396&gt;$C$9,IF(Raw!$X396&lt;$A$9,Raw!N396,-999),-999),-999),-999),-999),-999)</f>
        <v>783</v>
      </c>
      <c r="K396" s="9">
        <f>IF(Raw!$G396&gt;$C$8,IF(Raw!$Q396&gt;$C$8,IF(Raw!$N396&gt;$C$9,IF(Raw!$N396&lt;$A$9,IF(Raw!$X396&gt;$C$9,IF(Raw!$X396&lt;$A$9,Raw!R396,-999),-999),-999),-999),-999),-999)</f>
        <v>3.4865E-2</v>
      </c>
      <c r="L396" s="9">
        <f>IF(Raw!$G396&gt;$C$8,IF(Raw!$Q396&gt;$C$8,IF(Raw!$N396&gt;$C$9,IF(Raw!$N396&lt;$A$9,IF(Raw!$X396&gt;$C$9,IF(Raw!$X396&lt;$A$9,Raw!S396,-999),-999),-999),-999),-999),-999)</f>
        <v>6.5590999999999997E-2</v>
      </c>
      <c r="M396" s="9">
        <f>Raw!Q396</f>
        <v>0.95065999999999995</v>
      </c>
      <c r="N396" s="9">
        <f>IF(Raw!$G396&gt;$C$8,IF(Raw!$Q396&gt;$C$8,IF(Raw!$N396&gt;$C$9,IF(Raw!$N396&lt;$A$9,IF(Raw!$X396&gt;$C$9,IF(Raw!$X396&lt;$A$9,Raw!V396,-999),-999),-999),-999),-999),-999)</f>
        <v>607.29999999999995</v>
      </c>
      <c r="O396" s="9">
        <f>IF(Raw!$G396&gt;$C$8,IF(Raw!$Q396&gt;$C$8,IF(Raw!$N396&gt;$C$9,IF(Raw!$N396&lt;$A$9,IF(Raw!$X396&gt;$C$9,IF(Raw!$X396&lt;$A$9,Raw!W396,-999),-999),-999),-999),-999),-999)</f>
        <v>2.4390000000000002E-3</v>
      </c>
      <c r="P396" s="9">
        <f>IF(Raw!$G396&gt;$C$8,IF(Raw!$Q396&gt;$C$8,IF(Raw!$N396&gt;$C$9,IF(Raw!$N396&lt;$A$9,IF(Raw!$X396&gt;$C$9,IF(Raw!$X396&lt;$A$9,Raw!X396,-999),-999),-999),-999),-999),-999)</f>
        <v>674</v>
      </c>
      <c r="R396" s="9">
        <f t="shared" si="95"/>
        <v>2.8608999999999996E-2</v>
      </c>
      <c r="S396" s="9">
        <f t="shared" si="96"/>
        <v>0.43304976992007743</v>
      </c>
      <c r="T396" s="9">
        <f t="shared" si="97"/>
        <v>3.0725999999999996E-2</v>
      </c>
      <c r="U396" s="9">
        <f t="shared" si="98"/>
        <v>0.46844841517891173</v>
      </c>
      <c r="V396" s="15">
        <f t="shared" si="99"/>
        <v>0</v>
      </c>
      <c r="X396" s="11">
        <f t="shared" si="100"/>
        <v>0</v>
      </c>
      <c r="Y396" s="11">
        <f t="shared" si="101"/>
        <v>5.435E-18</v>
      </c>
      <c r="Z396" s="11">
        <f t="shared" si="102"/>
        <v>7.8299999999999995E-4</v>
      </c>
      <c r="AA396" s="16">
        <f t="shared" si="103"/>
        <v>0</v>
      </c>
      <c r="AB396" s="9">
        <f t="shared" si="104"/>
        <v>3.4865E-2</v>
      </c>
      <c r="AC396" s="9">
        <f t="shared" si="105"/>
        <v>1</v>
      </c>
      <c r="AD396" s="15">
        <f t="shared" si="106"/>
        <v>0</v>
      </c>
      <c r="AE396" s="3">
        <f t="shared" si="107"/>
        <v>654.3739999999998</v>
      </c>
      <c r="AF396" s="2">
        <f t="shared" si="108"/>
        <v>0.25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0.91334490740740737</v>
      </c>
      <c r="C397" s="15">
        <f>Raw!C397</f>
        <v>55.7</v>
      </c>
      <c r="D397" s="15">
        <f>IF(C397&gt;0.5,Raw!D397*D$11,-999)</f>
        <v>0</v>
      </c>
      <c r="E397" s="9">
        <f>IF(Raw!$G397&gt;$C$8,IF(Raw!$Q397&gt;$C$8,IF(Raw!$N397&gt;$C$9,IF(Raw!$N397&lt;$A$9,IF(Raw!$X397&gt;$C$9,IF(Raw!$X397&lt;$A$9,Raw!H397,-999),-999),-999),-999),-999),-999)</f>
        <v>3.6200999999999997E-2</v>
      </c>
      <c r="F397" s="9">
        <f>IF(Raw!$G397&gt;$C$8,IF(Raw!$Q397&gt;$C$8,IF(Raw!$N397&gt;$C$9,IF(Raw!$N397&lt;$A$9,IF(Raw!$X397&gt;$C$9,IF(Raw!$X397&lt;$A$9,Raw!I397,-999),-999),-999),-999),-999),-999)</f>
        <v>7.0147000000000001E-2</v>
      </c>
      <c r="G397" s="9">
        <f>Raw!G397</f>
        <v>0.93005000000000004</v>
      </c>
      <c r="H397" s="9">
        <f>IF(Raw!$G397&gt;$C$8,IF(Raw!$Q397&gt;$C$8,IF(Raw!$N397&gt;$C$9,IF(Raw!$N397&lt;$A$9,IF(Raw!$X397&gt;$C$9,IF(Raw!$X397&lt;$A$9,Raw!L397,-999),-999),-999),-999),-999),-999)</f>
        <v>625.5</v>
      </c>
      <c r="I397" s="9">
        <f>IF(Raw!$G397&gt;$C$8,IF(Raw!$Q397&gt;$C$8,IF(Raw!$N397&gt;$C$9,IF(Raw!$N397&lt;$A$9,IF(Raw!$X397&gt;$C$9,IF(Raw!$X397&lt;$A$9,Raw!M397,-999),-999),-999),-999),-999),-999)</f>
        <v>2.4390000000000002E-3</v>
      </c>
      <c r="J397" s="9">
        <f>IF(Raw!$G397&gt;$C$8,IF(Raw!$Q397&gt;$C$8,IF(Raw!$N397&gt;$C$9,IF(Raw!$N397&lt;$A$9,IF(Raw!$X397&gt;$C$9,IF(Raw!$X397&lt;$A$9,Raw!N397,-999),-999),-999),-999),-999),-999)</f>
        <v>725</v>
      </c>
      <c r="K397" s="9">
        <f>IF(Raw!$G397&gt;$C$8,IF(Raw!$Q397&gt;$C$8,IF(Raw!$N397&gt;$C$9,IF(Raw!$N397&lt;$A$9,IF(Raw!$X397&gt;$C$9,IF(Raw!$X397&lt;$A$9,Raw!R397,-999),-999),-999),-999),-999),-999)</f>
        <v>3.6928000000000002E-2</v>
      </c>
      <c r="L397" s="9">
        <f>IF(Raw!$G397&gt;$C$8,IF(Raw!$Q397&gt;$C$8,IF(Raw!$N397&gt;$C$9,IF(Raw!$N397&lt;$A$9,IF(Raw!$X397&gt;$C$9,IF(Raw!$X397&lt;$A$9,Raw!S397,-999),-999),-999),-999),-999),-999)</f>
        <v>7.0310999999999998E-2</v>
      </c>
      <c r="M397" s="9">
        <f>Raw!Q397</f>
        <v>0.93403199999999997</v>
      </c>
      <c r="N397" s="9">
        <f>IF(Raw!$G397&gt;$C$8,IF(Raw!$Q397&gt;$C$8,IF(Raw!$N397&gt;$C$9,IF(Raw!$N397&lt;$A$9,IF(Raw!$X397&gt;$C$9,IF(Raw!$X397&lt;$A$9,Raw!V397,-999),-999),-999),-999),-999),-999)</f>
        <v>641.79999999999995</v>
      </c>
      <c r="O397" s="9">
        <f>IF(Raw!$G397&gt;$C$8,IF(Raw!$Q397&gt;$C$8,IF(Raw!$N397&gt;$C$9,IF(Raw!$N397&lt;$A$9,IF(Raw!$X397&gt;$C$9,IF(Raw!$X397&lt;$A$9,Raw!W397,-999),-999),-999),-999),-999),-999)</f>
        <v>2.4390000000000002E-3</v>
      </c>
      <c r="P397" s="9">
        <f>IF(Raw!$G397&gt;$C$8,IF(Raw!$Q397&gt;$C$8,IF(Raw!$N397&gt;$C$9,IF(Raw!$N397&lt;$A$9,IF(Raw!$X397&gt;$C$9,IF(Raw!$X397&lt;$A$9,Raw!X397,-999),-999),-999),-999),-999),-999)</f>
        <v>632</v>
      </c>
      <c r="R397" s="9">
        <f t="shared" si="95"/>
        <v>3.3946000000000004E-2</v>
      </c>
      <c r="S397" s="9">
        <f t="shared" si="96"/>
        <v>0.48392661125921282</v>
      </c>
      <c r="T397" s="9">
        <f t="shared" si="97"/>
        <v>3.3382999999999996E-2</v>
      </c>
      <c r="U397" s="9">
        <f t="shared" si="98"/>
        <v>0.47479057331000835</v>
      </c>
      <c r="V397" s="15">
        <f t="shared" si="99"/>
        <v>0</v>
      </c>
      <c r="X397" s="11">
        <f t="shared" si="100"/>
        <v>0</v>
      </c>
      <c r="Y397" s="11">
        <f t="shared" si="101"/>
        <v>6.2549999999999995E-18</v>
      </c>
      <c r="Z397" s="11">
        <f t="shared" si="102"/>
        <v>7.2499999999999995E-4</v>
      </c>
      <c r="AA397" s="16">
        <f t="shared" si="103"/>
        <v>0</v>
      </c>
      <c r="AB397" s="9">
        <f t="shared" si="104"/>
        <v>3.6928000000000002E-2</v>
      </c>
      <c r="AC397" s="9">
        <f t="shared" si="105"/>
        <v>1</v>
      </c>
      <c r="AD397" s="15">
        <f t="shared" si="106"/>
        <v>0</v>
      </c>
      <c r="AE397" s="3">
        <f t="shared" si="107"/>
        <v>753.10199999999975</v>
      </c>
      <c r="AF397" s="2">
        <f t="shared" si="108"/>
        <v>0.25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0.91340277777777779</v>
      </c>
      <c r="C398" s="15">
        <f>Raw!C398</f>
        <v>54.3</v>
      </c>
      <c r="D398" s="15">
        <f>IF(C398&gt;0.5,Raw!D398*D$11,-999)</f>
        <v>0</v>
      </c>
      <c r="E398" s="9">
        <f>IF(Raw!$G398&gt;$C$8,IF(Raw!$Q398&gt;$C$8,IF(Raw!$N398&gt;$C$9,IF(Raw!$N398&lt;$A$9,IF(Raw!$X398&gt;$C$9,IF(Raw!$X398&lt;$A$9,Raw!H398,-999),-999),-999),-999),-999),-999)</f>
        <v>3.9494000000000001E-2</v>
      </c>
      <c r="F398" s="9">
        <f>IF(Raw!$G398&gt;$C$8,IF(Raw!$Q398&gt;$C$8,IF(Raw!$N398&gt;$C$9,IF(Raw!$N398&lt;$A$9,IF(Raw!$X398&gt;$C$9,IF(Raw!$X398&lt;$A$9,Raw!I398,-999),-999),-999),-999),-999),-999)</f>
        <v>6.8959999999999994E-2</v>
      </c>
      <c r="G398" s="9">
        <f>Raw!G398</f>
        <v>0.92842899999999995</v>
      </c>
      <c r="H398" s="9">
        <f>IF(Raw!$G398&gt;$C$8,IF(Raw!$Q398&gt;$C$8,IF(Raw!$N398&gt;$C$9,IF(Raw!$N398&lt;$A$9,IF(Raw!$X398&gt;$C$9,IF(Raw!$X398&lt;$A$9,Raw!L398,-999),-999),-999),-999),-999),-999)</f>
        <v>638.70000000000005</v>
      </c>
      <c r="I398" s="9">
        <f>IF(Raw!$G398&gt;$C$8,IF(Raw!$Q398&gt;$C$8,IF(Raw!$N398&gt;$C$9,IF(Raw!$N398&lt;$A$9,IF(Raw!$X398&gt;$C$9,IF(Raw!$X398&lt;$A$9,Raw!M398,-999),-999),-999),-999),-999),-999)</f>
        <v>2.0088999999999999E-2</v>
      </c>
      <c r="J398" s="9">
        <f>IF(Raw!$G398&gt;$C$8,IF(Raw!$Q398&gt;$C$8,IF(Raw!$N398&gt;$C$9,IF(Raw!$N398&lt;$A$9,IF(Raw!$X398&gt;$C$9,IF(Raw!$X398&lt;$A$9,Raw!N398,-999),-999),-999),-999),-999),-999)</f>
        <v>913</v>
      </c>
      <c r="K398" s="9">
        <f>IF(Raw!$G398&gt;$C$8,IF(Raw!$Q398&gt;$C$8,IF(Raw!$N398&gt;$C$9,IF(Raw!$N398&lt;$A$9,IF(Raw!$X398&gt;$C$9,IF(Raw!$X398&lt;$A$9,Raw!R398,-999),-999),-999),-999),-999),-999)</f>
        <v>4.0107999999999998E-2</v>
      </c>
      <c r="L398" s="9">
        <f>IF(Raw!$G398&gt;$C$8,IF(Raw!$Q398&gt;$C$8,IF(Raw!$N398&gt;$C$9,IF(Raw!$N398&lt;$A$9,IF(Raw!$X398&gt;$C$9,IF(Raw!$X398&lt;$A$9,Raw!S398,-999),-999),-999),-999),-999),-999)</f>
        <v>6.9411E-2</v>
      </c>
      <c r="M398" s="9">
        <f>Raw!Q398</f>
        <v>0.94951099999999999</v>
      </c>
      <c r="N398" s="9">
        <f>IF(Raw!$G398&gt;$C$8,IF(Raw!$Q398&gt;$C$8,IF(Raw!$N398&gt;$C$9,IF(Raw!$N398&lt;$A$9,IF(Raw!$X398&gt;$C$9,IF(Raw!$X398&lt;$A$9,Raw!V398,-999),-999),-999),-999),-999),-999)</f>
        <v>615.4</v>
      </c>
      <c r="O398" s="9">
        <f>IF(Raw!$G398&gt;$C$8,IF(Raw!$Q398&gt;$C$8,IF(Raw!$N398&gt;$C$9,IF(Raw!$N398&lt;$A$9,IF(Raw!$X398&gt;$C$9,IF(Raw!$X398&lt;$A$9,Raw!W398,-999),-999),-999),-999),-999),-999)</f>
        <v>2.4390000000000002E-3</v>
      </c>
      <c r="P398" s="9">
        <f>IF(Raw!$G398&gt;$C$8,IF(Raw!$Q398&gt;$C$8,IF(Raw!$N398&gt;$C$9,IF(Raw!$N398&lt;$A$9,IF(Raw!$X398&gt;$C$9,IF(Raw!$X398&lt;$A$9,Raw!X398,-999),-999),-999),-999),-999),-999)</f>
        <v>1156</v>
      </c>
      <c r="R398" s="9">
        <f t="shared" si="95"/>
        <v>2.9465999999999992E-2</v>
      </c>
      <c r="S398" s="9">
        <f t="shared" si="96"/>
        <v>0.42729118329466348</v>
      </c>
      <c r="T398" s="9">
        <f t="shared" si="97"/>
        <v>2.9303000000000003E-2</v>
      </c>
      <c r="U398" s="9">
        <f t="shared" si="98"/>
        <v>0.42216651539381367</v>
      </c>
      <c r="V398" s="15">
        <f t="shared" si="99"/>
        <v>0</v>
      </c>
      <c r="X398" s="11">
        <f t="shared" si="100"/>
        <v>0</v>
      </c>
      <c r="Y398" s="11">
        <f t="shared" si="101"/>
        <v>6.387E-18</v>
      </c>
      <c r="Z398" s="11">
        <f t="shared" si="102"/>
        <v>9.1299999999999997E-4</v>
      </c>
      <c r="AA398" s="16">
        <f t="shared" si="103"/>
        <v>0</v>
      </c>
      <c r="AB398" s="9">
        <f t="shared" si="104"/>
        <v>4.0107999999999998E-2</v>
      </c>
      <c r="AC398" s="9">
        <f t="shared" si="105"/>
        <v>1</v>
      </c>
      <c r="AD398" s="15">
        <f t="shared" si="106"/>
        <v>0</v>
      </c>
      <c r="AE398" s="3">
        <f t="shared" si="107"/>
        <v>768.99479999999983</v>
      </c>
      <c r="AF398" s="2">
        <f t="shared" si="108"/>
        <v>0.25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0.91344907407407405</v>
      </c>
      <c r="C399" s="15">
        <f>Raw!C399</f>
        <v>53.7</v>
      </c>
      <c r="D399" s="15">
        <f>IF(C399&gt;0.5,Raw!D399*D$11,-999)</f>
        <v>0</v>
      </c>
      <c r="E399" s="9">
        <f>IF(Raw!$G399&gt;$C$8,IF(Raw!$Q399&gt;$C$8,IF(Raw!$N399&gt;$C$9,IF(Raw!$N399&lt;$A$9,IF(Raw!$X399&gt;$C$9,IF(Raw!$X399&lt;$A$9,Raw!H399,-999),-999),-999),-999),-999),-999)</f>
        <v>3.8885999999999997E-2</v>
      </c>
      <c r="F399" s="9">
        <f>IF(Raw!$G399&gt;$C$8,IF(Raw!$Q399&gt;$C$8,IF(Raw!$N399&gt;$C$9,IF(Raw!$N399&lt;$A$9,IF(Raw!$X399&gt;$C$9,IF(Raw!$X399&lt;$A$9,Raw!I399,-999),-999),-999),-999),-999),-999)</f>
        <v>7.4116000000000001E-2</v>
      </c>
      <c r="G399" s="9">
        <f>Raw!G399</f>
        <v>0.94481599999999999</v>
      </c>
      <c r="H399" s="9">
        <f>IF(Raw!$G399&gt;$C$8,IF(Raw!$Q399&gt;$C$8,IF(Raw!$N399&gt;$C$9,IF(Raw!$N399&lt;$A$9,IF(Raw!$X399&gt;$C$9,IF(Raw!$X399&lt;$A$9,Raw!L399,-999),-999),-999),-999),-999),-999)</f>
        <v>564.70000000000005</v>
      </c>
      <c r="I399" s="9">
        <f>IF(Raw!$G399&gt;$C$8,IF(Raw!$Q399&gt;$C$8,IF(Raw!$N399&gt;$C$9,IF(Raw!$N399&lt;$A$9,IF(Raw!$X399&gt;$C$9,IF(Raw!$X399&lt;$A$9,Raw!M399,-999),-999),-999),-999),-999),-999)</f>
        <v>2.4390000000000002E-3</v>
      </c>
      <c r="J399" s="9">
        <f>IF(Raw!$G399&gt;$C$8,IF(Raw!$Q399&gt;$C$8,IF(Raw!$N399&gt;$C$9,IF(Raw!$N399&lt;$A$9,IF(Raw!$X399&gt;$C$9,IF(Raw!$X399&lt;$A$9,Raw!N399,-999),-999),-999),-999),-999),-999)</f>
        <v>1008</v>
      </c>
      <c r="K399" s="9">
        <f>IF(Raw!$G399&gt;$C$8,IF(Raw!$Q399&gt;$C$8,IF(Raw!$N399&gt;$C$9,IF(Raw!$N399&lt;$A$9,IF(Raw!$X399&gt;$C$9,IF(Raw!$X399&lt;$A$9,Raw!R399,-999),-999),-999),-999),-999),-999)</f>
        <v>3.5323E-2</v>
      </c>
      <c r="L399" s="9">
        <f>IF(Raw!$G399&gt;$C$8,IF(Raw!$Q399&gt;$C$8,IF(Raw!$N399&gt;$C$9,IF(Raw!$N399&lt;$A$9,IF(Raw!$X399&gt;$C$9,IF(Raw!$X399&lt;$A$9,Raw!S399,-999),-999),-999),-999),-999),-999)</f>
        <v>7.4079000000000006E-2</v>
      </c>
      <c r="M399" s="9">
        <f>Raw!Q399</f>
        <v>0.91916299999999995</v>
      </c>
      <c r="N399" s="9">
        <f>IF(Raw!$G399&gt;$C$8,IF(Raw!$Q399&gt;$C$8,IF(Raw!$N399&gt;$C$9,IF(Raw!$N399&lt;$A$9,IF(Raw!$X399&gt;$C$9,IF(Raw!$X399&lt;$A$9,Raw!V399,-999),-999),-999),-999),-999),-999)</f>
        <v>723.8</v>
      </c>
      <c r="O399" s="9">
        <f>IF(Raw!$G399&gt;$C$8,IF(Raw!$Q399&gt;$C$8,IF(Raw!$N399&gt;$C$9,IF(Raw!$N399&lt;$A$9,IF(Raw!$X399&gt;$C$9,IF(Raw!$X399&lt;$A$9,Raw!W399,-999),-999),-999),-999),-999),-999)</f>
        <v>2.4390000000000002E-3</v>
      </c>
      <c r="P399" s="9">
        <f>IF(Raw!$G399&gt;$C$8,IF(Raw!$Q399&gt;$C$8,IF(Raw!$N399&gt;$C$9,IF(Raw!$N399&lt;$A$9,IF(Raw!$X399&gt;$C$9,IF(Raw!$X399&lt;$A$9,Raw!X399,-999),-999),-999),-999),-999),-999)</f>
        <v>675</v>
      </c>
      <c r="R399" s="9">
        <f t="shared" ref="R399:R462" si="111">F399-E399</f>
        <v>3.5230000000000004E-2</v>
      </c>
      <c r="S399" s="9">
        <f t="shared" ref="S399:S462" si="112">R399/F399</f>
        <v>0.47533595984672683</v>
      </c>
      <c r="T399" s="9">
        <f t="shared" ref="T399:T462" si="113">L399-K399</f>
        <v>3.8756000000000006E-2</v>
      </c>
      <c r="U399" s="9">
        <f t="shared" ref="U399:U462" si="114">T399/L399</f>
        <v>0.52317120911459392</v>
      </c>
      <c r="V399" s="15">
        <f t="shared" ref="V399:V462" si="115">IF(L399&gt;0,L399*V$8+V$10,-999)</f>
        <v>0</v>
      </c>
      <c r="X399" s="11">
        <f t="shared" ref="X399:X462" si="116">D399*6.02*10^23*10^(-6)</f>
        <v>0</v>
      </c>
      <c r="Y399" s="11">
        <f t="shared" ref="Y399:Y462" si="117">H399*10^(-20)</f>
        <v>5.6470000000000001E-18</v>
      </c>
      <c r="Z399" s="11">
        <f t="shared" ref="Z399:Z462" si="118">J399*10^(-6)</f>
        <v>1.008E-3</v>
      </c>
      <c r="AA399" s="16">
        <f t="shared" ref="AA399:AA462" si="119">IF(Z399&gt;0,(X399*Y399/(X399*Y399+1/Z399)),1)</f>
        <v>0</v>
      </c>
      <c r="AB399" s="9">
        <f t="shared" ref="AB399:AB462" si="120">K399+T399*AA399</f>
        <v>3.5323E-2</v>
      </c>
      <c r="AC399" s="9">
        <f t="shared" ref="AC399:AC462" si="121">IF(T399&gt;0,(L399-AB399)/T399,-999)</f>
        <v>1</v>
      </c>
      <c r="AD399" s="15">
        <f t="shared" ref="AD399:AD462" si="122">IF(AC399&gt;0,X399*Y399*AC399,-999)</f>
        <v>0</v>
      </c>
      <c r="AE399" s="3">
        <f t="shared" ref="AE399:AE462" si="123">AE$9*Y399</f>
        <v>679.89879999999982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0.91350694444444447</v>
      </c>
      <c r="C400" s="15">
        <f>Raw!C400</f>
        <v>52.5</v>
      </c>
      <c r="D400" s="15">
        <f>IF(C400&gt;0.5,Raw!D400*D$11,-999)</f>
        <v>0</v>
      </c>
      <c r="E400" s="9">
        <f>IF(Raw!$G400&gt;$C$8,IF(Raw!$Q400&gt;$C$8,IF(Raw!$N400&gt;$C$9,IF(Raw!$N400&lt;$A$9,IF(Raw!$X400&gt;$C$9,IF(Raw!$X400&lt;$A$9,Raw!H400,-999),-999),-999),-999),-999),-999)</f>
        <v>4.0053999999999999E-2</v>
      </c>
      <c r="F400" s="9">
        <f>IF(Raw!$G400&gt;$C$8,IF(Raw!$Q400&gt;$C$8,IF(Raw!$N400&gt;$C$9,IF(Raw!$N400&lt;$A$9,IF(Raw!$X400&gt;$C$9,IF(Raw!$X400&lt;$A$9,Raw!I400,-999),-999),-999),-999),-999),-999)</f>
        <v>7.2061E-2</v>
      </c>
      <c r="G400" s="9">
        <f>Raw!G400</f>
        <v>0.92051799999999995</v>
      </c>
      <c r="H400" s="9">
        <f>IF(Raw!$G400&gt;$C$8,IF(Raw!$Q400&gt;$C$8,IF(Raw!$N400&gt;$C$9,IF(Raw!$N400&lt;$A$9,IF(Raw!$X400&gt;$C$9,IF(Raw!$X400&lt;$A$9,Raw!L400,-999),-999),-999),-999),-999),-999)</f>
        <v>628.6</v>
      </c>
      <c r="I400" s="9">
        <f>IF(Raw!$G400&gt;$C$8,IF(Raw!$Q400&gt;$C$8,IF(Raw!$N400&gt;$C$9,IF(Raw!$N400&lt;$A$9,IF(Raw!$X400&gt;$C$9,IF(Raw!$X400&lt;$A$9,Raw!M400,-999),-999),-999),-999),-999),-999)</f>
        <v>2.4390000000000002E-3</v>
      </c>
      <c r="J400" s="9">
        <f>IF(Raw!$G400&gt;$C$8,IF(Raw!$Q400&gt;$C$8,IF(Raw!$N400&gt;$C$9,IF(Raw!$N400&lt;$A$9,IF(Raw!$X400&gt;$C$9,IF(Raw!$X400&lt;$A$9,Raw!N400,-999),-999),-999),-999),-999),-999)</f>
        <v>1940</v>
      </c>
      <c r="K400" s="9">
        <f>IF(Raw!$G400&gt;$C$8,IF(Raw!$Q400&gt;$C$8,IF(Raw!$N400&gt;$C$9,IF(Raw!$N400&lt;$A$9,IF(Raw!$X400&gt;$C$9,IF(Raw!$X400&lt;$A$9,Raw!R400,-999),-999),-999),-999),-999),-999)</f>
        <v>3.9763E-2</v>
      </c>
      <c r="L400" s="9">
        <f>IF(Raw!$G400&gt;$C$8,IF(Raw!$Q400&gt;$C$8,IF(Raw!$N400&gt;$C$9,IF(Raw!$N400&lt;$A$9,IF(Raw!$X400&gt;$C$9,IF(Raw!$X400&lt;$A$9,Raw!S400,-999),-999),-999),-999),-999),-999)</f>
        <v>7.1618000000000001E-2</v>
      </c>
      <c r="M400" s="9">
        <f>Raw!Q400</f>
        <v>0.94567500000000004</v>
      </c>
      <c r="N400" s="9">
        <f>IF(Raw!$G400&gt;$C$8,IF(Raw!$Q400&gt;$C$8,IF(Raw!$N400&gt;$C$9,IF(Raw!$N400&lt;$A$9,IF(Raw!$X400&gt;$C$9,IF(Raw!$X400&lt;$A$9,Raw!V400,-999),-999),-999),-999),-999),-999)</f>
        <v>646.79999999999995</v>
      </c>
      <c r="O400" s="9">
        <f>IF(Raw!$G400&gt;$C$8,IF(Raw!$Q400&gt;$C$8,IF(Raw!$N400&gt;$C$9,IF(Raw!$N400&lt;$A$9,IF(Raw!$X400&gt;$C$9,IF(Raw!$X400&lt;$A$9,Raw!W400,-999),-999),-999),-999),-999),-999)</f>
        <v>2.4390000000000002E-3</v>
      </c>
      <c r="P400" s="9">
        <f>IF(Raw!$G400&gt;$C$8,IF(Raw!$Q400&gt;$C$8,IF(Raw!$N400&gt;$C$9,IF(Raw!$N400&lt;$A$9,IF(Raw!$X400&gt;$C$9,IF(Raw!$X400&lt;$A$9,Raw!X400,-999),-999),-999),-999),-999),-999)</f>
        <v>573</v>
      </c>
      <c r="R400" s="9">
        <f t="shared" si="111"/>
        <v>3.2007000000000001E-2</v>
      </c>
      <c r="S400" s="9">
        <f t="shared" si="112"/>
        <v>0.44416535990341516</v>
      </c>
      <c r="T400" s="9">
        <f t="shared" si="113"/>
        <v>3.1855000000000001E-2</v>
      </c>
      <c r="U400" s="9">
        <f t="shared" si="114"/>
        <v>0.44479041581725265</v>
      </c>
      <c r="V400" s="15">
        <f t="shared" si="115"/>
        <v>0</v>
      </c>
      <c r="X400" s="11">
        <f t="shared" si="116"/>
        <v>0</v>
      </c>
      <c r="Y400" s="11">
        <f t="shared" si="117"/>
        <v>6.2859999999999995E-18</v>
      </c>
      <c r="Z400" s="11">
        <f t="shared" si="118"/>
        <v>1.9399999999999999E-3</v>
      </c>
      <c r="AA400" s="16">
        <f t="shared" si="119"/>
        <v>0</v>
      </c>
      <c r="AB400" s="9">
        <f t="shared" si="120"/>
        <v>3.9763E-2</v>
      </c>
      <c r="AC400" s="9">
        <f t="shared" si="121"/>
        <v>1</v>
      </c>
      <c r="AD400" s="15">
        <f t="shared" si="122"/>
        <v>0</v>
      </c>
      <c r="AE400" s="3">
        <f t="shared" si="123"/>
        <v>756.83439999999973</v>
      </c>
      <c r="AF400" s="2">
        <f t="shared" si="124"/>
        <v>0.25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0.91356481481481477</v>
      </c>
      <c r="C401" s="15">
        <f>Raw!C401</f>
        <v>51.5</v>
      </c>
      <c r="D401" s="15">
        <f>IF(C401&gt;0.5,Raw!D401*D$11,-999)</f>
        <v>0</v>
      </c>
      <c r="E401" s="9">
        <f>IF(Raw!$G401&gt;$C$8,IF(Raw!$Q401&gt;$C$8,IF(Raw!$N401&gt;$C$9,IF(Raw!$N401&lt;$A$9,IF(Raw!$X401&gt;$C$9,IF(Raw!$X401&lt;$A$9,Raw!H401,-999),-999),-999),-999),-999),-999)</f>
        <v>4.0168000000000002E-2</v>
      </c>
      <c r="F401" s="9">
        <f>IF(Raw!$G401&gt;$C$8,IF(Raw!$Q401&gt;$C$8,IF(Raw!$N401&gt;$C$9,IF(Raw!$N401&lt;$A$9,IF(Raw!$X401&gt;$C$9,IF(Raw!$X401&lt;$A$9,Raw!I401,-999),-999),-999),-999),-999),-999)</f>
        <v>7.2813000000000003E-2</v>
      </c>
      <c r="G401" s="9">
        <f>Raw!G401</f>
        <v>0.89533799999999997</v>
      </c>
      <c r="H401" s="9">
        <f>IF(Raw!$G401&gt;$C$8,IF(Raw!$Q401&gt;$C$8,IF(Raw!$N401&gt;$C$9,IF(Raw!$N401&lt;$A$9,IF(Raw!$X401&gt;$C$9,IF(Raw!$X401&lt;$A$9,Raw!L401,-999),-999),-999),-999),-999),-999)</f>
        <v>676.2</v>
      </c>
      <c r="I401" s="9">
        <f>IF(Raw!$G401&gt;$C$8,IF(Raw!$Q401&gt;$C$8,IF(Raw!$N401&gt;$C$9,IF(Raw!$N401&lt;$A$9,IF(Raw!$X401&gt;$C$9,IF(Raw!$X401&lt;$A$9,Raw!M401,-999),-999),-999),-999),-999),-999)</f>
        <v>2.4390000000000002E-3</v>
      </c>
      <c r="J401" s="9">
        <f>IF(Raw!$G401&gt;$C$8,IF(Raw!$Q401&gt;$C$8,IF(Raw!$N401&gt;$C$9,IF(Raw!$N401&lt;$A$9,IF(Raw!$X401&gt;$C$9,IF(Raw!$X401&lt;$A$9,Raw!N401,-999),-999),-999),-999),-999),-999)</f>
        <v>935</v>
      </c>
      <c r="K401" s="9">
        <f>IF(Raw!$G401&gt;$C$8,IF(Raw!$Q401&gt;$C$8,IF(Raw!$N401&gt;$C$9,IF(Raw!$N401&lt;$A$9,IF(Raw!$X401&gt;$C$9,IF(Raw!$X401&lt;$A$9,Raw!R401,-999),-999),-999),-999),-999),-999)</f>
        <v>4.0733999999999999E-2</v>
      </c>
      <c r="L401" s="9">
        <f>IF(Raw!$G401&gt;$C$8,IF(Raw!$Q401&gt;$C$8,IF(Raw!$N401&gt;$C$9,IF(Raw!$N401&lt;$A$9,IF(Raw!$X401&gt;$C$9,IF(Raw!$X401&lt;$A$9,Raw!S401,-999),-999),-999),-999),-999),-999)</f>
        <v>7.4121999999999993E-2</v>
      </c>
      <c r="M401" s="9">
        <f>Raw!Q401</f>
        <v>0.94026299999999996</v>
      </c>
      <c r="N401" s="9">
        <f>IF(Raw!$G401&gt;$C$8,IF(Raw!$Q401&gt;$C$8,IF(Raw!$N401&gt;$C$9,IF(Raw!$N401&lt;$A$9,IF(Raw!$X401&gt;$C$9,IF(Raw!$X401&lt;$A$9,Raw!V401,-999),-999),-999),-999),-999),-999)</f>
        <v>620.5</v>
      </c>
      <c r="O401" s="9">
        <f>IF(Raw!$G401&gt;$C$8,IF(Raw!$Q401&gt;$C$8,IF(Raw!$N401&gt;$C$9,IF(Raw!$N401&lt;$A$9,IF(Raw!$X401&gt;$C$9,IF(Raw!$X401&lt;$A$9,Raw!W401,-999),-999),-999),-999),-999),-999)</f>
        <v>2.4390000000000002E-3</v>
      </c>
      <c r="P401" s="9">
        <f>IF(Raw!$G401&gt;$C$8,IF(Raw!$Q401&gt;$C$8,IF(Raw!$N401&gt;$C$9,IF(Raw!$N401&lt;$A$9,IF(Raw!$X401&gt;$C$9,IF(Raw!$X401&lt;$A$9,Raw!X401,-999),-999),-999),-999),-999),-999)</f>
        <v>603</v>
      </c>
      <c r="R401" s="9">
        <f t="shared" si="111"/>
        <v>3.2645E-2</v>
      </c>
      <c r="S401" s="9">
        <f t="shared" si="112"/>
        <v>0.44834026890802464</v>
      </c>
      <c r="T401" s="9">
        <f t="shared" si="113"/>
        <v>3.3387999999999994E-2</v>
      </c>
      <c r="U401" s="9">
        <f t="shared" si="114"/>
        <v>0.45044656107498443</v>
      </c>
      <c r="V401" s="15">
        <f t="shared" si="115"/>
        <v>0</v>
      </c>
      <c r="X401" s="11">
        <f t="shared" si="116"/>
        <v>0</v>
      </c>
      <c r="Y401" s="11">
        <f t="shared" si="117"/>
        <v>6.7619999999999999E-18</v>
      </c>
      <c r="Z401" s="11">
        <f t="shared" si="118"/>
        <v>9.3499999999999996E-4</v>
      </c>
      <c r="AA401" s="16">
        <f t="shared" si="119"/>
        <v>0</v>
      </c>
      <c r="AB401" s="9">
        <f t="shared" si="120"/>
        <v>4.0733999999999999E-2</v>
      </c>
      <c r="AC401" s="9">
        <f t="shared" si="121"/>
        <v>1</v>
      </c>
      <c r="AD401" s="15">
        <f t="shared" si="122"/>
        <v>0</v>
      </c>
      <c r="AE401" s="3">
        <f t="shared" si="123"/>
        <v>814.1447999999998</v>
      </c>
      <c r="AF401" s="2">
        <f t="shared" si="124"/>
        <v>0.25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0.91362268518518519</v>
      </c>
      <c r="C402" s="15">
        <f>Raw!C402</f>
        <v>50.4</v>
      </c>
      <c r="D402" s="15">
        <f>IF(C402&gt;0.5,Raw!D402*D$11,-999)</f>
        <v>0</v>
      </c>
      <c r="E402" s="9">
        <f>IF(Raw!$G402&gt;$C$8,IF(Raw!$Q402&gt;$C$8,IF(Raw!$N402&gt;$C$9,IF(Raw!$N402&lt;$A$9,IF(Raw!$X402&gt;$C$9,IF(Raw!$X402&lt;$A$9,Raw!H402,-999),-999),-999),-999),-999),-999)</f>
        <v>4.5837999999999997E-2</v>
      </c>
      <c r="F402" s="9">
        <f>IF(Raw!$G402&gt;$C$8,IF(Raw!$Q402&gt;$C$8,IF(Raw!$N402&gt;$C$9,IF(Raw!$N402&lt;$A$9,IF(Raw!$X402&gt;$C$9,IF(Raw!$X402&lt;$A$9,Raw!I402,-999),-999),-999),-999),-999),-999)</f>
        <v>8.0851999999999993E-2</v>
      </c>
      <c r="G402" s="9">
        <f>Raw!G402</f>
        <v>0.92669000000000001</v>
      </c>
      <c r="H402" s="9">
        <f>IF(Raw!$G402&gt;$C$8,IF(Raw!$Q402&gt;$C$8,IF(Raw!$N402&gt;$C$9,IF(Raw!$N402&lt;$A$9,IF(Raw!$X402&gt;$C$9,IF(Raw!$X402&lt;$A$9,Raw!L402,-999),-999),-999),-999),-999),-999)</f>
        <v>461.4</v>
      </c>
      <c r="I402" s="9">
        <f>IF(Raw!$G402&gt;$C$8,IF(Raw!$Q402&gt;$C$8,IF(Raw!$N402&gt;$C$9,IF(Raw!$N402&lt;$A$9,IF(Raw!$X402&gt;$C$9,IF(Raw!$X402&lt;$A$9,Raw!M402,-999),-999),-999),-999),-999),-999)</f>
        <v>2.4390000000000002E-3</v>
      </c>
      <c r="J402" s="9">
        <f>IF(Raw!$G402&gt;$C$8,IF(Raw!$Q402&gt;$C$8,IF(Raw!$N402&gt;$C$9,IF(Raw!$N402&lt;$A$9,IF(Raw!$X402&gt;$C$9,IF(Raw!$X402&lt;$A$9,Raw!N402,-999),-999),-999),-999),-999),-999)</f>
        <v>714</v>
      </c>
      <c r="K402" s="9">
        <f>IF(Raw!$G402&gt;$C$8,IF(Raw!$Q402&gt;$C$8,IF(Raw!$N402&gt;$C$9,IF(Raw!$N402&lt;$A$9,IF(Raw!$X402&gt;$C$9,IF(Raw!$X402&lt;$A$9,Raw!R402,-999),-999),-999),-999),-999),-999)</f>
        <v>4.1072999999999998E-2</v>
      </c>
      <c r="L402" s="9">
        <f>IF(Raw!$G402&gt;$C$8,IF(Raw!$Q402&gt;$C$8,IF(Raw!$N402&gt;$C$9,IF(Raw!$N402&lt;$A$9,IF(Raw!$X402&gt;$C$9,IF(Raw!$X402&lt;$A$9,Raw!S402,-999),-999),-999),-999),-999),-999)</f>
        <v>7.8266000000000002E-2</v>
      </c>
      <c r="M402" s="9">
        <f>Raw!Q402</f>
        <v>0.95679599999999998</v>
      </c>
      <c r="N402" s="9">
        <f>IF(Raw!$G402&gt;$C$8,IF(Raw!$Q402&gt;$C$8,IF(Raw!$N402&gt;$C$9,IF(Raw!$N402&lt;$A$9,IF(Raw!$X402&gt;$C$9,IF(Raw!$X402&lt;$A$9,Raw!V402,-999),-999),-999),-999),-999),-999)</f>
        <v>556.6</v>
      </c>
      <c r="O402" s="9">
        <f>IF(Raw!$G402&gt;$C$8,IF(Raw!$Q402&gt;$C$8,IF(Raw!$N402&gt;$C$9,IF(Raw!$N402&lt;$A$9,IF(Raw!$X402&gt;$C$9,IF(Raw!$X402&lt;$A$9,Raw!W402,-999),-999),-999),-999),-999),-999)</f>
        <v>2.4390000000000002E-3</v>
      </c>
      <c r="P402" s="9">
        <f>IF(Raw!$G402&gt;$C$8,IF(Raw!$Q402&gt;$C$8,IF(Raw!$N402&gt;$C$9,IF(Raw!$N402&lt;$A$9,IF(Raw!$X402&gt;$C$9,IF(Raw!$X402&lt;$A$9,Raw!X402,-999),-999),-999),-999),-999),-999)</f>
        <v>486</v>
      </c>
      <c r="R402" s="9">
        <f t="shared" si="111"/>
        <v>3.5013999999999997E-2</v>
      </c>
      <c r="S402" s="9">
        <f t="shared" si="112"/>
        <v>0.4330628803245436</v>
      </c>
      <c r="T402" s="9">
        <f t="shared" si="113"/>
        <v>3.7193000000000004E-2</v>
      </c>
      <c r="U402" s="9">
        <f t="shared" si="114"/>
        <v>0.47521273605396985</v>
      </c>
      <c r="V402" s="15">
        <f t="shared" si="115"/>
        <v>0</v>
      </c>
      <c r="X402" s="11">
        <f t="shared" si="116"/>
        <v>0</v>
      </c>
      <c r="Y402" s="11">
        <f t="shared" si="117"/>
        <v>4.6139999999999995E-18</v>
      </c>
      <c r="Z402" s="11">
        <f t="shared" si="118"/>
        <v>7.1400000000000001E-4</v>
      </c>
      <c r="AA402" s="16">
        <f t="shared" si="119"/>
        <v>0</v>
      </c>
      <c r="AB402" s="9">
        <f t="shared" si="120"/>
        <v>4.1072999999999998E-2</v>
      </c>
      <c r="AC402" s="9">
        <f t="shared" si="121"/>
        <v>1</v>
      </c>
      <c r="AD402" s="15">
        <f t="shared" si="122"/>
        <v>0</v>
      </c>
      <c r="AE402" s="3">
        <f t="shared" si="123"/>
        <v>555.52559999999983</v>
      </c>
      <c r="AF402" s="2">
        <f t="shared" si="124"/>
        <v>0.25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0.91368055555555561</v>
      </c>
      <c r="C403" s="15">
        <f>Raw!C403</f>
        <v>49.5</v>
      </c>
      <c r="D403" s="15">
        <f>IF(C403&gt;0.5,Raw!D403*D$11,-999)</f>
        <v>0</v>
      </c>
      <c r="E403" s="9">
        <f>IF(Raw!$G403&gt;$C$8,IF(Raw!$Q403&gt;$C$8,IF(Raw!$N403&gt;$C$9,IF(Raw!$N403&lt;$A$9,IF(Raw!$X403&gt;$C$9,IF(Raw!$X403&lt;$A$9,Raw!H403,-999),-999),-999),-999),-999),-999)</f>
        <v>4.0599999999999997E-2</v>
      </c>
      <c r="F403" s="9">
        <f>IF(Raw!$G403&gt;$C$8,IF(Raw!$Q403&gt;$C$8,IF(Raw!$N403&gt;$C$9,IF(Raw!$N403&lt;$A$9,IF(Raw!$X403&gt;$C$9,IF(Raw!$X403&lt;$A$9,Raw!I403,-999),-999),-999),-999),-999),-999)</f>
        <v>7.6051999999999995E-2</v>
      </c>
      <c r="G403" s="9">
        <f>Raw!G403</f>
        <v>0.89918299999999995</v>
      </c>
      <c r="H403" s="9">
        <f>IF(Raw!$G403&gt;$C$8,IF(Raw!$Q403&gt;$C$8,IF(Raw!$N403&gt;$C$9,IF(Raw!$N403&lt;$A$9,IF(Raw!$X403&gt;$C$9,IF(Raw!$X403&lt;$A$9,Raw!L403,-999),-999),-999),-999),-999),-999)</f>
        <v>649.9</v>
      </c>
      <c r="I403" s="9">
        <f>IF(Raw!$G403&gt;$C$8,IF(Raw!$Q403&gt;$C$8,IF(Raw!$N403&gt;$C$9,IF(Raw!$N403&lt;$A$9,IF(Raw!$X403&gt;$C$9,IF(Raw!$X403&lt;$A$9,Raw!M403,-999),-999),-999),-999),-999),-999)</f>
        <v>2.4390000000000002E-3</v>
      </c>
      <c r="J403" s="9">
        <f>IF(Raw!$G403&gt;$C$8,IF(Raw!$Q403&gt;$C$8,IF(Raw!$N403&gt;$C$9,IF(Raw!$N403&lt;$A$9,IF(Raw!$X403&gt;$C$9,IF(Raw!$X403&lt;$A$9,Raw!N403,-999),-999),-999),-999),-999),-999)</f>
        <v>963</v>
      </c>
      <c r="K403" s="9">
        <f>IF(Raw!$G403&gt;$C$8,IF(Raw!$Q403&gt;$C$8,IF(Raw!$N403&gt;$C$9,IF(Raw!$N403&lt;$A$9,IF(Raw!$X403&gt;$C$9,IF(Raw!$X403&lt;$A$9,Raw!R403,-999),-999),-999),-999),-999),-999)</f>
        <v>3.9771000000000001E-2</v>
      </c>
      <c r="L403" s="9">
        <f>IF(Raw!$G403&gt;$C$8,IF(Raw!$Q403&gt;$C$8,IF(Raw!$N403&gt;$C$9,IF(Raw!$N403&lt;$A$9,IF(Raw!$X403&gt;$C$9,IF(Raw!$X403&lt;$A$9,Raw!S403,-999),-999),-999),-999),-999),-999)</f>
        <v>7.2803999999999994E-2</v>
      </c>
      <c r="M403" s="9">
        <f>Raw!Q403</f>
        <v>0.93664999999999998</v>
      </c>
      <c r="N403" s="9">
        <f>IF(Raw!$G403&gt;$C$8,IF(Raw!$Q403&gt;$C$8,IF(Raw!$N403&gt;$C$9,IF(Raw!$N403&lt;$A$9,IF(Raw!$X403&gt;$C$9,IF(Raw!$X403&lt;$A$9,Raw!V403,-999),-999),-999),-999),-999),-999)</f>
        <v>615.4</v>
      </c>
      <c r="O403" s="9">
        <f>IF(Raw!$G403&gt;$C$8,IF(Raw!$Q403&gt;$C$8,IF(Raw!$N403&gt;$C$9,IF(Raw!$N403&lt;$A$9,IF(Raw!$X403&gt;$C$9,IF(Raw!$X403&lt;$A$9,Raw!W403,-999),-999),-999),-999),-999),-999)</f>
        <v>2.4390000000000002E-3</v>
      </c>
      <c r="P403" s="9">
        <f>IF(Raw!$G403&gt;$C$8,IF(Raw!$Q403&gt;$C$8,IF(Raw!$N403&gt;$C$9,IF(Raw!$N403&lt;$A$9,IF(Raw!$X403&gt;$C$9,IF(Raw!$X403&lt;$A$9,Raw!X403,-999),-999),-999),-999),-999),-999)</f>
        <v>864</v>
      </c>
      <c r="R403" s="9">
        <f t="shared" si="111"/>
        <v>3.5451999999999997E-2</v>
      </c>
      <c r="S403" s="9">
        <f t="shared" si="112"/>
        <v>0.46615473623310366</v>
      </c>
      <c r="T403" s="9">
        <f t="shared" si="113"/>
        <v>3.3032999999999993E-2</v>
      </c>
      <c r="U403" s="9">
        <f t="shared" si="114"/>
        <v>0.45372507005109602</v>
      </c>
      <c r="V403" s="15">
        <f t="shared" si="115"/>
        <v>0</v>
      </c>
      <c r="X403" s="11">
        <f t="shared" si="116"/>
        <v>0</v>
      </c>
      <c r="Y403" s="11">
        <f t="shared" si="117"/>
        <v>6.4989999999999991E-18</v>
      </c>
      <c r="Z403" s="11">
        <f t="shared" si="118"/>
        <v>9.6299999999999999E-4</v>
      </c>
      <c r="AA403" s="16">
        <f t="shared" si="119"/>
        <v>0</v>
      </c>
      <c r="AB403" s="9">
        <f t="shared" si="120"/>
        <v>3.9771000000000001E-2</v>
      </c>
      <c r="AC403" s="9">
        <f t="shared" si="121"/>
        <v>1</v>
      </c>
      <c r="AD403" s="15">
        <f t="shared" si="122"/>
        <v>0</v>
      </c>
      <c r="AE403" s="3">
        <f t="shared" si="123"/>
        <v>782.47959999999966</v>
      </c>
      <c r="AF403" s="2">
        <f t="shared" si="124"/>
        <v>0.25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0.91373842592592591</v>
      </c>
      <c r="C404" s="15">
        <f>Raw!C404</f>
        <v>48.8</v>
      </c>
      <c r="D404" s="15">
        <f>IF(C404&gt;0.5,Raw!D404*D$11,-999)</f>
        <v>0</v>
      </c>
      <c r="E404" s="9">
        <f>IF(Raw!$G404&gt;$C$8,IF(Raw!$Q404&gt;$C$8,IF(Raw!$N404&gt;$C$9,IF(Raw!$N404&lt;$A$9,IF(Raw!$X404&gt;$C$9,IF(Raw!$X404&lt;$A$9,Raw!H404,-999),-999),-999),-999),-999),-999)</f>
        <v>3.7629000000000003E-2</v>
      </c>
      <c r="F404" s="9">
        <f>IF(Raw!$G404&gt;$C$8,IF(Raw!$Q404&gt;$C$8,IF(Raw!$N404&gt;$C$9,IF(Raw!$N404&lt;$A$9,IF(Raw!$X404&gt;$C$9,IF(Raw!$X404&lt;$A$9,Raw!I404,-999),-999),-999),-999),-999),-999)</f>
        <v>7.3556999999999997E-2</v>
      </c>
      <c r="G404" s="9">
        <f>Raw!G404</f>
        <v>0.94022399999999995</v>
      </c>
      <c r="H404" s="9">
        <f>IF(Raw!$G404&gt;$C$8,IF(Raw!$Q404&gt;$C$8,IF(Raw!$N404&gt;$C$9,IF(Raw!$N404&lt;$A$9,IF(Raw!$X404&gt;$C$9,IF(Raw!$X404&lt;$A$9,Raw!L404,-999),-999),-999),-999),-999),-999)</f>
        <v>628.6</v>
      </c>
      <c r="I404" s="9">
        <f>IF(Raw!$G404&gt;$C$8,IF(Raw!$Q404&gt;$C$8,IF(Raw!$N404&gt;$C$9,IF(Raw!$N404&lt;$A$9,IF(Raw!$X404&gt;$C$9,IF(Raw!$X404&lt;$A$9,Raw!M404,-999),-999),-999),-999),-999),-999)</f>
        <v>2.4390000000000002E-3</v>
      </c>
      <c r="J404" s="9">
        <f>IF(Raw!$G404&gt;$C$8,IF(Raw!$Q404&gt;$C$8,IF(Raw!$N404&gt;$C$9,IF(Raw!$N404&lt;$A$9,IF(Raw!$X404&gt;$C$9,IF(Raw!$X404&lt;$A$9,Raw!N404,-999),-999),-999),-999),-999),-999)</f>
        <v>1118</v>
      </c>
      <c r="K404" s="9">
        <f>IF(Raw!$G404&gt;$C$8,IF(Raw!$Q404&gt;$C$8,IF(Raw!$N404&gt;$C$9,IF(Raw!$N404&lt;$A$9,IF(Raw!$X404&gt;$C$9,IF(Raw!$X404&lt;$A$9,Raw!R404,-999),-999),-999),-999),-999),-999)</f>
        <v>4.1701000000000002E-2</v>
      </c>
      <c r="L404" s="9">
        <f>IF(Raw!$G404&gt;$C$8,IF(Raw!$Q404&gt;$C$8,IF(Raw!$N404&gt;$C$9,IF(Raw!$N404&lt;$A$9,IF(Raw!$X404&gt;$C$9,IF(Raw!$X404&lt;$A$9,Raw!S404,-999),-999),-999),-999),-999),-999)</f>
        <v>7.6017000000000001E-2</v>
      </c>
      <c r="M404" s="9">
        <f>Raw!Q404</f>
        <v>0.94494900000000004</v>
      </c>
      <c r="N404" s="9">
        <f>IF(Raw!$G404&gt;$C$8,IF(Raw!$Q404&gt;$C$8,IF(Raw!$N404&gt;$C$9,IF(Raw!$N404&lt;$A$9,IF(Raw!$X404&gt;$C$9,IF(Raw!$X404&lt;$A$9,Raw!V404,-999),-999),-999),-999),-999),-999)</f>
        <v>625.5</v>
      </c>
      <c r="O404" s="9">
        <f>IF(Raw!$G404&gt;$C$8,IF(Raw!$Q404&gt;$C$8,IF(Raw!$N404&gt;$C$9,IF(Raw!$N404&lt;$A$9,IF(Raw!$X404&gt;$C$9,IF(Raw!$X404&lt;$A$9,Raw!W404,-999),-999),-999),-999),-999),-999)</f>
        <v>2.4390000000000002E-3</v>
      </c>
      <c r="P404" s="9">
        <f>IF(Raw!$G404&gt;$C$8,IF(Raw!$Q404&gt;$C$8,IF(Raw!$N404&gt;$C$9,IF(Raw!$N404&lt;$A$9,IF(Raw!$X404&gt;$C$9,IF(Raw!$X404&lt;$A$9,Raw!X404,-999),-999),-999),-999),-999),-999)</f>
        <v>682</v>
      </c>
      <c r="R404" s="9">
        <f t="shared" si="111"/>
        <v>3.5927999999999995E-2</v>
      </c>
      <c r="S404" s="9">
        <f t="shared" si="112"/>
        <v>0.48843753823565395</v>
      </c>
      <c r="T404" s="9">
        <f t="shared" si="113"/>
        <v>3.4315999999999999E-2</v>
      </c>
      <c r="U404" s="9">
        <f t="shared" si="114"/>
        <v>0.45142533906889248</v>
      </c>
      <c r="V404" s="15">
        <f t="shared" si="115"/>
        <v>0</v>
      </c>
      <c r="X404" s="11">
        <f t="shared" si="116"/>
        <v>0</v>
      </c>
      <c r="Y404" s="11">
        <f t="shared" si="117"/>
        <v>6.2859999999999995E-18</v>
      </c>
      <c r="Z404" s="11">
        <f t="shared" si="118"/>
        <v>1.1179999999999999E-3</v>
      </c>
      <c r="AA404" s="16">
        <f t="shared" si="119"/>
        <v>0</v>
      </c>
      <c r="AB404" s="9">
        <f t="shared" si="120"/>
        <v>4.1701000000000002E-2</v>
      </c>
      <c r="AC404" s="9">
        <f t="shared" si="121"/>
        <v>1</v>
      </c>
      <c r="AD404" s="15">
        <f t="shared" si="122"/>
        <v>0</v>
      </c>
      <c r="AE404" s="3">
        <f t="shared" si="123"/>
        <v>756.83439999999973</v>
      </c>
      <c r="AF404" s="2">
        <f t="shared" si="124"/>
        <v>0.25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0.91378472222222218</v>
      </c>
      <c r="C405" s="15">
        <f>Raw!C405</f>
        <v>47.2</v>
      </c>
      <c r="D405" s="15">
        <f>IF(C405&gt;0.5,Raw!D405*D$11,-999)</f>
        <v>0</v>
      </c>
      <c r="E405" s="9">
        <f>IF(Raw!$G405&gt;$C$8,IF(Raw!$Q405&gt;$C$8,IF(Raw!$N405&gt;$C$9,IF(Raw!$N405&lt;$A$9,IF(Raw!$X405&gt;$C$9,IF(Raw!$X405&lt;$A$9,Raw!H405,-999),-999),-999),-999),-999),-999)</f>
        <v>4.1168000000000003E-2</v>
      </c>
      <c r="F405" s="9">
        <f>IF(Raw!$G405&gt;$C$8,IF(Raw!$Q405&gt;$C$8,IF(Raw!$N405&gt;$C$9,IF(Raw!$N405&lt;$A$9,IF(Raw!$X405&gt;$C$9,IF(Raw!$X405&lt;$A$9,Raw!I405,-999),-999),-999),-999),-999),-999)</f>
        <v>7.7269000000000004E-2</v>
      </c>
      <c r="G405" s="9">
        <f>Raw!G405</f>
        <v>0.93257100000000004</v>
      </c>
      <c r="H405" s="9">
        <f>IF(Raw!$G405&gt;$C$8,IF(Raw!$Q405&gt;$C$8,IF(Raw!$N405&gt;$C$9,IF(Raw!$N405&lt;$A$9,IF(Raw!$X405&gt;$C$9,IF(Raw!$X405&lt;$A$9,Raw!L405,-999),-999),-999),-999),-999),-999)</f>
        <v>625.5</v>
      </c>
      <c r="I405" s="9">
        <f>IF(Raw!$G405&gt;$C$8,IF(Raw!$Q405&gt;$C$8,IF(Raw!$N405&gt;$C$9,IF(Raw!$N405&lt;$A$9,IF(Raw!$X405&gt;$C$9,IF(Raw!$X405&lt;$A$9,Raw!M405,-999),-999),-999),-999),-999),-999)</f>
        <v>2.4390000000000002E-3</v>
      </c>
      <c r="J405" s="9">
        <f>IF(Raw!$G405&gt;$C$8,IF(Raw!$Q405&gt;$C$8,IF(Raw!$N405&gt;$C$9,IF(Raw!$N405&lt;$A$9,IF(Raw!$X405&gt;$C$9,IF(Raw!$X405&lt;$A$9,Raw!N405,-999),-999),-999),-999),-999),-999)</f>
        <v>1009</v>
      </c>
      <c r="K405" s="9">
        <f>IF(Raw!$G405&gt;$C$8,IF(Raw!$Q405&gt;$C$8,IF(Raw!$N405&gt;$C$9,IF(Raw!$N405&lt;$A$9,IF(Raw!$X405&gt;$C$9,IF(Raw!$X405&lt;$A$9,Raw!R405,-999),-999),-999),-999),-999),-999)</f>
        <v>4.1003999999999999E-2</v>
      </c>
      <c r="L405" s="9">
        <f>IF(Raw!$G405&gt;$C$8,IF(Raw!$Q405&gt;$C$8,IF(Raw!$N405&gt;$C$9,IF(Raw!$N405&lt;$A$9,IF(Raw!$X405&gt;$C$9,IF(Raw!$X405&lt;$A$9,Raw!S405,-999),-999),-999),-999),-999),-999)</f>
        <v>7.4417999999999998E-2</v>
      </c>
      <c r="M405" s="9">
        <f>Raw!Q405</f>
        <v>0.94956099999999999</v>
      </c>
      <c r="N405" s="9">
        <f>IF(Raw!$G405&gt;$C$8,IF(Raw!$Q405&gt;$C$8,IF(Raw!$N405&gt;$C$9,IF(Raw!$N405&lt;$A$9,IF(Raw!$X405&gt;$C$9,IF(Raw!$X405&lt;$A$9,Raw!V405,-999),-999),-999),-999),-999),-999)</f>
        <v>676.2</v>
      </c>
      <c r="O405" s="9">
        <f>IF(Raw!$G405&gt;$C$8,IF(Raw!$Q405&gt;$C$8,IF(Raw!$N405&gt;$C$9,IF(Raw!$N405&lt;$A$9,IF(Raw!$X405&gt;$C$9,IF(Raw!$X405&lt;$A$9,Raw!W405,-999),-999),-999),-999),-999),-999)</f>
        <v>2.4390000000000002E-3</v>
      </c>
      <c r="P405" s="9">
        <f>IF(Raw!$G405&gt;$C$8,IF(Raw!$Q405&gt;$C$8,IF(Raw!$N405&gt;$C$9,IF(Raw!$N405&lt;$A$9,IF(Raw!$X405&gt;$C$9,IF(Raw!$X405&lt;$A$9,Raw!X405,-999),-999),-999),-999),-999),-999)</f>
        <v>633</v>
      </c>
      <c r="R405" s="9">
        <f t="shared" si="111"/>
        <v>3.6101000000000001E-2</v>
      </c>
      <c r="S405" s="9">
        <f t="shared" si="112"/>
        <v>0.46721194787042669</v>
      </c>
      <c r="T405" s="9">
        <f t="shared" si="113"/>
        <v>3.3413999999999999E-2</v>
      </c>
      <c r="U405" s="9">
        <f t="shared" si="114"/>
        <v>0.44900427315971941</v>
      </c>
      <c r="V405" s="15">
        <f t="shared" si="115"/>
        <v>0</v>
      </c>
      <c r="X405" s="11">
        <f t="shared" si="116"/>
        <v>0</v>
      </c>
      <c r="Y405" s="11">
        <f t="shared" si="117"/>
        <v>6.2549999999999995E-18</v>
      </c>
      <c r="Z405" s="11">
        <f t="shared" si="118"/>
        <v>1.0089999999999999E-3</v>
      </c>
      <c r="AA405" s="16">
        <f t="shared" si="119"/>
        <v>0</v>
      </c>
      <c r="AB405" s="9">
        <f t="shared" si="120"/>
        <v>4.1003999999999999E-2</v>
      </c>
      <c r="AC405" s="9">
        <f t="shared" si="121"/>
        <v>1</v>
      </c>
      <c r="AD405" s="15">
        <f t="shared" si="122"/>
        <v>0</v>
      </c>
      <c r="AE405" s="3">
        <f t="shared" si="123"/>
        <v>753.10199999999975</v>
      </c>
      <c r="AF405" s="2">
        <f t="shared" si="124"/>
        <v>0.25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0.9138425925925926</v>
      </c>
      <c r="C406" s="15">
        <f>Raw!C406</f>
        <v>46.6</v>
      </c>
      <c r="D406" s="15">
        <f>IF(C406&gt;0.5,Raw!D406*D$11,-999)</f>
        <v>0</v>
      </c>
      <c r="E406" s="9">
        <f>IF(Raw!$G406&gt;$C$8,IF(Raw!$Q406&gt;$C$8,IF(Raw!$N406&gt;$C$9,IF(Raw!$N406&lt;$A$9,IF(Raw!$X406&gt;$C$9,IF(Raw!$X406&lt;$A$9,Raw!H406,-999),-999),-999),-999),-999),-999)</f>
        <v>4.5762999999999998E-2</v>
      </c>
      <c r="F406" s="9">
        <f>IF(Raw!$G406&gt;$C$8,IF(Raw!$Q406&gt;$C$8,IF(Raw!$N406&gt;$C$9,IF(Raw!$N406&lt;$A$9,IF(Raw!$X406&gt;$C$9,IF(Raw!$X406&lt;$A$9,Raw!I406,-999),-999),-999),-999),-999),-999)</f>
        <v>7.5136999999999995E-2</v>
      </c>
      <c r="G406" s="9">
        <f>Raw!G406</f>
        <v>0.87902000000000002</v>
      </c>
      <c r="H406" s="9">
        <f>IF(Raw!$G406&gt;$C$8,IF(Raw!$Q406&gt;$C$8,IF(Raw!$N406&gt;$C$9,IF(Raw!$N406&lt;$A$9,IF(Raw!$X406&gt;$C$9,IF(Raw!$X406&lt;$A$9,Raw!L406,-999),-999),-999),-999),-999),-999)</f>
        <v>492.8</v>
      </c>
      <c r="I406" s="9">
        <f>IF(Raw!$G406&gt;$C$8,IF(Raw!$Q406&gt;$C$8,IF(Raw!$N406&gt;$C$9,IF(Raw!$N406&lt;$A$9,IF(Raw!$X406&gt;$C$9,IF(Raw!$X406&lt;$A$9,Raw!M406,-999),-999),-999),-999),-999),-999)</f>
        <v>2.4390000000000002E-3</v>
      </c>
      <c r="J406" s="9">
        <f>IF(Raw!$G406&gt;$C$8,IF(Raw!$Q406&gt;$C$8,IF(Raw!$N406&gt;$C$9,IF(Raw!$N406&lt;$A$9,IF(Raw!$X406&gt;$C$9,IF(Raw!$X406&lt;$A$9,Raw!N406,-999),-999),-999),-999),-999),-999)</f>
        <v>933</v>
      </c>
      <c r="K406" s="9">
        <f>IF(Raw!$G406&gt;$C$8,IF(Raw!$Q406&gt;$C$8,IF(Raw!$N406&gt;$C$9,IF(Raw!$N406&lt;$A$9,IF(Raw!$X406&gt;$C$9,IF(Raw!$X406&lt;$A$9,Raw!R406,-999),-999),-999),-999),-999),-999)</f>
        <v>4.2123000000000001E-2</v>
      </c>
      <c r="L406" s="9">
        <f>IF(Raw!$G406&gt;$C$8,IF(Raw!$Q406&gt;$C$8,IF(Raw!$N406&gt;$C$9,IF(Raw!$N406&lt;$A$9,IF(Raw!$X406&gt;$C$9,IF(Raw!$X406&lt;$A$9,Raw!S406,-999),-999),-999),-999),-999),-999)</f>
        <v>7.4961E-2</v>
      </c>
      <c r="M406" s="9">
        <f>Raw!Q406</f>
        <v>0.91678300000000001</v>
      </c>
      <c r="N406" s="9">
        <f>IF(Raw!$G406&gt;$C$8,IF(Raw!$Q406&gt;$C$8,IF(Raw!$N406&gt;$C$9,IF(Raw!$N406&lt;$A$9,IF(Raw!$X406&gt;$C$9,IF(Raw!$X406&lt;$A$9,Raw!V406,-999),-999),-999),-999),-999),-999)</f>
        <v>604.20000000000005</v>
      </c>
      <c r="O406" s="9">
        <f>IF(Raw!$G406&gt;$C$8,IF(Raw!$Q406&gt;$C$8,IF(Raw!$N406&gt;$C$9,IF(Raw!$N406&lt;$A$9,IF(Raw!$X406&gt;$C$9,IF(Raw!$X406&lt;$A$9,Raw!W406,-999),-999),-999),-999),-999),-999)</f>
        <v>2.4390000000000002E-3</v>
      </c>
      <c r="P406" s="9">
        <f>IF(Raw!$G406&gt;$C$8,IF(Raw!$Q406&gt;$C$8,IF(Raw!$N406&gt;$C$9,IF(Raw!$N406&lt;$A$9,IF(Raw!$X406&gt;$C$9,IF(Raw!$X406&lt;$A$9,Raw!X406,-999),-999),-999),-999),-999),-999)</f>
        <v>619</v>
      </c>
      <c r="R406" s="9">
        <f t="shared" si="111"/>
        <v>2.9373999999999997E-2</v>
      </c>
      <c r="S406" s="9">
        <f t="shared" si="112"/>
        <v>0.39093921769567591</v>
      </c>
      <c r="T406" s="9">
        <f t="shared" si="113"/>
        <v>3.2837999999999999E-2</v>
      </c>
      <c r="U406" s="9">
        <f t="shared" si="114"/>
        <v>0.43806779525353184</v>
      </c>
      <c r="V406" s="15">
        <f t="shared" si="115"/>
        <v>0</v>
      </c>
      <c r="X406" s="11">
        <f t="shared" si="116"/>
        <v>0</v>
      </c>
      <c r="Y406" s="11">
        <f t="shared" si="117"/>
        <v>4.9279999999999995E-18</v>
      </c>
      <c r="Z406" s="11">
        <f t="shared" si="118"/>
        <v>9.3299999999999991E-4</v>
      </c>
      <c r="AA406" s="16">
        <f t="shared" si="119"/>
        <v>0</v>
      </c>
      <c r="AB406" s="9">
        <f t="shared" si="120"/>
        <v>4.2123000000000001E-2</v>
      </c>
      <c r="AC406" s="9">
        <f t="shared" si="121"/>
        <v>1</v>
      </c>
      <c r="AD406" s="15">
        <f t="shared" si="122"/>
        <v>0</v>
      </c>
      <c r="AE406" s="3">
        <f t="shared" si="123"/>
        <v>593.33119999999974</v>
      </c>
      <c r="AF406" s="2">
        <f t="shared" si="124"/>
        <v>0.25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0.91390046296296301</v>
      </c>
      <c r="C407" s="15">
        <f>Raw!C407</f>
        <v>45.2</v>
      </c>
      <c r="D407" s="15">
        <f>IF(C407&gt;0.5,Raw!D407*D$11,-999)</f>
        <v>0</v>
      </c>
      <c r="E407" s="9">
        <f>IF(Raw!$G407&gt;$C$8,IF(Raw!$Q407&gt;$C$8,IF(Raw!$N407&gt;$C$9,IF(Raw!$N407&lt;$A$9,IF(Raw!$X407&gt;$C$9,IF(Raw!$X407&lt;$A$9,Raw!H407,-999),-999),-999),-999),-999),-999)</f>
        <v>3.9594999999999998E-2</v>
      </c>
      <c r="F407" s="9">
        <f>IF(Raw!$G407&gt;$C$8,IF(Raw!$Q407&gt;$C$8,IF(Raw!$N407&gt;$C$9,IF(Raw!$N407&lt;$A$9,IF(Raw!$X407&gt;$C$9,IF(Raw!$X407&lt;$A$9,Raw!I407,-999),-999),-999),-999),-999),-999)</f>
        <v>7.1682999999999997E-2</v>
      </c>
      <c r="G407" s="9">
        <f>Raw!G407</f>
        <v>0.91903699999999999</v>
      </c>
      <c r="H407" s="9">
        <f>IF(Raw!$G407&gt;$C$8,IF(Raw!$Q407&gt;$C$8,IF(Raw!$N407&gt;$C$9,IF(Raw!$N407&lt;$A$9,IF(Raw!$X407&gt;$C$9,IF(Raw!$X407&lt;$A$9,Raw!L407,-999),-999),-999),-999),-999),-999)</f>
        <v>604.20000000000005</v>
      </c>
      <c r="I407" s="9">
        <f>IF(Raw!$G407&gt;$C$8,IF(Raw!$Q407&gt;$C$8,IF(Raw!$N407&gt;$C$9,IF(Raw!$N407&lt;$A$9,IF(Raw!$X407&gt;$C$9,IF(Raw!$X407&lt;$A$9,Raw!M407,-999),-999),-999),-999),-999),-999)</f>
        <v>2.4390000000000002E-3</v>
      </c>
      <c r="J407" s="9">
        <f>IF(Raw!$G407&gt;$C$8,IF(Raw!$Q407&gt;$C$8,IF(Raw!$N407&gt;$C$9,IF(Raw!$N407&lt;$A$9,IF(Raw!$X407&gt;$C$9,IF(Raw!$X407&lt;$A$9,Raw!N407,-999),-999),-999),-999),-999),-999)</f>
        <v>710</v>
      </c>
      <c r="K407" s="9">
        <f>IF(Raw!$G407&gt;$C$8,IF(Raw!$Q407&gt;$C$8,IF(Raw!$N407&gt;$C$9,IF(Raw!$N407&lt;$A$9,IF(Raw!$X407&gt;$C$9,IF(Raw!$X407&lt;$A$9,Raw!R407,-999),-999),-999),-999),-999),-999)</f>
        <v>4.1836999999999999E-2</v>
      </c>
      <c r="L407" s="9">
        <f>IF(Raw!$G407&gt;$C$8,IF(Raw!$Q407&gt;$C$8,IF(Raw!$N407&gt;$C$9,IF(Raw!$N407&lt;$A$9,IF(Raw!$X407&gt;$C$9,IF(Raw!$X407&lt;$A$9,Raw!S407,-999),-999),-999),-999),-999),-999)</f>
        <v>7.2641999999999998E-2</v>
      </c>
      <c r="M407" s="9">
        <f>Raw!Q407</f>
        <v>0.94102300000000005</v>
      </c>
      <c r="N407" s="9">
        <f>IF(Raw!$G407&gt;$C$8,IF(Raw!$Q407&gt;$C$8,IF(Raw!$N407&gt;$C$9,IF(Raw!$N407&lt;$A$9,IF(Raw!$X407&gt;$C$9,IF(Raw!$X407&lt;$A$9,Raw!V407,-999),-999),-999),-999),-999),-999)</f>
        <v>582.9</v>
      </c>
      <c r="O407" s="9">
        <f>IF(Raw!$G407&gt;$C$8,IF(Raw!$Q407&gt;$C$8,IF(Raw!$N407&gt;$C$9,IF(Raw!$N407&lt;$A$9,IF(Raw!$X407&gt;$C$9,IF(Raw!$X407&lt;$A$9,Raw!W407,-999),-999),-999),-999),-999),-999)</f>
        <v>2.4390000000000002E-3</v>
      </c>
      <c r="P407" s="9">
        <f>IF(Raw!$G407&gt;$C$8,IF(Raw!$Q407&gt;$C$8,IF(Raw!$N407&gt;$C$9,IF(Raw!$N407&lt;$A$9,IF(Raw!$X407&gt;$C$9,IF(Raw!$X407&lt;$A$9,Raw!X407,-999),-999),-999),-999),-999),-999)</f>
        <v>737</v>
      </c>
      <c r="R407" s="9">
        <f t="shared" si="111"/>
        <v>3.2087999999999998E-2</v>
      </c>
      <c r="S407" s="9">
        <f t="shared" si="112"/>
        <v>0.44763751517096101</v>
      </c>
      <c r="T407" s="9">
        <f t="shared" si="113"/>
        <v>3.0804999999999999E-2</v>
      </c>
      <c r="U407" s="9">
        <f t="shared" si="114"/>
        <v>0.42406596734671403</v>
      </c>
      <c r="V407" s="15">
        <f t="shared" si="115"/>
        <v>0</v>
      </c>
      <c r="X407" s="11">
        <f t="shared" si="116"/>
        <v>0</v>
      </c>
      <c r="Y407" s="11">
        <f t="shared" si="117"/>
        <v>6.0419999999999999E-18</v>
      </c>
      <c r="Z407" s="11">
        <f t="shared" si="118"/>
        <v>7.1000000000000002E-4</v>
      </c>
      <c r="AA407" s="16">
        <f t="shared" si="119"/>
        <v>0</v>
      </c>
      <c r="AB407" s="9">
        <f t="shared" si="120"/>
        <v>4.1836999999999999E-2</v>
      </c>
      <c r="AC407" s="9">
        <f t="shared" si="121"/>
        <v>1</v>
      </c>
      <c r="AD407" s="15">
        <f t="shared" si="122"/>
        <v>0</v>
      </c>
      <c r="AE407" s="3">
        <f t="shared" si="123"/>
        <v>727.45679999999982</v>
      </c>
      <c r="AF407" s="2">
        <f t="shared" si="124"/>
        <v>0.25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0.91395833333333332</v>
      </c>
      <c r="C408" s="15">
        <f>Raw!C408</f>
        <v>44.8</v>
      </c>
      <c r="D408" s="15">
        <f>IF(C408&gt;0.5,Raw!D408*D$11,-999)</f>
        <v>0</v>
      </c>
      <c r="E408" s="9">
        <f>IF(Raw!$G408&gt;$C$8,IF(Raw!$Q408&gt;$C$8,IF(Raw!$N408&gt;$C$9,IF(Raw!$N408&lt;$A$9,IF(Raw!$X408&gt;$C$9,IF(Raw!$X408&lt;$A$9,Raw!H408,-999),-999),-999),-999),-999),-999)</f>
        <v>3.9380999999999999E-2</v>
      </c>
      <c r="F408" s="9">
        <f>IF(Raw!$G408&gt;$C$8,IF(Raw!$Q408&gt;$C$8,IF(Raw!$N408&gt;$C$9,IF(Raw!$N408&lt;$A$9,IF(Raw!$X408&gt;$C$9,IF(Raw!$X408&lt;$A$9,Raw!I408,-999),-999),-999),-999),-999),-999)</f>
        <v>7.3999999999999996E-2</v>
      </c>
      <c r="G408" s="9">
        <f>Raw!G408</f>
        <v>0.90923799999999999</v>
      </c>
      <c r="H408" s="9">
        <f>IF(Raw!$G408&gt;$C$8,IF(Raw!$Q408&gt;$C$8,IF(Raw!$N408&gt;$C$9,IF(Raw!$N408&lt;$A$9,IF(Raw!$X408&gt;$C$9,IF(Raw!$X408&lt;$A$9,Raw!L408,-999),-999),-999),-999),-999),-999)</f>
        <v>646.79999999999995</v>
      </c>
      <c r="I408" s="9">
        <f>IF(Raw!$G408&gt;$C$8,IF(Raw!$Q408&gt;$C$8,IF(Raw!$N408&gt;$C$9,IF(Raw!$N408&lt;$A$9,IF(Raw!$X408&gt;$C$9,IF(Raw!$X408&lt;$A$9,Raw!M408,-999),-999),-999),-999),-999),-999)</f>
        <v>2.4390000000000002E-3</v>
      </c>
      <c r="J408" s="9">
        <f>IF(Raw!$G408&gt;$C$8,IF(Raw!$Q408&gt;$C$8,IF(Raw!$N408&gt;$C$9,IF(Raw!$N408&lt;$A$9,IF(Raw!$X408&gt;$C$9,IF(Raw!$X408&lt;$A$9,Raw!N408,-999),-999),-999),-999),-999),-999)</f>
        <v>768</v>
      </c>
      <c r="K408" s="9">
        <f>IF(Raw!$G408&gt;$C$8,IF(Raw!$Q408&gt;$C$8,IF(Raw!$N408&gt;$C$9,IF(Raw!$N408&lt;$A$9,IF(Raw!$X408&gt;$C$9,IF(Raw!$X408&lt;$A$9,Raw!R408,-999),-999),-999),-999),-999),-999)</f>
        <v>4.1973999999999997E-2</v>
      </c>
      <c r="L408" s="9">
        <f>IF(Raw!$G408&gt;$C$8,IF(Raw!$Q408&gt;$C$8,IF(Raw!$N408&gt;$C$9,IF(Raw!$N408&lt;$A$9,IF(Raw!$X408&gt;$C$9,IF(Raw!$X408&lt;$A$9,Raw!S408,-999),-999),-999),-999),-999),-999)</f>
        <v>7.4700000000000003E-2</v>
      </c>
      <c r="M408" s="9">
        <f>Raw!Q408</f>
        <v>0.94176300000000002</v>
      </c>
      <c r="N408" s="9">
        <f>IF(Raw!$G408&gt;$C$8,IF(Raw!$Q408&gt;$C$8,IF(Raw!$N408&gt;$C$9,IF(Raw!$N408&lt;$A$9,IF(Raw!$X408&gt;$C$9,IF(Raw!$X408&lt;$A$9,Raw!V408,-999),-999),-999),-999),-999),-999)</f>
        <v>641.79999999999995</v>
      </c>
      <c r="O408" s="9">
        <f>IF(Raw!$G408&gt;$C$8,IF(Raw!$Q408&gt;$C$8,IF(Raw!$N408&gt;$C$9,IF(Raw!$N408&lt;$A$9,IF(Raw!$X408&gt;$C$9,IF(Raw!$X408&lt;$A$9,Raw!W408,-999),-999),-999),-999),-999),-999)</f>
        <v>2.4390000000000002E-3</v>
      </c>
      <c r="P408" s="9">
        <f>IF(Raw!$G408&gt;$C$8,IF(Raw!$Q408&gt;$C$8,IF(Raw!$N408&gt;$C$9,IF(Raw!$N408&lt;$A$9,IF(Raw!$X408&gt;$C$9,IF(Raw!$X408&lt;$A$9,Raw!X408,-999),-999),-999),-999),-999),-999)</f>
        <v>875</v>
      </c>
      <c r="R408" s="9">
        <f t="shared" si="111"/>
        <v>3.4618999999999997E-2</v>
      </c>
      <c r="S408" s="9">
        <f t="shared" si="112"/>
        <v>0.4678243243243243</v>
      </c>
      <c r="T408" s="9">
        <f t="shared" si="113"/>
        <v>3.2726000000000005E-2</v>
      </c>
      <c r="U408" s="9">
        <f t="shared" si="114"/>
        <v>0.43809906291834005</v>
      </c>
      <c r="V408" s="15">
        <f t="shared" si="115"/>
        <v>0</v>
      </c>
      <c r="X408" s="11">
        <f t="shared" si="116"/>
        <v>0</v>
      </c>
      <c r="Y408" s="11">
        <f t="shared" si="117"/>
        <v>6.467999999999999E-18</v>
      </c>
      <c r="Z408" s="11">
        <f t="shared" si="118"/>
        <v>7.6800000000000002E-4</v>
      </c>
      <c r="AA408" s="16">
        <f t="shared" si="119"/>
        <v>0</v>
      </c>
      <c r="AB408" s="9">
        <f t="shared" si="120"/>
        <v>4.1973999999999997E-2</v>
      </c>
      <c r="AC408" s="9">
        <f t="shared" si="121"/>
        <v>1</v>
      </c>
      <c r="AD408" s="15">
        <f t="shared" si="122"/>
        <v>0</v>
      </c>
      <c r="AE408" s="3">
        <f t="shared" si="123"/>
        <v>778.74719999999968</v>
      </c>
      <c r="AF408" s="2">
        <f t="shared" si="124"/>
        <v>0.25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0.91401620370370373</v>
      </c>
      <c r="C409" s="15">
        <f>Raw!C409</f>
        <v>43.2</v>
      </c>
      <c r="D409" s="15">
        <f>IF(C409&gt;0.5,Raw!D409*D$11,-999)</f>
        <v>0</v>
      </c>
      <c r="E409" s="9">
        <f>IF(Raw!$G409&gt;$C$8,IF(Raw!$Q409&gt;$C$8,IF(Raw!$N409&gt;$C$9,IF(Raw!$N409&lt;$A$9,IF(Raw!$X409&gt;$C$9,IF(Raw!$X409&lt;$A$9,Raw!H409,-999),-999),-999),-999),-999),-999)</f>
        <v>3.7749999999999999E-2</v>
      </c>
      <c r="F409" s="9">
        <f>IF(Raw!$G409&gt;$C$8,IF(Raw!$Q409&gt;$C$8,IF(Raw!$N409&gt;$C$9,IF(Raw!$N409&lt;$A$9,IF(Raw!$X409&gt;$C$9,IF(Raw!$X409&lt;$A$9,Raw!I409,-999),-999),-999),-999),-999),-999)</f>
        <v>7.3941999999999994E-2</v>
      </c>
      <c r="G409" s="9">
        <f>Raw!G409</f>
        <v>0.93682799999999999</v>
      </c>
      <c r="H409" s="9">
        <f>IF(Raw!$G409&gt;$C$8,IF(Raw!$Q409&gt;$C$8,IF(Raw!$N409&gt;$C$9,IF(Raw!$N409&lt;$A$9,IF(Raw!$X409&gt;$C$9,IF(Raw!$X409&lt;$A$9,Raw!L409,-999),-999),-999),-999),-999),-999)</f>
        <v>710.6</v>
      </c>
      <c r="I409" s="9">
        <f>IF(Raw!$G409&gt;$C$8,IF(Raw!$Q409&gt;$C$8,IF(Raw!$N409&gt;$C$9,IF(Raw!$N409&lt;$A$9,IF(Raw!$X409&gt;$C$9,IF(Raw!$X409&lt;$A$9,Raw!M409,-999),-999),-999),-999),-999),-999)</f>
        <v>2.4390000000000002E-3</v>
      </c>
      <c r="J409" s="9">
        <f>IF(Raw!$G409&gt;$C$8,IF(Raw!$Q409&gt;$C$8,IF(Raw!$N409&gt;$C$9,IF(Raw!$N409&lt;$A$9,IF(Raw!$X409&gt;$C$9,IF(Raw!$X409&lt;$A$9,Raw!N409,-999),-999),-999),-999),-999),-999)</f>
        <v>629</v>
      </c>
      <c r="K409" s="9">
        <f>IF(Raw!$G409&gt;$C$8,IF(Raw!$Q409&gt;$C$8,IF(Raw!$N409&gt;$C$9,IF(Raw!$N409&lt;$A$9,IF(Raw!$X409&gt;$C$9,IF(Raw!$X409&lt;$A$9,Raw!R409,-999),-999),-999),-999),-999),-999)</f>
        <v>4.0640000000000003E-2</v>
      </c>
      <c r="L409" s="9">
        <f>IF(Raw!$G409&gt;$C$8,IF(Raw!$Q409&gt;$C$8,IF(Raw!$N409&gt;$C$9,IF(Raw!$N409&lt;$A$9,IF(Raw!$X409&gt;$C$9,IF(Raw!$X409&lt;$A$9,Raw!S409,-999),-999),-999),-999),-999),-999)</f>
        <v>7.5162000000000007E-2</v>
      </c>
      <c r="M409" s="9">
        <f>Raw!Q409</f>
        <v>0.93109299999999995</v>
      </c>
      <c r="N409" s="9">
        <f>IF(Raw!$G409&gt;$C$8,IF(Raw!$Q409&gt;$C$8,IF(Raw!$N409&gt;$C$9,IF(Raw!$N409&lt;$A$9,IF(Raw!$X409&gt;$C$9,IF(Raw!$X409&lt;$A$9,Raw!V409,-999),-999),-999),-999),-999),-999)</f>
        <v>607.29999999999995</v>
      </c>
      <c r="O409" s="9">
        <f>IF(Raw!$G409&gt;$C$8,IF(Raw!$Q409&gt;$C$8,IF(Raw!$N409&gt;$C$9,IF(Raw!$N409&lt;$A$9,IF(Raw!$X409&gt;$C$9,IF(Raw!$X409&lt;$A$9,Raw!W409,-999),-999),-999),-999),-999),-999)</f>
        <v>2.4390000000000002E-3</v>
      </c>
      <c r="P409" s="9">
        <f>IF(Raw!$G409&gt;$C$8,IF(Raw!$Q409&gt;$C$8,IF(Raw!$N409&gt;$C$9,IF(Raw!$N409&lt;$A$9,IF(Raw!$X409&gt;$C$9,IF(Raw!$X409&lt;$A$9,Raw!X409,-999),-999),-999),-999),-999),-999)</f>
        <v>775</v>
      </c>
      <c r="R409" s="9">
        <f t="shared" si="111"/>
        <v>3.6191999999999995E-2</v>
      </c>
      <c r="S409" s="9">
        <f t="shared" si="112"/>
        <v>0.48946471558789317</v>
      </c>
      <c r="T409" s="9">
        <f t="shared" si="113"/>
        <v>3.4522000000000004E-2</v>
      </c>
      <c r="U409" s="9">
        <f t="shared" si="114"/>
        <v>0.45930124264921107</v>
      </c>
      <c r="V409" s="15">
        <f t="shared" si="115"/>
        <v>0</v>
      </c>
      <c r="X409" s="11">
        <f t="shared" si="116"/>
        <v>0</v>
      </c>
      <c r="Y409" s="11">
        <f t="shared" si="117"/>
        <v>7.1060000000000006E-18</v>
      </c>
      <c r="Z409" s="11">
        <f t="shared" si="118"/>
        <v>6.29E-4</v>
      </c>
      <c r="AA409" s="16">
        <f t="shared" si="119"/>
        <v>0</v>
      </c>
      <c r="AB409" s="9">
        <f t="shared" si="120"/>
        <v>4.0640000000000003E-2</v>
      </c>
      <c r="AC409" s="9">
        <f t="shared" si="121"/>
        <v>1</v>
      </c>
      <c r="AD409" s="15">
        <f t="shared" si="122"/>
        <v>0</v>
      </c>
      <c r="AE409" s="3">
        <f t="shared" si="123"/>
        <v>855.5623999999998</v>
      </c>
      <c r="AF409" s="2">
        <f t="shared" si="124"/>
        <v>0.25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0.91407407407407415</v>
      </c>
      <c r="C410" s="15">
        <f>Raw!C410</f>
        <v>42.4</v>
      </c>
      <c r="D410" s="15">
        <f>IF(C410&gt;0.5,Raw!D410*D$11,-999)</f>
        <v>0</v>
      </c>
      <c r="E410" s="9">
        <f>IF(Raw!$G410&gt;$C$8,IF(Raw!$Q410&gt;$C$8,IF(Raw!$N410&gt;$C$9,IF(Raw!$N410&lt;$A$9,IF(Raw!$X410&gt;$C$9,IF(Raw!$X410&lt;$A$9,Raw!H410,-999),-999),-999),-999),-999),-999)</f>
        <v>4.2966999999999998E-2</v>
      </c>
      <c r="F410" s="9">
        <f>IF(Raw!$G410&gt;$C$8,IF(Raw!$Q410&gt;$C$8,IF(Raw!$N410&gt;$C$9,IF(Raw!$N410&lt;$A$9,IF(Raw!$X410&gt;$C$9,IF(Raw!$X410&lt;$A$9,Raw!I410,-999),-999),-999),-999),-999),-999)</f>
        <v>7.6037999999999994E-2</v>
      </c>
      <c r="G410" s="9">
        <f>Raw!G410</f>
        <v>0.93004399999999998</v>
      </c>
      <c r="H410" s="9">
        <f>IF(Raw!$G410&gt;$C$8,IF(Raw!$Q410&gt;$C$8,IF(Raw!$N410&gt;$C$9,IF(Raw!$N410&lt;$A$9,IF(Raw!$X410&gt;$C$9,IF(Raw!$X410&lt;$A$9,Raw!L410,-999),-999),-999),-999),-999),-999)</f>
        <v>612.29999999999995</v>
      </c>
      <c r="I410" s="9">
        <f>IF(Raw!$G410&gt;$C$8,IF(Raw!$Q410&gt;$C$8,IF(Raw!$N410&gt;$C$9,IF(Raw!$N410&lt;$A$9,IF(Raw!$X410&gt;$C$9,IF(Raw!$X410&lt;$A$9,Raw!M410,-999),-999),-999),-999),-999),-999)</f>
        <v>2.4390000000000002E-3</v>
      </c>
      <c r="J410" s="9">
        <f>IF(Raw!$G410&gt;$C$8,IF(Raw!$Q410&gt;$C$8,IF(Raw!$N410&gt;$C$9,IF(Raw!$N410&lt;$A$9,IF(Raw!$X410&gt;$C$9,IF(Raw!$X410&lt;$A$9,Raw!N410,-999),-999),-999),-999),-999),-999)</f>
        <v>618</v>
      </c>
      <c r="K410" s="9">
        <f>IF(Raw!$G410&gt;$C$8,IF(Raw!$Q410&gt;$C$8,IF(Raw!$N410&gt;$C$9,IF(Raw!$N410&lt;$A$9,IF(Raw!$X410&gt;$C$9,IF(Raw!$X410&lt;$A$9,Raw!R410,-999),-999),-999),-999),-999),-999)</f>
        <v>4.2818000000000002E-2</v>
      </c>
      <c r="L410" s="9">
        <f>IF(Raw!$G410&gt;$C$8,IF(Raw!$Q410&gt;$C$8,IF(Raw!$N410&gt;$C$9,IF(Raw!$N410&lt;$A$9,IF(Raw!$X410&gt;$C$9,IF(Raw!$X410&lt;$A$9,Raw!S410,-999),-999),-999),-999),-999),-999)</f>
        <v>7.7400999999999998E-2</v>
      </c>
      <c r="M410" s="9">
        <f>Raw!Q410</f>
        <v>0.92385700000000004</v>
      </c>
      <c r="N410" s="9">
        <f>IF(Raw!$G410&gt;$C$8,IF(Raw!$Q410&gt;$C$8,IF(Raw!$N410&gt;$C$9,IF(Raw!$N410&lt;$A$9,IF(Raw!$X410&gt;$C$9,IF(Raw!$X410&lt;$A$9,Raw!V410,-999),-999),-999),-999),-999),-999)</f>
        <v>676.2</v>
      </c>
      <c r="O410" s="9">
        <f>IF(Raw!$G410&gt;$C$8,IF(Raw!$Q410&gt;$C$8,IF(Raw!$N410&gt;$C$9,IF(Raw!$N410&lt;$A$9,IF(Raw!$X410&gt;$C$9,IF(Raw!$X410&lt;$A$9,Raw!W410,-999),-999),-999),-999),-999),-999)</f>
        <v>2.4390000000000002E-3</v>
      </c>
      <c r="P410" s="9">
        <f>IF(Raw!$G410&gt;$C$8,IF(Raw!$Q410&gt;$C$8,IF(Raw!$N410&gt;$C$9,IF(Raw!$N410&lt;$A$9,IF(Raw!$X410&gt;$C$9,IF(Raw!$X410&lt;$A$9,Raw!X410,-999),-999),-999),-999),-999),-999)</f>
        <v>991</v>
      </c>
      <c r="R410" s="9">
        <f t="shared" si="111"/>
        <v>3.3070999999999996E-2</v>
      </c>
      <c r="S410" s="9">
        <f t="shared" si="112"/>
        <v>0.43492727320550251</v>
      </c>
      <c r="T410" s="9">
        <f t="shared" si="113"/>
        <v>3.4582999999999996E-2</v>
      </c>
      <c r="U410" s="9">
        <f t="shared" si="114"/>
        <v>0.44680301288097046</v>
      </c>
      <c r="V410" s="15">
        <f t="shared" si="115"/>
        <v>0</v>
      </c>
      <c r="X410" s="11">
        <f t="shared" si="116"/>
        <v>0</v>
      </c>
      <c r="Y410" s="11">
        <f t="shared" si="117"/>
        <v>6.1229999999999989E-18</v>
      </c>
      <c r="Z410" s="11">
        <f t="shared" si="118"/>
        <v>6.1799999999999995E-4</v>
      </c>
      <c r="AA410" s="16">
        <f t="shared" si="119"/>
        <v>0</v>
      </c>
      <c r="AB410" s="9">
        <f t="shared" si="120"/>
        <v>4.2818000000000002E-2</v>
      </c>
      <c r="AC410" s="9">
        <f t="shared" si="121"/>
        <v>1</v>
      </c>
      <c r="AD410" s="15">
        <f t="shared" si="122"/>
        <v>0</v>
      </c>
      <c r="AE410" s="3">
        <f t="shared" si="123"/>
        <v>737.20919999999967</v>
      </c>
      <c r="AF410" s="2">
        <f t="shared" si="124"/>
        <v>0.25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0.91412037037037042</v>
      </c>
      <c r="C411" s="15">
        <f>Raw!C411</f>
        <v>41.9</v>
      </c>
      <c r="D411" s="15">
        <f>IF(C411&gt;0.5,Raw!D411*D$11,-999)</f>
        <v>0</v>
      </c>
      <c r="E411" s="9">
        <f>IF(Raw!$G411&gt;$C$8,IF(Raw!$Q411&gt;$C$8,IF(Raw!$N411&gt;$C$9,IF(Raw!$N411&lt;$A$9,IF(Raw!$X411&gt;$C$9,IF(Raw!$X411&lt;$A$9,Raw!H411,-999),-999),-999),-999),-999),-999)</f>
        <v>4.0606999999999997E-2</v>
      </c>
      <c r="F411" s="9">
        <f>IF(Raw!$G411&gt;$C$8,IF(Raw!$Q411&gt;$C$8,IF(Raw!$N411&gt;$C$9,IF(Raw!$N411&lt;$A$9,IF(Raw!$X411&gt;$C$9,IF(Raw!$X411&lt;$A$9,Raw!I411,-999),-999),-999),-999),-999),-999)</f>
        <v>8.0063999999999996E-2</v>
      </c>
      <c r="G411" s="9">
        <f>Raw!G411</f>
        <v>0.93859300000000001</v>
      </c>
      <c r="H411" s="9">
        <f>IF(Raw!$G411&gt;$C$8,IF(Raw!$Q411&gt;$C$8,IF(Raw!$N411&gt;$C$9,IF(Raw!$N411&lt;$A$9,IF(Raw!$X411&gt;$C$9,IF(Raw!$X411&lt;$A$9,Raw!L411,-999),-999),-999),-999),-999),-999)</f>
        <v>572.9</v>
      </c>
      <c r="I411" s="9">
        <f>IF(Raw!$G411&gt;$C$8,IF(Raw!$Q411&gt;$C$8,IF(Raw!$N411&gt;$C$9,IF(Raw!$N411&lt;$A$9,IF(Raw!$X411&gt;$C$9,IF(Raw!$X411&lt;$A$9,Raw!M411,-999),-999),-999),-999),-999),-999)</f>
        <v>2.4390000000000002E-3</v>
      </c>
      <c r="J411" s="9">
        <f>IF(Raw!$G411&gt;$C$8,IF(Raw!$Q411&gt;$C$8,IF(Raw!$N411&gt;$C$9,IF(Raw!$N411&lt;$A$9,IF(Raw!$X411&gt;$C$9,IF(Raw!$X411&lt;$A$9,Raw!N411,-999),-999),-999),-999),-999),-999)</f>
        <v>532</v>
      </c>
      <c r="K411" s="9">
        <f>IF(Raw!$G411&gt;$C$8,IF(Raw!$Q411&gt;$C$8,IF(Raw!$N411&gt;$C$9,IF(Raw!$N411&lt;$A$9,IF(Raw!$X411&gt;$C$9,IF(Raw!$X411&lt;$A$9,Raw!R411,-999),-999),-999),-999),-999),-999)</f>
        <v>4.1015000000000003E-2</v>
      </c>
      <c r="L411" s="9">
        <f>IF(Raw!$G411&gt;$C$8,IF(Raw!$Q411&gt;$C$8,IF(Raw!$N411&gt;$C$9,IF(Raw!$N411&lt;$A$9,IF(Raw!$X411&gt;$C$9,IF(Raw!$X411&lt;$A$9,Raw!S411,-999),-999),-999),-999),-999),-999)</f>
        <v>7.714E-2</v>
      </c>
      <c r="M411" s="9">
        <f>Raw!Q411</f>
        <v>0.94986800000000005</v>
      </c>
      <c r="N411" s="9">
        <f>IF(Raw!$G411&gt;$C$8,IF(Raw!$Q411&gt;$C$8,IF(Raw!$N411&gt;$C$9,IF(Raw!$N411&lt;$A$9,IF(Raw!$X411&gt;$C$9,IF(Raw!$X411&lt;$A$9,Raw!V411,-999),-999),-999),-999),-999),-999)</f>
        <v>604.20000000000005</v>
      </c>
      <c r="O411" s="9">
        <f>IF(Raw!$G411&gt;$C$8,IF(Raw!$Q411&gt;$C$8,IF(Raw!$N411&gt;$C$9,IF(Raw!$N411&lt;$A$9,IF(Raw!$X411&gt;$C$9,IF(Raw!$X411&lt;$A$9,Raw!W411,-999),-999),-999),-999),-999),-999)</f>
        <v>2.4390000000000002E-3</v>
      </c>
      <c r="P411" s="9">
        <f>IF(Raw!$G411&gt;$C$8,IF(Raw!$Q411&gt;$C$8,IF(Raw!$N411&gt;$C$9,IF(Raw!$N411&lt;$A$9,IF(Raw!$X411&gt;$C$9,IF(Raw!$X411&lt;$A$9,Raw!X411,-999),-999),-999),-999),-999),-999)</f>
        <v>963</v>
      </c>
      <c r="R411" s="9">
        <f t="shared" si="111"/>
        <v>3.9456999999999999E-2</v>
      </c>
      <c r="S411" s="9">
        <f t="shared" si="112"/>
        <v>0.49281824540367708</v>
      </c>
      <c r="T411" s="9">
        <f t="shared" si="113"/>
        <v>3.6124999999999997E-2</v>
      </c>
      <c r="U411" s="9">
        <f t="shared" si="114"/>
        <v>0.46830438164376453</v>
      </c>
      <c r="V411" s="15">
        <f t="shared" si="115"/>
        <v>0</v>
      </c>
      <c r="X411" s="11">
        <f t="shared" si="116"/>
        <v>0</v>
      </c>
      <c r="Y411" s="11">
        <f t="shared" si="117"/>
        <v>5.7289999999999993E-18</v>
      </c>
      <c r="Z411" s="11">
        <f t="shared" si="118"/>
        <v>5.3200000000000003E-4</v>
      </c>
      <c r="AA411" s="16">
        <f t="shared" si="119"/>
        <v>0</v>
      </c>
      <c r="AB411" s="9">
        <f t="shared" si="120"/>
        <v>4.1015000000000003E-2</v>
      </c>
      <c r="AC411" s="9">
        <f t="shared" si="121"/>
        <v>1</v>
      </c>
      <c r="AD411" s="15">
        <f t="shared" si="122"/>
        <v>0</v>
      </c>
      <c r="AE411" s="3">
        <f t="shared" si="123"/>
        <v>689.77159999999969</v>
      </c>
      <c r="AF411" s="2">
        <f t="shared" si="124"/>
        <v>0.25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0.91417824074074072</v>
      </c>
      <c r="C412" s="15">
        <f>Raw!C412</f>
        <v>40.1</v>
      </c>
      <c r="D412" s="15">
        <f>IF(C412&gt;0.5,Raw!D412*D$11,-999)</f>
        <v>0</v>
      </c>
      <c r="E412" s="9">
        <f>IF(Raw!$G412&gt;$C$8,IF(Raw!$Q412&gt;$C$8,IF(Raw!$N412&gt;$C$9,IF(Raw!$N412&lt;$A$9,IF(Raw!$X412&gt;$C$9,IF(Raw!$X412&lt;$A$9,Raw!H412,-999),-999),-999),-999),-999),-999)</f>
        <v>3.8863000000000002E-2</v>
      </c>
      <c r="F412" s="9">
        <f>IF(Raw!$G412&gt;$C$8,IF(Raw!$Q412&gt;$C$8,IF(Raw!$N412&gt;$C$9,IF(Raw!$N412&lt;$A$9,IF(Raw!$X412&gt;$C$9,IF(Raw!$X412&lt;$A$9,Raw!I412,-999),-999),-999),-999),-999),-999)</f>
        <v>7.3598999999999998E-2</v>
      </c>
      <c r="G412" s="9">
        <f>Raw!G412</f>
        <v>0.90622800000000003</v>
      </c>
      <c r="H412" s="9">
        <f>IF(Raw!$G412&gt;$C$8,IF(Raw!$Q412&gt;$C$8,IF(Raw!$N412&gt;$C$9,IF(Raw!$N412&lt;$A$9,IF(Raw!$X412&gt;$C$9,IF(Raw!$X412&lt;$A$9,Raw!L412,-999),-999),-999),-999),-999),-999)</f>
        <v>671.2</v>
      </c>
      <c r="I412" s="9">
        <f>IF(Raw!$G412&gt;$C$8,IF(Raw!$Q412&gt;$C$8,IF(Raw!$N412&gt;$C$9,IF(Raw!$N412&lt;$A$9,IF(Raw!$X412&gt;$C$9,IF(Raw!$X412&lt;$A$9,Raw!M412,-999),-999),-999),-999),-999),-999)</f>
        <v>2.4390000000000002E-3</v>
      </c>
      <c r="J412" s="9">
        <f>IF(Raw!$G412&gt;$C$8,IF(Raw!$Q412&gt;$C$8,IF(Raw!$N412&gt;$C$9,IF(Raw!$N412&lt;$A$9,IF(Raw!$X412&gt;$C$9,IF(Raw!$X412&lt;$A$9,Raw!N412,-999),-999),-999),-999),-999),-999)</f>
        <v>1247</v>
      </c>
      <c r="K412" s="9">
        <f>IF(Raw!$G412&gt;$C$8,IF(Raw!$Q412&gt;$C$8,IF(Raw!$N412&gt;$C$9,IF(Raw!$N412&lt;$A$9,IF(Raw!$X412&gt;$C$9,IF(Raw!$X412&lt;$A$9,Raw!R412,-999),-999),-999),-999),-999),-999)</f>
        <v>4.2561000000000002E-2</v>
      </c>
      <c r="L412" s="9">
        <f>IF(Raw!$G412&gt;$C$8,IF(Raw!$Q412&gt;$C$8,IF(Raw!$N412&gt;$C$9,IF(Raw!$N412&lt;$A$9,IF(Raw!$X412&gt;$C$9,IF(Raw!$X412&lt;$A$9,Raw!S412,-999),-999),-999),-999),-999),-999)</f>
        <v>7.3561000000000001E-2</v>
      </c>
      <c r="M412" s="9">
        <f>Raw!Q412</f>
        <v>0.93001599999999995</v>
      </c>
      <c r="N412" s="9">
        <f>IF(Raw!$G412&gt;$C$8,IF(Raw!$Q412&gt;$C$8,IF(Raw!$N412&gt;$C$9,IF(Raw!$N412&lt;$A$9,IF(Raw!$X412&gt;$C$9,IF(Raw!$X412&lt;$A$9,Raw!V412,-999),-999),-999),-999),-999),-999)</f>
        <v>504</v>
      </c>
      <c r="O412" s="9">
        <f>IF(Raw!$G412&gt;$C$8,IF(Raw!$Q412&gt;$C$8,IF(Raw!$N412&gt;$C$9,IF(Raw!$N412&lt;$A$9,IF(Raw!$X412&gt;$C$9,IF(Raw!$X412&lt;$A$9,Raw!W412,-999),-999),-999),-999),-999),-999)</f>
        <v>2.4390000000000002E-3</v>
      </c>
      <c r="P412" s="9">
        <f>IF(Raw!$G412&gt;$C$8,IF(Raw!$Q412&gt;$C$8,IF(Raw!$N412&gt;$C$9,IF(Raw!$N412&lt;$A$9,IF(Raw!$X412&gt;$C$9,IF(Raw!$X412&lt;$A$9,Raw!X412,-999),-999),-999),-999),-999),-999)</f>
        <v>835</v>
      </c>
      <c r="R412" s="9">
        <f t="shared" si="111"/>
        <v>3.4735999999999996E-2</v>
      </c>
      <c r="S412" s="9">
        <f t="shared" si="112"/>
        <v>0.47196293427899833</v>
      </c>
      <c r="T412" s="9">
        <f t="shared" si="113"/>
        <v>3.1E-2</v>
      </c>
      <c r="U412" s="9">
        <f t="shared" si="114"/>
        <v>0.42141895841546473</v>
      </c>
      <c r="V412" s="15">
        <f t="shared" si="115"/>
        <v>0</v>
      </c>
      <c r="X412" s="11">
        <f t="shared" si="116"/>
        <v>0</v>
      </c>
      <c r="Y412" s="11">
        <f t="shared" si="117"/>
        <v>6.7120000000000002E-18</v>
      </c>
      <c r="Z412" s="11">
        <f t="shared" si="118"/>
        <v>1.2469999999999998E-3</v>
      </c>
      <c r="AA412" s="16">
        <f t="shared" si="119"/>
        <v>0</v>
      </c>
      <c r="AB412" s="9">
        <f t="shared" si="120"/>
        <v>4.2561000000000002E-2</v>
      </c>
      <c r="AC412" s="9">
        <f t="shared" si="121"/>
        <v>1</v>
      </c>
      <c r="AD412" s="15">
        <f t="shared" si="122"/>
        <v>0</v>
      </c>
      <c r="AE412" s="3">
        <f t="shared" si="123"/>
        <v>808.12479999999982</v>
      </c>
      <c r="AF412" s="2">
        <f t="shared" si="124"/>
        <v>0.25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0.91423611111111114</v>
      </c>
      <c r="C413" s="15">
        <f>Raw!C413</f>
        <v>39.299999999999997</v>
      </c>
      <c r="D413" s="15">
        <f>IF(C413&gt;0.5,Raw!D413*D$11,-999)</f>
        <v>0</v>
      </c>
      <c r="E413" s="9">
        <f>IF(Raw!$G413&gt;$C$8,IF(Raw!$Q413&gt;$C$8,IF(Raw!$N413&gt;$C$9,IF(Raw!$N413&lt;$A$9,IF(Raw!$X413&gt;$C$9,IF(Raw!$X413&lt;$A$9,Raw!H413,-999),-999),-999),-999),-999),-999)</f>
        <v>4.1875000000000002E-2</v>
      </c>
      <c r="F413" s="9">
        <f>IF(Raw!$G413&gt;$C$8,IF(Raw!$Q413&gt;$C$8,IF(Raw!$N413&gt;$C$9,IF(Raw!$N413&lt;$A$9,IF(Raw!$X413&gt;$C$9,IF(Raw!$X413&lt;$A$9,Raw!I413,-999),-999),-999),-999),-999),-999)</f>
        <v>7.2301000000000004E-2</v>
      </c>
      <c r="G413" s="9">
        <f>Raw!G413</f>
        <v>0.89484799999999998</v>
      </c>
      <c r="H413" s="9">
        <f>IF(Raw!$G413&gt;$C$8,IF(Raw!$Q413&gt;$C$8,IF(Raw!$N413&gt;$C$9,IF(Raw!$N413&lt;$A$9,IF(Raw!$X413&gt;$C$9,IF(Raw!$X413&lt;$A$9,Raw!L413,-999),-999),-999),-999),-999),-999)</f>
        <v>582.9</v>
      </c>
      <c r="I413" s="9">
        <f>IF(Raw!$G413&gt;$C$8,IF(Raw!$Q413&gt;$C$8,IF(Raw!$N413&gt;$C$9,IF(Raw!$N413&lt;$A$9,IF(Raw!$X413&gt;$C$9,IF(Raw!$X413&lt;$A$9,Raw!M413,-999),-999),-999),-999),-999),-999)</f>
        <v>1.5211000000000001E-2</v>
      </c>
      <c r="J413" s="9">
        <f>IF(Raw!$G413&gt;$C$8,IF(Raw!$Q413&gt;$C$8,IF(Raw!$N413&gt;$C$9,IF(Raw!$N413&lt;$A$9,IF(Raw!$X413&gt;$C$9,IF(Raw!$X413&lt;$A$9,Raw!N413,-999),-999),-999),-999),-999),-999)</f>
        <v>1252</v>
      </c>
      <c r="K413" s="9">
        <f>IF(Raw!$G413&gt;$C$8,IF(Raw!$Q413&gt;$C$8,IF(Raw!$N413&gt;$C$9,IF(Raw!$N413&lt;$A$9,IF(Raw!$X413&gt;$C$9,IF(Raw!$X413&lt;$A$9,Raw!R413,-999),-999),-999),-999),-999),-999)</f>
        <v>3.9104E-2</v>
      </c>
      <c r="L413" s="9">
        <f>IF(Raw!$G413&gt;$C$8,IF(Raw!$Q413&gt;$C$8,IF(Raw!$N413&gt;$C$9,IF(Raw!$N413&lt;$A$9,IF(Raw!$X413&gt;$C$9,IF(Raw!$X413&lt;$A$9,Raw!S413,-999),-999),-999),-999),-999),-999)</f>
        <v>7.3777999999999996E-2</v>
      </c>
      <c r="M413" s="9">
        <f>Raw!Q413</f>
        <v>0.93881300000000001</v>
      </c>
      <c r="N413" s="9">
        <f>IF(Raw!$G413&gt;$C$8,IF(Raw!$Q413&gt;$C$8,IF(Raw!$N413&gt;$C$9,IF(Raw!$N413&lt;$A$9,IF(Raw!$X413&gt;$C$9,IF(Raw!$X413&lt;$A$9,Raw!V413,-999),-999),-999),-999),-999),-999)</f>
        <v>668.1</v>
      </c>
      <c r="O413" s="9">
        <f>IF(Raw!$G413&gt;$C$8,IF(Raw!$Q413&gt;$C$8,IF(Raw!$N413&gt;$C$9,IF(Raw!$N413&lt;$A$9,IF(Raw!$X413&gt;$C$9,IF(Raw!$X413&lt;$A$9,Raw!W413,-999),-999),-999),-999),-999),-999)</f>
        <v>2.4390000000000002E-3</v>
      </c>
      <c r="P413" s="9">
        <f>IF(Raw!$G413&gt;$C$8,IF(Raw!$Q413&gt;$C$8,IF(Raw!$N413&gt;$C$9,IF(Raw!$N413&lt;$A$9,IF(Raw!$X413&gt;$C$9,IF(Raw!$X413&lt;$A$9,Raw!X413,-999),-999),-999),-999),-999),-999)</f>
        <v>765</v>
      </c>
      <c r="R413" s="9">
        <f t="shared" si="111"/>
        <v>3.0426000000000002E-2</v>
      </c>
      <c r="S413" s="9">
        <f t="shared" si="112"/>
        <v>0.42082405499232378</v>
      </c>
      <c r="T413" s="9">
        <f t="shared" si="113"/>
        <v>3.4673999999999996E-2</v>
      </c>
      <c r="U413" s="9">
        <f t="shared" si="114"/>
        <v>0.46997750006777084</v>
      </c>
      <c r="V413" s="15">
        <f t="shared" si="115"/>
        <v>0</v>
      </c>
      <c r="X413" s="11">
        <f t="shared" si="116"/>
        <v>0</v>
      </c>
      <c r="Y413" s="11">
        <f t="shared" si="117"/>
        <v>5.8289999999999996E-18</v>
      </c>
      <c r="Z413" s="11">
        <f t="shared" si="118"/>
        <v>1.2519999999999999E-3</v>
      </c>
      <c r="AA413" s="16">
        <f t="shared" si="119"/>
        <v>0</v>
      </c>
      <c r="AB413" s="9">
        <f t="shared" si="120"/>
        <v>3.9104E-2</v>
      </c>
      <c r="AC413" s="9">
        <f t="shared" si="121"/>
        <v>1</v>
      </c>
      <c r="AD413" s="15">
        <f t="shared" si="122"/>
        <v>0</v>
      </c>
      <c r="AE413" s="3">
        <f t="shared" si="123"/>
        <v>701.81159999999977</v>
      </c>
      <c r="AF413" s="2">
        <f t="shared" si="124"/>
        <v>0.25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401</v>
      </c>
      <c r="B414" s="14">
        <f>Raw!B414</f>
        <v>0.91429398148148155</v>
      </c>
      <c r="C414" s="15">
        <f>Raw!C414</f>
        <v>38.799999999999997</v>
      </c>
      <c r="D414" s="15">
        <f>IF(C414&gt;0.5,Raw!D414*D$11,-999)</f>
        <v>0</v>
      </c>
      <c r="E414" s="9">
        <f>IF(Raw!$G414&gt;$C$8,IF(Raw!$Q414&gt;$C$8,IF(Raw!$N414&gt;$C$9,IF(Raw!$N414&lt;$A$9,IF(Raw!$X414&gt;$C$9,IF(Raw!$X414&lt;$A$9,Raw!H414,-999),-999),-999),-999),-999),-999)</f>
        <v>4.0023000000000003E-2</v>
      </c>
      <c r="F414" s="9">
        <f>IF(Raw!$G414&gt;$C$8,IF(Raw!$Q414&gt;$C$8,IF(Raw!$N414&gt;$C$9,IF(Raw!$N414&lt;$A$9,IF(Raw!$X414&gt;$C$9,IF(Raw!$X414&lt;$A$9,Raw!I414,-999),-999),-999),-999),-999),-999)</f>
        <v>6.8997000000000003E-2</v>
      </c>
      <c r="G414" s="9">
        <f>Raw!G414</f>
        <v>0.93906400000000001</v>
      </c>
      <c r="H414" s="9">
        <f>IF(Raw!$G414&gt;$C$8,IF(Raw!$Q414&gt;$C$8,IF(Raw!$N414&gt;$C$9,IF(Raw!$N414&lt;$A$9,IF(Raw!$X414&gt;$C$9,IF(Raw!$X414&lt;$A$9,Raw!L414,-999),-999),-999),-999),-999),-999)</f>
        <v>586</v>
      </c>
      <c r="I414" s="9">
        <f>IF(Raw!$G414&gt;$C$8,IF(Raw!$Q414&gt;$C$8,IF(Raw!$N414&gt;$C$9,IF(Raw!$N414&lt;$A$9,IF(Raw!$X414&gt;$C$9,IF(Raw!$X414&lt;$A$9,Raw!M414,-999),-999),-999),-999),-999),-999)</f>
        <v>2.4390000000000002E-3</v>
      </c>
      <c r="J414" s="9">
        <f>IF(Raw!$G414&gt;$C$8,IF(Raw!$Q414&gt;$C$8,IF(Raw!$N414&gt;$C$9,IF(Raw!$N414&lt;$A$9,IF(Raw!$X414&gt;$C$9,IF(Raw!$X414&lt;$A$9,Raw!N414,-999),-999),-999),-999),-999),-999)</f>
        <v>1323</v>
      </c>
      <c r="K414" s="9">
        <f>IF(Raw!$G414&gt;$C$8,IF(Raw!$Q414&gt;$C$8,IF(Raw!$N414&gt;$C$9,IF(Raw!$N414&lt;$A$9,IF(Raw!$X414&gt;$C$9,IF(Raw!$X414&lt;$A$9,Raw!R414,-999),-999),-999),-999),-999),-999)</f>
        <v>3.9035E-2</v>
      </c>
      <c r="L414" s="9">
        <f>IF(Raw!$G414&gt;$C$8,IF(Raw!$Q414&gt;$C$8,IF(Raw!$N414&gt;$C$9,IF(Raw!$N414&lt;$A$9,IF(Raw!$X414&gt;$C$9,IF(Raw!$X414&lt;$A$9,Raw!S414,-999),-999),-999),-999),-999),-999)</f>
        <v>7.2155999999999998E-2</v>
      </c>
      <c r="M414" s="9">
        <f>Raw!Q414</f>
        <v>0.94607200000000002</v>
      </c>
      <c r="N414" s="9">
        <f>IF(Raw!$G414&gt;$C$8,IF(Raw!$Q414&gt;$C$8,IF(Raw!$N414&gt;$C$9,IF(Raw!$N414&lt;$A$9,IF(Raw!$X414&gt;$C$9,IF(Raw!$X414&lt;$A$9,Raw!V414,-999),-999),-999),-999),-999),-999)</f>
        <v>638.70000000000005</v>
      </c>
      <c r="O414" s="9">
        <f>IF(Raw!$G414&gt;$C$8,IF(Raw!$Q414&gt;$C$8,IF(Raw!$N414&gt;$C$9,IF(Raw!$N414&lt;$A$9,IF(Raw!$X414&gt;$C$9,IF(Raw!$X414&lt;$A$9,Raw!W414,-999),-999),-999),-999),-999),-999)</f>
        <v>2.4390000000000002E-3</v>
      </c>
      <c r="P414" s="9">
        <f>IF(Raw!$G414&gt;$C$8,IF(Raw!$Q414&gt;$C$8,IF(Raw!$N414&gt;$C$9,IF(Raw!$N414&lt;$A$9,IF(Raw!$X414&gt;$C$9,IF(Raw!$X414&lt;$A$9,Raw!X414,-999),-999),-999),-999),-999),-999)</f>
        <v>718</v>
      </c>
      <c r="R414" s="9">
        <f t="shared" si="111"/>
        <v>2.8974E-2</v>
      </c>
      <c r="S414" s="9">
        <f t="shared" si="112"/>
        <v>0.41993130136092871</v>
      </c>
      <c r="T414" s="9">
        <f t="shared" si="113"/>
        <v>3.3120999999999998E-2</v>
      </c>
      <c r="U414" s="9">
        <f t="shared" si="114"/>
        <v>0.45901934697045288</v>
      </c>
      <c r="V414" s="15">
        <f t="shared" si="115"/>
        <v>0</v>
      </c>
      <c r="X414" s="11">
        <f t="shared" si="116"/>
        <v>0</v>
      </c>
      <c r="Y414" s="11">
        <f t="shared" si="117"/>
        <v>5.8599999999999996E-18</v>
      </c>
      <c r="Z414" s="11">
        <f t="shared" si="118"/>
        <v>1.323E-3</v>
      </c>
      <c r="AA414" s="16">
        <f t="shared" si="119"/>
        <v>0</v>
      </c>
      <c r="AB414" s="9">
        <f t="shared" si="120"/>
        <v>3.9035E-2</v>
      </c>
      <c r="AC414" s="9">
        <f t="shared" si="121"/>
        <v>1</v>
      </c>
      <c r="AD414" s="15">
        <f t="shared" si="122"/>
        <v>0</v>
      </c>
      <c r="AE414" s="3">
        <f t="shared" si="123"/>
        <v>705.54399999999976</v>
      </c>
      <c r="AF414" s="2">
        <f t="shared" si="124"/>
        <v>0.25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0.91435185185185175</v>
      </c>
      <c r="C415" s="15">
        <f>Raw!C415</f>
        <v>37</v>
      </c>
      <c r="D415" s="15">
        <f>IF(C415&gt;0.5,Raw!D415*D$11,-999)</f>
        <v>0</v>
      </c>
      <c r="E415" s="9">
        <f>IF(Raw!$G415&gt;$C$8,IF(Raw!$Q415&gt;$C$8,IF(Raw!$N415&gt;$C$9,IF(Raw!$N415&lt;$A$9,IF(Raw!$X415&gt;$C$9,IF(Raw!$X415&lt;$A$9,Raw!H415,-999),-999),-999),-999),-999),-999)</f>
        <v>3.8980000000000001E-2</v>
      </c>
      <c r="F415" s="9">
        <f>IF(Raw!$G415&gt;$C$8,IF(Raw!$Q415&gt;$C$8,IF(Raw!$N415&gt;$C$9,IF(Raw!$N415&lt;$A$9,IF(Raw!$X415&gt;$C$9,IF(Raw!$X415&lt;$A$9,Raw!I415,-999),-999),-999),-999),-999),-999)</f>
        <v>6.9902000000000006E-2</v>
      </c>
      <c r="G415" s="9">
        <f>Raw!G415</f>
        <v>0.90759199999999995</v>
      </c>
      <c r="H415" s="9">
        <f>IF(Raw!$G415&gt;$C$8,IF(Raw!$Q415&gt;$C$8,IF(Raw!$N415&gt;$C$9,IF(Raw!$N415&lt;$A$9,IF(Raw!$X415&gt;$C$9,IF(Raw!$X415&lt;$A$9,Raw!L415,-999),-999),-999),-999),-999),-999)</f>
        <v>646.79999999999995</v>
      </c>
      <c r="I415" s="9">
        <f>IF(Raw!$G415&gt;$C$8,IF(Raw!$Q415&gt;$C$8,IF(Raw!$N415&gt;$C$9,IF(Raw!$N415&lt;$A$9,IF(Raw!$X415&gt;$C$9,IF(Raw!$X415&lt;$A$9,Raw!M415,-999),-999),-999),-999),-999),-999)</f>
        <v>1.5211000000000001E-2</v>
      </c>
      <c r="J415" s="9">
        <f>IF(Raw!$G415&gt;$C$8,IF(Raw!$Q415&gt;$C$8,IF(Raw!$N415&gt;$C$9,IF(Raw!$N415&lt;$A$9,IF(Raw!$X415&gt;$C$9,IF(Raw!$X415&lt;$A$9,Raw!N415,-999),-999),-999),-999),-999),-999)</f>
        <v>1048</v>
      </c>
      <c r="K415" s="9">
        <f>IF(Raw!$G415&gt;$C$8,IF(Raw!$Q415&gt;$C$8,IF(Raw!$N415&gt;$C$9,IF(Raw!$N415&lt;$A$9,IF(Raw!$X415&gt;$C$9,IF(Raw!$X415&lt;$A$9,Raw!R415,-999),-999),-999),-999),-999),-999)</f>
        <v>3.9777E-2</v>
      </c>
      <c r="L415" s="9">
        <f>IF(Raw!$G415&gt;$C$8,IF(Raw!$Q415&gt;$C$8,IF(Raw!$N415&gt;$C$9,IF(Raw!$N415&lt;$A$9,IF(Raw!$X415&gt;$C$9,IF(Raw!$X415&lt;$A$9,Raw!S415,-999),-999),-999),-999),-999),-999)</f>
        <v>7.1249999999999994E-2</v>
      </c>
      <c r="M415" s="9">
        <f>Raw!Q415</f>
        <v>0.94369599999999998</v>
      </c>
      <c r="N415" s="9">
        <f>IF(Raw!$G415&gt;$C$8,IF(Raw!$Q415&gt;$C$8,IF(Raw!$N415&gt;$C$9,IF(Raw!$N415&lt;$A$9,IF(Raw!$X415&gt;$C$9,IF(Raw!$X415&lt;$A$9,Raw!V415,-999),-999),-999),-999),-999),-999)</f>
        <v>633.6</v>
      </c>
      <c r="O415" s="9">
        <f>IF(Raw!$G415&gt;$C$8,IF(Raw!$Q415&gt;$C$8,IF(Raw!$N415&gt;$C$9,IF(Raw!$N415&lt;$A$9,IF(Raw!$X415&gt;$C$9,IF(Raw!$X415&lt;$A$9,Raw!W415,-999),-999),-999),-999),-999),-999)</f>
        <v>2.4390000000000002E-3</v>
      </c>
      <c r="P415" s="9">
        <f>IF(Raw!$G415&gt;$C$8,IF(Raw!$Q415&gt;$C$8,IF(Raw!$N415&gt;$C$9,IF(Raw!$N415&lt;$A$9,IF(Raw!$X415&gt;$C$9,IF(Raw!$X415&lt;$A$9,Raw!X415,-999),-999),-999),-999),-999),-999)</f>
        <v>819</v>
      </c>
      <c r="R415" s="9">
        <f t="shared" si="111"/>
        <v>3.0922000000000005E-2</v>
      </c>
      <c r="S415" s="9">
        <f t="shared" si="112"/>
        <v>0.44236216417269897</v>
      </c>
      <c r="T415" s="9">
        <f t="shared" si="113"/>
        <v>3.1472999999999994E-2</v>
      </c>
      <c r="U415" s="9">
        <f t="shared" si="114"/>
        <v>0.44172631578947363</v>
      </c>
      <c r="V415" s="15">
        <f t="shared" si="115"/>
        <v>0</v>
      </c>
      <c r="X415" s="11">
        <f t="shared" si="116"/>
        <v>0</v>
      </c>
      <c r="Y415" s="11">
        <f t="shared" si="117"/>
        <v>6.467999999999999E-18</v>
      </c>
      <c r="Z415" s="11">
        <f t="shared" si="118"/>
        <v>1.0479999999999999E-3</v>
      </c>
      <c r="AA415" s="16">
        <f t="shared" si="119"/>
        <v>0</v>
      </c>
      <c r="AB415" s="9">
        <f t="shared" si="120"/>
        <v>3.9777E-2</v>
      </c>
      <c r="AC415" s="9">
        <f t="shared" si="121"/>
        <v>1</v>
      </c>
      <c r="AD415" s="15">
        <f t="shared" si="122"/>
        <v>0</v>
      </c>
      <c r="AE415" s="3">
        <f t="shared" si="123"/>
        <v>778.74719999999968</v>
      </c>
      <c r="AF415" s="2">
        <f t="shared" si="124"/>
        <v>0.25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403</v>
      </c>
      <c r="B416" s="14">
        <f>Raw!B416</f>
        <v>0.91440972222222217</v>
      </c>
      <c r="C416" s="15">
        <f>Raw!C416</f>
        <v>36.799999999999997</v>
      </c>
      <c r="D416" s="15">
        <f>IF(C416&gt;0.5,Raw!D416*D$11,-999)</f>
        <v>0</v>
      </c>
      <c r="E416" s="9">
        <f>IF(Raw!$G416&gt;$C$8,IF(Raw!$Q416&gt;$C$8,IF(Raw!$N416&gt;$C$9,IF(Raw!$N416&lt;$A$9,IF(Raw!$X416&gt;$C$9,IF(Raw!$X416&lt;$A$9,Raw!H416,-999),-999),-999),-999),-999),-999)</f>
        <v>4.3678000000000002E-2</v>
      </c>
      <c r="F416" s="9">
        <f>IF(Raw!$G416&gt;$C$8,IF(Raw!$Q416&gt;$C$8,IF(Raw!$N416&gt;$C$9,IF(Raw!$N416&lt;$A$9,IF(Raw!$X416&gt;$C$9,IF(Raw!$X416&lt;$A$9,Raw!I416,-999),-999),-999),-999),-999),-999)</f>
        <v>7.4880000000000002E-2</v>
      </c>
      <c r="G416" s="9">
        <f>Raw!G416</f>
        <v>0.923983</v>
      </c>
      <c r="H416" s="9">
        <f>IF(Raw!$G416&gt;$C$8,IF(Raw!$Q416&gt;$C$8,IF(Raw!$N416&gt;$C$9,IF(Raw!$N416&lt;$A$9,IF(Raw!$X416&gt;$C$9,IF(Raw!$X416&lt;$A$9,Raw!L416,-999),-999),-999),-999),-999),-999)</f>
        <v>509</v>
      </c>
      <c r="I416" s="9">
        <f>IF(Raw!$G416&gt;$C$8,IF(Raw!$Q416&gt;$C$8,IF(Raw!$N416&gt;$C$9,IF(Raw!$N416&lt;$A$9,IF(Raw!$X416&gt;$C$9,IF(Raw!$X416&lt;$A$9,Raw!M416,-999),-999),-999),-999),-999),-999)</f>
        <v>2.4390000000000002E-3</v>
      </c>
      <c r="J416" s="9">
        <f>IF(Raw!$G416&gt;$C$8,IF(Raw!$Q416&gt;$C$8,IF(Raw!$N416&gt;$C$9,IF(Raw!$N416&lt;$A$9,IF(Raw!$X416&gt;$C$9,IF(Raw!$X416&lt;$A$9,Raw!N416,-999),-999),-999),-999),-999),-999)</f>
        <v>1167</v>
      </c>
      <c r="K416" s="9">
        <f>IF(Raw!$G416&gt;$C$8,IF(Raw!$Q416&gt;$C$8,IF(Raw!$N416&gt;$C$9,IF(Raw!$N416&lt;$A$9,IF(Raw!$X416&gt;$C$9,IF(Raw!$X416&lt;$A$9,Raw!R416,-999),-999),-999),-999),-999),-999)</f>
        <v>3.9803999999999999E-2</v>
      </c>
      <c r="L416" s="9">
        <f>IF(Raw!$G416&gt;$C$8,IF(Raw!$Q416&gt;$C$8,IF(Raw!$N416&gt;$C$9,IF(Raw!$N416&lt;$A$9,IF(Raw!$X416&gt;$C$9,IF(Raw!$X416&lt;$A$9,Raw!S416,-999),-999),-999),-999),-999),-999)</f>
        <v>7.9504000000000005E-2</v>
      </c>
      <c r="M416" s="9">
        <f>Raw!Q416</f>
        <v>0.94837800000000005</v>
      </c>
      <c r="N416" s="9">
        <f>IF(Raw!$G416&gt;$C$8,IF(Raw!$Q416&gt;$C$8,IF(Raw!$N416&gt;$C$9,IF(Raw!$N416&lt;$A$9,IF(Raw!$X416&gt;$C$9,IF(Raw!$X416&lt;$A$9,Raw!V416,-999),-999),-999),-999),-999),-999)</f>
        <v>681.2</v>
      </c>
      <c r="O416" s="9">
        <f>IF(Raw!$G416&gt;$C$8,IF(Raw!$Q416&gt;$C$8,IF(Raw!$N416&gt;$C$9,IF(Raw!$N416&lt;$A$9,IF(Raw!$X416&gt;$C$9,IF(Raw!$X416&lt;$A$9,Raw!W416,-999),-999),-999),-999),-999),-999)</f>
        <v>2.4390000000000002E-3</v>
      </c>
      <c r="P416" s="9">
        <f>IF(Raw!$G416&gt;$C$8,IF(Raw!$Q416&gt;$C$8,IF(Raw!$N416&gt;$C$9,IF(Raw!$N416&lt;$A$9,IF(Raw!$X416&gt;$C$9,IF(Raw!$X416&lt;$A$9,Raw!X416,-999),-999),-999),-999),-999),-999)</f>
        <v>573</v>
      </c>
      <c r="R416" s="9">
        <f t="shared" si="111"/>
        <v>3.1202000000000001E-2</v>
      </c>
      <c r="S416" s="9">
        <f t="shared" si="112"/>
        <v>0.41669337606837609</v>
      </c>
      <c r="T416" s="9">
        <f t="shared" si="113"/>
        <v>3.9700000000000006E-2</v>
      </c>
      <c r="U416" s="9">
        <f t="shared" si="114"/>
        <v>0.49934594485812039</v>
      </c>
      <c r="V416" s="15">
        <f t="shared" si="115"/>
        <v>0</v>
      </c>
      <c r="X416" s="11">
        <f t="shared" si="116"/>
        <v>0</v>
      </c>
      <c r="Y416" s="11">
        <f t="shared" si="117"/>
        <v>5.0899999999999999E-18</v>
      </c>
      <c r="Z416" s="11">
        <f t="shared" si="118"/>
        <v>1.1669999999999999E-3</v>
      </c>
      <c r="AA416" s="16">
        <f t="shared" si="119"/>
        <v>0</v>
      </c>
      <c r="AB416" s="9">
        <f t="shared" si="120"/>
        <v>3.9803999999999999E-2</v>
      </c>
      <c r="AC416" s="9">
        <f t="shared" si="121"/>
        <v>1</v>
      </c>
      <c r="AD416" s="15">
        <f t="shared" si="122"/>
        <v>0</v>
      </c>
      <c r="AE416" s="3">
        <f t="shared" si="123"/>
        <v>612.83599999999979</v>
      </c>
      <c r="AF416" s="2">
        <f t="shared" si="124"/>
        <v>0.25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0.91445601851851854</v>
      </c>
      <c r="C417" s="15">
        <f>Raw!C417</f>
        <v>35.299999999999997</v>
      </c>
      <c r="D417" s="15">
        <f>IF(C417&gt;0.5,Raw!D417*D$11,-999)</f>
        <v>0</v>
      </c>
      <c r="E417" s="9">
        <f>IF(Raw!$G417&gt;$C$8,IF(Raw!$Q417&gt;$C$8,IF(Raw!$N417&gt;$C$9,IF(Raw!$N417&lt;$A$9,IF(Raw!$X417&gt;$C$9,IF(Raw!$X417&lt;$A$9,Raw!H417,-999),-999),-999),-999),-999),-999)</f>
        <v>4.3312000000000003E-2</v>
      </c>
      <c r="F417" s="9">
        <f>IF(Raw!$G417&gt;$C$8,IF(Raw!$Q417&gt;$C$8,IF(Raw!$N417&gt;$C$9,IF(Raw!$N417&lt;$A$9,IF(Raw!$X417&gt;$C$9,IF(Raw!$X417&lt;$A$9,Raw!I417,-999),-999),-999),-999),-999),-999)</f>
        <v>7.3265999999999998E-2</v>
      </c>
      <c r="G417" s="9">
        <f>Raw!G417</f>
        <v>0.89929800000000004</v>
      </c>
      <c r="H417" s="9">
        <f>IF(Raw!$G417&gt;$C$8,IF(Raw!$Q417&gt;$C$8,IF(Raw!$N417&gt;$C$9,IF(Raw!$N417&lt;$A$9,IF(Raw!$X417&gt;$C$9,IF(Raw!$X417&lt;$A$9,Raw!L417,-999),-999),-999),-999),-999),-999)</f>
        <v>548.5</v>
      </c>
      <c r="I417" s="9">
        <f>IF(Raw!$G417&gt;$C$8,IF(Raw!$Q417&gt;$C$8,IF(Raw!$N417&gt;$C$9,IF(Raw!$N417&lt;$A$9,IF(Raw!$X417&gt;$C$9,IF(Raw!$X417&lt;$A$9,Raw!M417,-999),-999),-999),-999),-999),-999)</f>
        <v>2.4390000000000002E-3</v>
      </c>
      <c r="J417" s="9">
        <f>IF(Raw!$G417&gt;$C$8,IF(Raw!$Q417&gt;$C$8,IF(Raw!$N417&gt;$C$9,IF(Raw!$N417&lt;$A$9,IF(Raw!$X417&gt;$C$9,IF(Raw!$X417&lt;$A$9,Raw!N417,-999),-999),-999),-999),-999),-999)</f>
        <v>730</v>
      </c>
      <c r="K417" s="9">
        <f>IF(Raw!$G417&gt;$C$8,IF(Raw!$Q417&gt;$C$8,IF(Raw!$N417&gt;$C$9,IF(Raw!$N417&lt;$A$9,IF(Raw!$X417&gt;$C$9,IF(Raw!$X417&lt;$A$9,Raw!R417,-999),-999),-999),-999),-999),-999)</f>
        <v>4.1442E-2</v>
      </c>
      <c r="L417" s="9">
        <f>IF(Raw!$G417&gt;$C$8,IF(Raw!$Q417&gt;$C$8,IF(Raw!$N417&gt;$C$9,IF(Raw!$N417&lt;$A$9,IF(Raw!$X417&gt;$C$9,IF(Raw!$X417&lt;$A$9,Raw!S417,-999),-999),-999),-999),-999),-999)</f>
        <v>7.3291999999999996E-2</v>
      </c>
      <c r="M417" s="9">
        <f>Raw!Q417</f>
        <v>0.93646200000000002</v>
      </c>
      <c r="N417" s="9">
        <f>IF(Raw!$G417&gt;$C$8,IF(Raw!$Q417&gt;$C$8,IF(Raw!$N417&gt;$C$9,IF(Raw!$N417&lt;$A$9,IF(Raw!$X417&gt;$C$9,IF(Raw!$X417&lt;$A$9,Raw!V417,-999),-999),-999),-999),-999),-999)</f>
        <v>628.6</v>
      </c>
      <c r="O417" s="9">
        <f>IF(Raw!$G417&gt;$C$8,IF(Raw!$Q417&gt;$C$8,IF(Raw!$N417&gt;$C$9,IF(Raw!$N417&lt;$A$9,IF(Raw!$X417&gt;$C$9,IF(Raw!$X417&lt;$A$9,Raw!W417,-999),-999),-999),-999),-999),-999)</f>
        <v>2.4390000000000002E-3</v>
      </c>
      <c r="P417" s="9">
        <f>IF(Raw!$G417&gt;$C$8,IF(Raw!$Q417&gt;$C$8,IF(Raw!$N417&gt;$C$9,IF(Raw!$N417&lt;$A$9,IF(Raw!$X417&gt;$C$9,IF(Raw!$X417&lt;$A$9,Raw!X417,-999),-999),-999),-999),-999),-999)</f>
        <v>895</v>
      </c>
      <c r="R417" s="9">
        <f t="shared" si="111"/>
        <v>2.9953999999999995E-2</v>
      </c>
      <c r="S417" s="9">
        <f t="shared" si="112"/>
        <v>0.40883902492288365</v>
      </c>
      <c r="T417" s="9">
        <f t="shared" si="113"/>
        <v>3.1849999999999996E-2</v>
      </c>
      <c r="U417" s="9">
        <f t="shared" si="114"/>
        <v>0.43456311739343989</v>
      </c>
      <c r="V417" s="15">
        <f t="shared" si="115"/>
        <v>0</v>
      </c>
      <c r="X417" s="11">
        <f t="shared" si="116"/>
        <v>0</v>
      </c>
      <c r="Y417" s="11">
        <f t="shared" si="117"/>
        <v>5.4849999999999997E-18</v>
      </c>
      <c r="Z417" s="11">
        <f t="shared" si="118"/>
        <v>7.2999999999999996E-4</v>
      </c>
      <c r="AA417" s="16">
        <f t="shared" si="119"/>
        <v>0</v>
      </c>
      <c r="AB417" s="9">
        <f t="shared" si="120"/>
        <v>4.1442E-2</v>
      </c>
      <c r="AC417" s="9">
        <f t="shared" si="121"/>
        <v>1</v>
      </c>
      <c r="AD417" s="15">
        <f t="shared" si="122"/>
        <v>0</v>
      </c>
      <c r="AE417" s="3">
        <f t="shared" si="123"/>
        <v>660.39399999999978</v>
      </c>
      <c r="AF417" s="2">
        <f t="shared" si="124"/>
        <v>0.25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0.91451388888888896</v>
      </c>
      <c r="C418" s="15">
        <f>Raw!C418</f>
        <v>34.799999999999997</v>
      </c>
      <c r="D418" s="15">
        <f>IF(C418&gt;0.5,Raw!D418*D$11,-999)</f>
        <v>0</v>
      </c>
      <c r="E418" s="9">
        <f>IF(Raw!$G418&gt;$C$8,IF(Raw!$Q418&gt;$C$8,IF(Raw!$N418&gt;$C$9,IF(Raw!$N418&lt;$A$9,IF(Raw!$X418&gt;$C$9,IF(Raw!$X418&lt;$A$9,Raw!H418,-999),-999),-999),-999),-999),-999)</f>
        <v>3.9190000000000003E-2</v>
      </c>
      <c r="F418" s="9">
        <f>IF(Raw!$G418&gt;$C$8,IF(Raw!$Q418&gt;$C$8,IF(Raw!$N418&gt;$C$9,IF(Raw!$N418&lt;$A$9,IF(Raw!$X418&gt;$C$9,IF(Raw!$X418&lt;$A$9,Raw!I418,-999),-999),-999),-999),-999),-999)</f>
        <v>7.5490000000000002E-2</v>
      </c>
      <c r="G418" s="9">
        <f>Raw!G418</f>
        <v>0.94606000000000001</v>
      </c>
      <c r="H418" s="9">
        <f>IF(Raw!$G418&gt;$C$8,IF(Raw!$Q418&gt;$C$8,IF(Raw!$N418&gt;$C$9,IF(Raw!$N418&lt;$A$9,IF(Raw!$X418&gt;$C$9,IF(Raw!$X418&lt;$A$9,Raw!L418,-999),-999),-999),-999),-999),-999)</f>
        <v>761.3</v>
      </c>
      <c r="I418" s="9">
        <f>IF(Raw!$G418&gt;$C$8,IF(Raw!$Q418&gt;$C$8,IF(Raw!$N418&gt;$C$9,IF(Raw!$N418&lt;$A$9,IF(Raw!$X418&gt;$C$9,IF(Raw!$X418&lt;$A$9,Raw!M418,-999),-999),-999),-999),-999),-999)</f>
        <v>1.3348E-2</v>
      </c>
      <c r="J418" s="9">
        <f>IF(Raw!$G418&gt;$C$8,IF(Raw!$Q418&gt;$C$8,IF(Raw!$N418&gt;$C$9,IF(Raw!$N418&lt;$A$9,IF(Raw!$X418&gt;$C$9,IF(Raw!$X418&lt;$A$9,Raw!N418,-999),-999),-999),-999),-999),-999)</f>
        <v>738</v>
      </c>
      <c r="K418" s="9">
        <f>IF(Raw!$G418&gt;$C$8,IF(Raw!$Q418&gt;$C$8,IF(Raw!$N418&gt;$C$9,IF(Raw!$N418&lt;$A$9,IF(Raw!$X418&gt;$C$9,IF(Raw!$X418&lt;$A$9,Raw!R418,-999),-999),-999),-999),-999),-999)</f>
        <v>3.8365999999999997E-2</v>
      </c>
      <c r="L418" s="9">
        <f>IF(Raw!$G418&gt;$C$8,IF(Raw!$Q418&gt;$C$8,IF(Raw!$N418&gt;$C$9,IF(Raw!$N418&lt;$A$9,IF(Raw!$X418&gt;$C$9,IF(Raw!$X418&lt;$A$9,Raw!S418,-999),-999),-999),-999),-999),-999)</f>
        <v>7.3705000000000007E-2</v>
      </c>
      <c r="M418" s="9">
        <f>Raw!Q418</f>
        <v>0.93333699999999997</v>
      </c>
      <c r="N418" s="9">
        <f>IF(Raw!$G418&gt;$C$8,IF(Raw!$Q418&gt;$C$8,IF(Raw!$N418&gt;$C$9,IF(Raw!$N418&lt;$A$9,IF(Raw!$X418&gt;$C$9,IF(Raw!$X418&lt;$A$9,Raw!V418,-999),-999),-999),-999),-999),-999)</f>
        <v>689.4</v>
      </c>
      <c r="O418" s="9">
        <f>IF(Raw!$G418&gt;$C$8,IF(Raw!$Q418&gt;$C$8,IF(Raw!$N418&gt;$C$9,IF(Raw!$N418&lt;$A$9,IF(Raw!$X418&gt;$C$9,IF(Raw!$X418&lt;$A$9,Raw!W418,-999),-999),-999),-999),-999),-999)</f>
        <v>2.4390000000000002E-3</v>
      </c>
      <c r="P418" s="9">
        <f>IF(Raw!$G418&gt;$C$8,IF(Raw!$Q418&gt;$C$8,IF(Raw!$N418&gt;$C$9,IF(Raw!$N418&lt;$A$9,IF(Raw!$X418&gt;$C$9,IF(Raw!$X418&lt;$A$9,Raw!X418,-999),-999),-999),-999),-999),-999)</f>
        <v>680</v>
      </c>
      <c r="R418" s="9">
        <f t="shared" si="111"/>
        <v>3.6299999999999999E-2</v>
      </c>
      <c r="S418" s="9">
        <f t="shared" si="112"/>
        <v>0.4808583918399788</v>
      </c>
      <c r="T418" s="9">
        <f t="shared" si="113"/>
        <v>3.5339000000000009E-2</v>
      </c>
      <c r="U418" s="9">
        <f t="shared" si="114"/>
        <v>0.47946543653754842</v>
      </c>
      <c r="V418" s="15">
        <f t="shared" si="115"/>
        <v>0</v>
      </c>
      <c r="X418" s="11">
        <f t="shared" si="116"/>
        <v>0</v>
      </c>
      <c r="Y418" s="11">
        <f t="shared" si="117"/>
        <v>7.6129999999999995E-18</v>
      </c>
      <c r="Z418" s="11">
        <f t="shared" si="118"/>
        <v>7.3799999999999994E-4</v>
      </c>
      <c r="AA418" s="16">
        <f t="shared" si="119"/>
        <v>0</v>
      </c>
      <c r="AB418" s="9">
        <f t="shared" si="120"/>
        <v>3.8365999999999997E-2</v>
      </c>
      <c r="AC418" s="9">
        <f t="shared" si="121"/>
        <v>1</v>
      </c>
      <c r="AD418" s="15">
        <f t="shared" si="122"/>
        <v>0</v>
      </c>
      <c r="AE418" s="3">
        <f t="shared" si="123"/>
        <v>916.60519999999974</v>
      </c>
      <c r="AF418" s="2">
        <f t="shared" si="124"/>
        <v>0.25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0.91457175925925915</v>
      </c>
      <c r="C419" s="15">
        <f>Raw!C419</f>
        <v>33.299999999999997</v>
      </c>
      <c r="D419" s="15">
        <f>IF(C419&gt;0.5,Raw!D419*D$11,-999)</f>
        <v>0</v>
      </c>
      <c r="E419" s="9">
        <f>IF(Raw!$G419&gt;$C$8,IF(Raw!$Q419&gt;$C$8,IF(Raw!$N419&gt;$C$9,IF(Raw!$N419&lt;$A$9,IF(Raw!$X419&gt;$C$9,IF(Raw!$X419&lt;$A$9,Raw!H419,-999),-999),-999),-999),-999),-999)</f>
        <v>4.1029000000000003E-2</v>
      </c>
      <c r="F419" s="9">
        <f>IF(Raw!$G419&gt;$C$8,IF(Raw!$Q419&gt;$C$8,IF(Raw!$N419&gt;$C$9,IF(Raw!$N419&lt;$A$9,IF(Raw!$X419&gt;$C$9,IF(Raw!$X419&lt;$A$9,Raw!I419,-999),-999),-999),-999),-999),-999)</f>
        <v>7.1446999999999997E-2</v>
      </c>
      <c r="G419" s="9">
        <f>Raw!G419</f>
        <v>0.86455000000000004</v>
      </c>
      <c r="H419" s="9">
        <f>IF(Raw!$G419&gt;$C$8,IF(Raw!$Q419&gt;$C$8,IF(Raw!$N419&gt;$C$9,IF(Raw!$N419&lt;$A$9,IF(Raw!$X419&gt;$C$9,IF(Raw!$X419&lt;$A$9,Raw!L419,-999),-999),-999),-999),-999),-999)</f>
        <v>641.79999999999995</v>
      </c>
      <c r="I419" s="9">
        <f>IF(Raw!$G419&gt;$C$8,IF(Raw!$Q419&gt;$C$8,IF(Raw!$N419&gt;$C$9,IF(Raw!$N419&lt;$A$9,IF(Raw!$X419&gt;$C$9,IF(Raw!$X419&lt;$A$9,Raw!M419,-999),-999),-999),-999),-999),-999)</f>
        <v>2.4390000000000002E-3</v>
      </c>
      <c r="J419" s="9">
        <f>IF(Raw!$G419&gt;$C$8,IF(Raw!$Q419&gt;$C$8,IF(Raw!$N419&gt;$C$9,IF(Raw!$N419&lt;$A$9,IF(Raw!$X419&gt;$C$9,IF(Raw!$X419&lt;$A$9,Raw!N419,-999),-999),-999),-999),-999),-999)</f>
        <v>1680</v>
      </c>
      <c r="K419" s="9">
        <f>IF(Raw!$G419&gt;$C$8,IF(Raw!$Q419&gt;$C$8,IF(Raw!$N419&gt;$C$9,IF(Raw!$N419&lt;$A$9,IF(Raw!$X419&gt;$C$9,IF(Raw!$X419&lt;$A$9,Raw!R419,-999),-999),-999),-999),-999),-999)</f>
        <v>4.2251999999999998E-2</v>
      </c>
      <c r="L419" s="9">
        <f>IF(Raw!$G419&gt;$C$8,IF(Raw!$Q419&gt;$C$8,IF(Raw!$N419&gt;$C$9,IF(Raw!$N419&lt;$A$9,IF(Raw!$X419&gt;$C$9,IF(Raw!$X419&lt;$A$9,Raw!S419,-999),-999),-999),-999),-999),-999)</f>
        <v>7.2436E-2</v>
      </c>
      <c r="M419" s="9">
        <f>Raw!Q419</f>
        <v>0.92127400000000004</v>
      </c>
      <c r="N419" s="9">
        <f>IF(Raw!$G419&gt;$C$8,IF(Raw!$Q419&gt;$C$8,IF(Raw!$N419&gt;$C$9,IF(Raw!$N419&lt;$A$9,IF(Raw!$X419&gt;$C$9,IF(Raw!$X419&lt;$A$9,Raw!V419,-999),-999),-999),-999),-999),-999)</f>
        <v>620.5</v>
      </c>
      <c r="O419" s="9">
        <f>IF(Raw!$G419&gt;$C$8,IF(Raw!$Q419&gt;$C$8,IF(Raw!$N419&gt;$C$9,IF(Raw!$N419&lt;$A$9,IF(Raw!$X419&gt;$C$9,IF(Raw!$X419&lt;$A$9,Raw!W419,-999),-999),-999),-999),-999),-999)</f>
        <v>2.4390000000000002E-3</v>
      </c>
      <c r="P419" s="9">
        <f>IF(Raw!$G419&gt;$C$8,IF(Raw!$Q419&gt;$C$8,IF(Raw!$N419&gt;$C$9,IF(Raw!$N419&lt;$A$9,IF(Raw!$X419&gt;$C$9,IF(Raw!$X419&lt;$A$9,Raw!X419,-999),-999),-999),-999),-999),-999)</f>
        <v>721</v>
      </c>
      <c r="R419" s="9">
        <f t="shared" si="111"/>
        <v>3.0417999999999994E-2</v>
      </c>
      <c r="S419" s="9">
        <f t="shared" si="112"/>
        <v>0.42574215852310099</v>
      </c>
      <c r="T419" s="9">
        <f t="shared" si="113"/>
        <v>3.0184000000000002E-2</v>
      </c>
      <c r="U419" s="9">
        <f t="shared" si="114"/>
        <v>0.41669887901043684</v>
      </c>
      <c r="V419" s="15">
        <f t="shared" si="115"/>
        <v>0</v>
      </c>
      <c r="X419" s="11">
        <f t="shared" si="116"/>
        <v>0</v>
      </c>
      <c r="Y419" s="11">
        <f t="shared" si="117"/>
        <v>6.4179999999999993E-18</v>
      </c>
      <c r="Z419" s="11">
        <f t="shared" si="118"/>
        <v>1.6799999999999999E-3</v>
      </c>
      <c r="AA419" s="16">
        <f t="shared" si="119"/>
        <v>0</v>
      </c>
      <c r="AB419" s="9">
        <f t="shared" si="120"/>
        <v>4.2251999999999998E-2</v>
      </c>
      <c r="AC419" s="9">
        <f t="shared" si="121"/>
        <v>1</v>
      </c>
      <c r="AD419" s="15">
        <f t="shared" si="122"/>
        <v>0</v>
      </c>
      <c r="AE419" s="3">
        <f t="shared" si="123"/>
        <v>772.7271999999997</v>
      </c>
      <c r="AF419" s="2">
        <f t="shared" si="124"/>
        <v>0.25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0.91462962962962957</v>
      </c>
      <c r="C420" s="15">
        <f>Raw!C420</f>
        <v>32.4</v>
      </c>
      <c r="D420" s="15">
        <f>IF(C420&gt;0.5,Raw!D420*D$11,-999)</f>
        <v>0</v>
      </c>
      <c r="E420" s="9">
        <f>IF(Raw!$G420&gt;$C$8,IF(Raw!$Q420&gt;$C$8,IF(Raw!$N420&gt;$C$9,IF(Raw!$N420&lt;$A$9,IF(Raw!$X420&gt;$C$9,IF(Raw!$X420&lt;$A$9,Raw!H420,-999),-999),-999),-999),-999),-999)</f>
        <v>4.0006E-2</v>
      </c>
      <c r="F420" s="9">
        <f>IF(Raw!$G420&gt;$C$8,IF(Raw!$Q420&gt;$C$8,IF(Raw!$N420&gt;$C$9,IF(Raw!$N420&lt;$A$9,IF(Raw!$X420&gt;$C$9,IF(Raw!$X420&lt;$A$9,Raw!I420,-999),-999),-999),-999),-999),-999)</f>
        <v>7.4156E-2</v>
      </c>
      <c r="G420" s="9">
        <f>Raw!G420</f>
        <v>0.92108400000000001</v>
      </c>
      <c r="H420" s="9">
        <f>IF(Raw!$G420&gt;$C$8,IF(Raw!$Q420&gt;$C$8,IF(Raw!$N420&gt;$C$9,IF(Raw!$N420&lt;$A$9,IF(Raw!$X420&gt;$C$9,IF(Raw!$X420&lt;$A$9,Raw!L420,-999),-999),-999),-999),-999),-999)</f>
        <v>689.4</v>
      </c>
      <c r="I420" s="9">
        <f>IF(Raw!$G420&gt;$C$8,IF(Raw!$Q420&gt;$C$8,IF(Raw!$N420&gt;$C$9,IF(Raw!$N420&lt;$A$9,IF(Raw!$X420&gt;$C$9,IF(Raw!$X420&lt;$A$9,Raw!M420,-999),-999),-999),-999),-999),-999)</f>
        <v>2.4390000000000002E-3</v>
      </c>
      <c r="J420" s="9">
        <f>IF(Raw!$G420&gt;$C$8,IF(Raw!$Q420&gt;$C$8,IF(Raw!$N420&gt;$C$9,IF(Raw!$N420&lt;$A$9,IF(Raw!$X420&gt;$C$9,IF(Raw!$X420&lt;$A$9,Raw!N420,-999),-999),-999),-999),-999),-999)</f>
        <v>864</v>
      </c>
      <c r="K420" s="9">
        <f>IF(Raw!$G420&gt;$C$8,IF(Raw!$Q420&gt;$C$8,IF(Raw!$N420&gt;$C$9,IF(Raw!$N420&lt;$A$9,IF(Raw!$X420&gt;$C$9,IF(Raw!$X420&lt;$A$9,Raw!R420,-999),-999),-999),-999),-999),-999)</f>
        <v>3.9782999999999999E-2</v>
      </c>
      <c r="L420" s="9">
        <f>IF(Raw!$G420&gt;$C$8,IF(Raw!$Q420&gt;$C$8,IF(Raw!$N420&gt;$C$9,IF(Raw!$N420&lt;$A$9,IF(Raw!$X420&gt;$C$9,IF(Raw!$X420&lt;$A$9,Raw!S420,-999),-999),-999),-999),-999),-999)</f>
        <v>7.3255000000000001E-2</v>
      </c>
      <c r="M420" s="9">
        <f>Raw!Q420</f>
        <v>0.91827800000000004</v>
      </c>
      <c r="N420" s="9">
        <f>IF(Raw!$G420&gt;$C$8,IF(Raw!$Q420&gt;$C$8,IF(Raw!$N420&gt;$C$9,IF(Raw!$N420&lt;$A$9,IF(Raw!$X420&gt;$C$9,IF(Raw!$X420&lt;$A$9,Raw!V420,-999),-999),-999),-999),-999),-999)</f>
        <v>663</v>
      </c>
      <c r="O420" s="9">
        <f>IF(Raw!$G420&gt;$C$8,IF(Raw!$Q420&gt;$C$8,IF(Raw!$N420&gt;$C$9,IF(Raw!$N420&lt;$A$9,IF(Raw!$X420&gt;$C$9,IF(Raw!$X420&lt;$A$9,Raw!W420,-999),-999),-999),-999),-999),-999)</f>
        <v>2.4390000000000002E-3</v>
      </c>
      <c r="P420" s="9">
        <f>IF(Raw!$G420&gt;$C$8,IF(Raw!$Q420&gt;$C$8,IF(Raw!$N420&gt;$C$9,IF(Raw!$N420&lt;$A$9,IF(Raw!$X420&gt;$C$9,IF(Raw!$X420&lt;$A$9,Raw!X420,-999),-999),-999),-999),-999),-999)</f>
        <v>574</v>
      </c>
      <c r="R420" s="9">
        <f t="shared" si="111"/>
        <v>3.415E-2</v>
      </c>
      <c r="S420" s="9">
        <f t="shared" si="112"/>
        <v>0.46051566966934571</v>
      </c>
      <c r="T420" s="9">
        <f t="shared" si="113"/>
        <v>3.3472000000000002E-2</v>
      </c>
      <c r="U420" s="9">
        <f t="shared" si="114"/>
        <v>0.45692444201760973</v>
      </c>
      <c r="V420" s="15">
        <f t="shared" si="115"/>
        <v>0</v>
      </c>
      <c r="X420" s="11">
        <f t="shared" si="116"/>
        <v>0</v>
      </c>
      <c r="Y420" s="11">
        <f t="shared" si="117"/>
        <v>6.8939999999999997E-18</v>
      </c>
      <c r="Z420" s="11">
        <f t="shared" si="118"/>
        <v>8.6399999999999997E-4</v>
      </c>
      <c r="AA420" s="16">
        <f t="shared" si="119"/>
        <v>0</v>
      </c>
      <c r="AB420" s="9">
        <f t="shared" si="120"/>
        <v>3.9782999999999999E-2</v>
      </c>
      <c r="AC420" s="9">
        <f t="shared" si="121"/>
        <v>1</v>
      </c>
      <c r="AD420" s="15">
        <f t="shared" si="122"/>
        <v>0</v>
      </c>
      <c r="AE420" s="3">
        <f t="shared" si="123"/>
        <v>830.03759999999977</v>
      </c>
      <c r="AF420" s="2">
        <f t="shared" si="124"/>
        <v>0.25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0.91468749999999999</v>
      </c>
      <c r="C421" s="15">
        <f>Raw!C421</f>
        <v>31.5</v>
      </c>
      <c r="D421" s="15">
        <f>IF(C421&gt;0.5,Raw!D421*D$11,-999)</f>
        <v>0</v>
      </c>
      <c r="E421" s="9">
        <f>IF(Raw!$G421&gt;$C$8,IF(Raw!$Q421&gt;$C$8,IF(Raw!$N421&gt;$C$9,IF(Raw!$N421&lt;$A$9,IF(Raw!$X421&gt;$C$9,IF(Raw!$X421&lt;$A$9,Raw!H421,-999),-999),-999),-999),-999),-999)</f>
        <v>4.4012999999999997E-2</v>
      </c>
      <c r="F421" s="9">
        <f>IF(Raw!$G421&gt;$C$8,IF(Raw!$Q421&gt;$C$8,IF(Raw!$N421&gt;$C$9,IF(Raw!$N421&lt;$A$9,IF(Raw!$X421&gt;$C$9,IF(Raw!$X421&lt;$A$9,Raw!I421,-999),-999),-999),-999),-999),-999)</f>
        <v>6.9883000000000001E-2</v>
      </c>
      <c r="G421" s="9">
        <f>Raw!G421</f>
        <v>0.88594799999999996</v>
      </c>
      <c r="H421" s="9">
        <f>IF(Raw!$G421&gt;$C$8,IF(Raw!$Q421&gt;$C$8,IF(Raw!$N421&gt;$C$9,IF(Raw!$N421&lt;$A$9,IF(Raw!$X421&gt;$C$9,IF(Raw!$X421&lt;$A$9,Raw!L421,-999),-999),-999),-999),-999),-999)</f>
        <v>564.70000000000005</v>
      </c>
      <c r="I421" s="9">
        <f>IF(Raw!$G421&gt;$C$8,IF(Raw!$Q421&gt;$C$8,IF(Raw!$N421&gt;$C$9,IF(Raw!$N421&lt;$A$9,IF(Raw!$X421&gt;$C$9,IF(Raw!$X421&lt;$A$9,Raw!M421,-999),-999),-999),-999),-999),-999)</f>
        <v>2.4390000000000002E-3</v>
      </c>
      <c r="J421" s="9">
        <f>IF(Raw!$G421&gt;$C$8,IF(Raw!$Q421&gt;$C$8,IF(Raw!$N421&gt;$C$9,IF(Raw!$N421&lt;$A$9,IF(Raw!$X421&gt;$C$9,IF(Raw!$X421&lt;$A$9,Raw!N421,-999),-999),-999),-999),-999),-999)</f>
        <v>1190</v>
      </c>
      <c r="K421" s="9">
        <f>IF(Raw!$G421&gt;$C$8,IF(Raw!$Q421&gt;$C$8,IF(Raw!$N421&gt;$C$9,IF(Raw!$N421&lt;$A$9,IF(Raw!$X421&gt;$C$9,IF(Raw!$X421&lt;$A$9,Raw!R421,-999),-999),-999),-999),-999),-999)</f>
        <v>4.4677000000000001E-2</v>
      </c>
      <c r="L421" s="9">
        <f>IF(Raw!$G421&gt;$C$8,IF(Raw!$Q421&gt;$C$8,IF(Raw!$N421&gt;$C$9,IF(Raw!$N421&lt;$A$9,IF(Raw!$X421&gt;$C$9,IF(Raw!$X421&lt;$A$9,Raw!S421,-999),-999),-999),-999),-999),-999)</f>
        <v>7.5083999999999998E-2</v>
      </c>
      <c r="M421" s="9">
        <f>Raw!Q421</f>
        <v>0.91869400000000001</v>
      </c>
      <c r="N421" s="9">
        <f>IF(Raw!$G421&gt;$C$8,IF(Raw!$Q421&gt;$C$8,IF(Raw!$N421&gt;$C$9,IF(Raw!$N421&lt;$A$9,IF(Raw!$X421&gt;$C$9,IF(Raw!$X421&lt;$A$9,Raw!V421,-999),-999),-999),-999),-999),-999)</f>
        <v>564.70000000000005</v>
      </c>
      <c r="O421" s="9">
        <f>IF(Raw!$G421&gt;$C$8,IF(Raw!$Q421&gt;$C$8,IF(Raw!$N421&gt;$C$9,IF(Raw!$N421&lt;$A$9,IF(Raw!$X421&gt;$C$9,IF(Raw!$X421&lt;$A$9,Raw!W421,-999),-999),-999),-999),-999),-999)</f>
        <v>2.4390000000000002E-3</v>
      </c>
      <c r="P421" s="9">
        <f>IF(Raw!$G421&gt;$C$8,IF(Raw!$Q421&gt;$C$8,IF(Raw!$N421&gt;$C$9,IF(Raw!$N421&lt;$A$9,IF(Raw!$X421&gt;$C$9,IF(Raw!$X421&lt;$A$9,Raw!X421,-999),-999),-999),-999),-999),-999)</f>
        <v>1250</v>
      </c>
      <c r="R421" s="9">
        <f t="shared" si="111"/>
        <v>2.5870000000000004E-2</v>
      </c>
      <c r="S421" s="9">
        <f t="shared" si="112"/>
        <v>0.37019017500679713</v>
      </c>
      <c r="T421" s="9">
        <f t="shared" si="113"/>
        <v>3.0406999999999997E-2</v>
      </c>
      <c r="U421" s="9">
        <f t="shared" si="114"/>
        <v>0.40497309679825261</v>
      </c>
      <c r="V421" s="15">
        <f t="shared" si="115"/>
        <v>0</v>
      </c>
      <c r="X421" s="11">
        <f t="shared" si="116"/>
        <v>0</v>
      </c>
      <c r="Y421" s="11">
        <f t="shared" si="117"/>
        <v>5.6470000000000001E-18</v>
      </c>
      <c r="Z421" s="11">
        <f t="shared" si="118"/>
        <v>1.1899999999999999E-3</v>
      </c>
      <c r="AA421" s="16">
        <f t="shared" si="119"/>
        <v>0</v>
      </c>
      <c r="AB421" s="9">
        <f t="shared" si="120"/>
        <v>4.4677000000000001E-2</v>
      </c>
      <c r="AC421" s="9">
        <f t="shared" si="121"/>
        <v>1</v>
      </c>
      <c r="AD421" s="15">
        <f t="shared" si="122"/>
        <v>0</v>
      </c>
      <c r="AE421" s="3">
        <f t="shared" si="123"/>
        <v>679.89879999999982</v>
      </c>
      <c r="AF421" s="2">
        <f t="shared" si="124"/>
        <v>0.25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0.9147453703703704</v>
      </c>
      <c r="C422" s="15">
        <f>Raw!C422</f>
        <v>30.4</v>
      </c>
      <c r="D422" s="15">
        <f>IF(C422&gt;0.5,Raw!D422*D$11,-999)</f>
        <v>0</v>
      </c>
      <c r="E422" s="9">
        <f>IF(Raw!$G422&gt;$C$8,IF(Raw!$Q422&gt;$C$8,IF(Raw!$N422&gt;$C$9,IF(Raw!$N422&lt;$A$9,IF(Raw!$X422&gt;$C$9,IF(Raw!$X422&lt;$A$9,Raw!H422,-999),-999),-999),-999),-999),-999)</f>
        <v>3.7759000000000001E-2</v>
      </c>
      <c r="F422" s="9">
        <f>IF(Raw!$G422&gt;$C$8,IF(Raw!$Q422&gt;$C$8,IF(Raw!$N422&gt;$C$9,IF(Raw!$N422&lt;$A$9,IF(Raw!$X422&gt;$C$9,IF(Raw!$X422&lt;$A$9,Raw!I422,-999),-999),-999),-999),-999),-999)</f>
        <v>7.2267999999999999E-2</v>
      </c>
      <c r="G422" s="9">
        <f>Raw!G422</f>
        <v>0.885459</v>
      </c>
      <c r="H422" s="9">
        <f>IF(Raw!$G422&gt;$C$8,IF(Raw!$Q422&gt;$C$8,IF(Raw!$N422&gt;$C$9,IF(Raw!$N422&lt;$A$9,IF(Raw!$X422&gt;$C$9,IF(Raw!$X422&lt;$A$9,Raw!L422,-999),-999),-999),-999),-999),-999)</f>
        <v>753.2</v>
      </c>
      <c r="I422" s="9">
        <f>IF(Raw!$G422&gt;$C$8,IF(Raw!$Q422&gt;$C$8,IF(Raw!$N422&gt;$C$9,IF(Raw!$N422&lt;$A$9,IF(Raw!$X422&gt;$C$9,IF(Raw!$X422&lt;$A$9,Raw!M422,-999),-999),-999),-999),-999),-999)</f>
        <v>2.4390000000000002E-3</v>
      </c>
      <c r="J422" s="9">
        <f>IF(Raw!$G422&gt;$C$8,IF(Raw!$Q422&gt;$C$8,IF(Raw!$N422&gt;$C$9,IF(Raw!$N422&lt;$A$9,IF(Raw!$X422&gt;$C$9,IF(Raw!$X422&lt;$A$9,Raw!N422,-999),-999),-999),-999),-999),-999)</f>
        <v>2133</v>
      </c>
      <c r="K422" s="9">
        <f>IF(Raw!$G422&gt;$C$8,IF(Raw!$Q422&gt;$C$8,IF(Raw!$N422&gt;$C$9,IF(Raw!$N422&lt;$A$9,IF(Raw!$X422&gt;$C$9,IF(Raw!$X422&lt;$A$9,Raw!R422,-999),-999),-999),-999),-999),-999)</f>
        <v>4.6993E-2</v>
      </c>
      <c r="L422" s="9">
        <f>IF(Raw!$G422&gt;$C$8,IF(Raw!$Q422&gt;$C$8,IF(Raw!$N422&gt;$C$9,IF(Raw!$N422&lt;$A$9,IF(Raw!$X422&gt;$C$9,IF(Raw!$X422&lt;$A$9,Raw!S422,-999),-999),-999),-999),-999),-999)</f>
        <v>7.17E-2</v>
      </c>
      <c r="M422" s="9">
        <f>Raw!Q422</f>
        <v>0.92523299999999997</v>
      </c>
      <c r="N422" s="9">
        <f>IF(Raw!$G422&gt;$C$8,IF(Raw!$Q422&gt;$C$8,IF(Raw!$N422&gt;$C$9,IF(Raw!$N422&lt;$A$9,IF(Raw!$X422&gt;$C$9,IF(Raw!$X422&lt;$A$9,Raw!V422,-999),-999),-999),-999),-999),-999)</f>
        <v>530.29999999999995</v>
      </c>
      <c r="O422" s="9">
        <f>IF(Raw!$G422&gt;$C$8,IF(Raw!$Q422&gt;$C$8,IF(Raw!$N422&gt;$C$9,IF(Raw!$N422&lt;$A$9,IF(Raw!$X422&gt;$C$9,IF(Raw!$X422&lt;$A$9,Raw!W422,-999),-999),-999),-999),-999),-999)</f>
        <v>0.180532</v>
      </c>
      <c r="P422" s="9">
        <f>IF(Raw!$G422&gt;$C$8,IF(Raw!$Q422&gt;$C$8,IF(Raw!$N422&gt;$C$9,IF(Raw!$N422&lt;$A$9,IF(Raw!$X422&gt;$C$9,IF(Raw!$X422&lt;$A$9,Raw!X422,-999),-999),-999),-999),-999),-999)</f>
        <v>1124</v>
      </c>
      <c r="R422" s="9">
        <f t="shared" si="111"/>
        <v>3.4508999999999998E-2</v>
      </c>
      <c r="S422" s="9">
        <f t="shared" si="112"/>
        <v>0.47751425250456631</v>
      </c>
      <c r="T422" s="9">
        <f t="shared" si="113"/>
        <v>2.4707E-2</v>
      </c>
      <c r="U422" s="9">
        <f t="shared" si="114"/>
        <v>0.34458856345885636</v>
      </c>
      <c r="V422" s="15">
        <f t="shared" si="115"/>
        <v>0</v>
      </c>
      <c r="X422" s="11">
        <f t="shared" si="116"/>
        <v>0</v>
      </c>
      <c r="Y422" s="11">
        <f t="shared" si="117"/>
        <v>7.5319999999999997E-18</v>
      </c>
      <c r="Z422" s="11">
        <f t="shared" si="118"/>
        <v>2.1329999999999999E-3</v>
      </c>
      <c r="AA422" s="16">
        <f t="shared" si="119"/>
        <v>0</v>
      </c>
      <c r="AB422" s="9">
        <f t="shared" si="120"/>
        <v>4.6993E-2</v>
      </c>
      <c r="AC422" s="9">
        <f t="shared" si="121"/>
        <v>1</v>
      </c>
      <c r="AD422" s="15">
        <f t="shared" si="122"/>
        <v>0</v>
      </c>
      <c r="AE422" s="3">
        <f t="shared" si="123"/>
        <v>906.85279999999966</v>
      </c>
      <c r="AF422" s="2">
        <f t="shared" si="124"/>
        <v>0.25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0.91479166666666656</v>
      </c>
      <c r="C423" s="15">
        <f>Raw!C423</f>
        <v>29.7</v>
      </c>
      <c r="D423" s="15">
        <f>IF(C423&gt;0.5,Raw!D423*D$11,-999)</f>
        <v>0</v>
      </c>
      <c r="E423" s="9">
        <f>IF(Raw!$G423&gt;$C$8,IF(Raw!$Q423&gt;$C$8,IF(Raw!$N423&gt;$C$9,IF(Raw!$N423&lt;$A$9,IF(Raw!$X423&gt;$C$9,IF(Raw!$X423&lt;$A$9,Raw!H423,-999),-999),-999),-999),-999),-999)</f>
        <v>4.0163999999999998E-2</v>
      </c>
      <c r="F423" s="9">
        <f>IF(Raw!$G423&gt;$C$8,IF(Raw!$Q423&gt;$C$8,IF(Raw!$N423&gt;$C$9,IF(Raw!$N423&lt;$A$9,IF(Raw!$X423&gt;$C$9,IF(Raw!$X423&lt;$A$9,Raw!I423,-999),-999),-999),-999),-999),-999)</f>
        <v>7.3615E-2</v>
      </c>
      <c r="G423" s="9">
        <f>Raw!G423</f>
        <v>0.91140100000000002</v>
      </c>
      <c r="H423" s="9">
        <f>IF(Raw!$G423&gt;$C$8,IF(Raw!$Q423&gt;$C$8,IF(Raw!$N423&gt;$C$9,IF(Raw!$N423&lt;$A$9,IF(Raw!$X423&gt;$C$9,IF(Raw!$X423&lt;$A$9,Raw!L423,-999),-999),-999),-999),-999),-999)</f>
        <v>654.9</v>
      </c>
      <c r="I423" s="9">
        <f>IF(Raw!$G423&gt;$C$8,IF(Raw!$Q423&gt;$C$8,IF(Raw!$N423&gt;$C$9,IF(Raw!$N423&lt;$A$9,IF(Raw!$X423&gt;$C$9,IF(Raw!$X423&lt;$A$9,Raw!M423,-999),-999),-999),-999),-999),-999)</f>
        <v>2.4390000000000002E-3</v>
      </c>
      <c r="J423" s="9">
        <f>IF(Raw!$G423&gt;$C$8,IF(Raw!$Q423&gt;$C$8,IF(Raw!$N423&gt;$C$9,IF(Raw!$N423&lt;$A$9,IF(Raw!$X423&gt;$C$9,IF(Raw!$X423&lt;$A$9,Raw!N423,-999),-999),-999),-999),-999),-999)</f>
        <v>645</v>
      </c>
      <c r="K423" s="9">
        <f>IF(Raw!$G423&gt;$C$8,IF(Raw!$Q423&gt;$C$8,IF(Raw!$N423&gt;$C$9,IF(Raw!$N423&lt;$A$9,IF(Raw!$X423&gt;$C$9,IF(Raw!$X423&lt;$A$9,Raw!R423,-999),-999),-999),-999),-999),-999)</f>
        <v>4.1445999999999997E-2</v>
      </c>
      <c r="L423" s="9">
        <f>IF(Raw!$G423&gt;$C$8,IF(Raw!$Q423&gt;$C$8,IF(Raw!$N423&gt;$C$9,IF(Raw!$N423&lt;$A$9,IF(Raw!$X423&gt;$C$9,IF(Raw!$X423&lt;$A$9,Raw!S423,-999),-999),-999),-999),-999),-999)</f>
        <v>7.1804999999999994E-2</v>
      </c>
      <c r="M423" s="9">
        <f>Raw!Q423</f>
        <v>0.93324300000000004</v>
      </c>
      <c r="N423" s="9">
        <f>IF(Raw!$G423&gt;$C$8,IF(Raw!$Q423&gt;$C$8,IF(Raw!$N423&gt;$C$9,IF(Raw!$N423&lt;$A$9,IF(Raw!$X423&gt;$C$9,IF(Raw!$X423&lt;$A$9,Raw!V423,-999),-999),-999),-999),-999),-999)</f>
        <v>615.4</v>
      </c>
      <c r="O423" s="9">
        <f>IF(Raw!$G423&gt;$C$8,IF(Raw!$Q423&gt;$C$8,IF(Raw!$N423&gt;$C$9,IF(Raw!$N423&lt;$A$9,IF(Raw!$X423&gt;$C$9,IF(Raw!$X423&lt;$A$9,Raw!W423,-999),-999),-999),-999),-999),-999)</f>
        <v>2.4390000000000002E-3</v>
      </c>
      <c r="P423" s="9">
        <f>IF(Raw!$G423&gt;$C$8,IF(Raw!$Q423&gt;$C$8,IF(Raw!$N423&gt;$C$9,IF(Raw!$N423&lt;$A$9,IF(Raw!$X423&gt;$C$9,IF(Raw!$X423&lt;$A$9,Raw!X423,-999),-999),-999),-999),-999),-999)</f>
        <v>950</v>
      </c>
      <c r="R423" s="9">
        <f t="shared" si="111"/>
        <v>3.3451000000000002E-2</v>
      </c>
      <c r="S423" s="9">
        <f t="shared" si="112"/>
        <v>0.45440467296067377</v>
      </c>
      <c r="T423" s="9">
        <f t="shared" si="113"/>
        <v>3.0358999999999997E-2</v>
      </c>
      <c r="U423" s="9">
        <f t="shared" si="114"/>
        <v>0.42279785530255554</v>
      </c>
      <c r="V423" s="15">
        <f t="shared" si="115"/>
        <v>0</v>
      </c>
      <c r="X423" s="11">
        <f t="shared" si="116"/>
        <v>0</v>
      </c>
      <c r="Y423" s="11">
        <f t="shared" si="117"/>
        <v>6.5489999999999996E-18</v>
      </c>
      <c r="Z423" s="11">
        <f t="shared" si="118"/>
        <v>6.4499999999999996E-4</v>
      </c>
      <c r="AA423" s="16">
        <f t="shared" si="119"/>
        <v>0</v>
      </c>
      <c r="AB423" s="9">
        <f t="shared" si="120"/>
        <v>4.1445999999999997E-2</v>
      </c>
      <c r="AC423" s="9">
        <f t="shared" si="121"/>
        <v>1</v>
      </c>
      <c r="AD423" s="15">
        <f t="shared" si="122"/>
        <v>0</v>
      </c>
      <c r="AE423" s="3">
        <f t="shared" si="123"/>
        <v>788.49959999999976</v>
      </c>
      <c r="AF423" s="2">
        <f t="shared" si="124"/>
        <v>0.25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0.91484953703703698</v>
      </c>
      <c r="C424" s="15">
        <f>Raw!C424</f>
        <v>28.4</v>
      </c>
      <c r="D424" s="15">
        <f>IF(C424&gt;0.5,Raw!D424*D$11,-999)</f>
        <v>0</v>
      </c>
      <c r="E424" s="9">
        <f>IF(Raw!$G424&gt;$C$8,IF(Raw!$Q424&gt;$C$8,IF(Raw!$N424&gt;$C$9,IF(Raw!$N424&lt;$A$9,IF(Raw!$X424&gt;$C$9,IF(Raw!$X424&lt;$A$9,Raw!H424,-999),-999),-999),-999),-999),-999)</f>
        <v>4.4011000000000002E-2</v>
      </c>
      <c r="F424" s="9">
        <f>IF(Raw!$G424&gt;$C$8,IF(Raw!$Q424&gt;$C$8,IF(Raw!$N424&gt;$C$9,IF(Raw!$N424&lt;$A$9,IF(Raw!$X424&gt;$C$9,IF(Raw!$X424&lt;$A$9,Raw!I424,-999),-999),-999),-999),-999),-999)</f>
        <v>7.1340000000000001E-2</v>
      </c>
      <c r="G424" s="9">
        <f>Raw!G424</f>
        <v>0.906806</v>
      </c>
      <c r="H424" s="9">
        <f>IF(Raw!$G424&gt;$C$8,IF(Raw!$Q424&gt;$C$8,IF(Raw!$N424&gt;$C$9,IF(Raw!$N424&lt;$A$9,IF(Raw!$X424&gt;$C$9,IF(Raw!$X424&lt;$A$9,Raw!L424,-999),-999),-999),-999),-999),-999)</f>
        <v>551.6</v>
      </c>
      <c r="I424" s="9">
        <f>IF(Raw!$G424&gt;$C$8,IF(Raw!$Q424&gt;$C$8,IF(Raw!$N424&gt;$C$9,IF(Raw!$N424&lt;$A$9,IF(Raw!$X424&gt;$C$9,IF(Raw!$X424&lt;$A$9,Raw!M424,-999),-999),-999),-999),-999),-999)</f>
        <v>2.4390000000000002E-3</v>
      </c>
      <c r="J424" s="9">
        <f>IF(Raw!$G424&gt;$C$8,IF(Raw!$Q424&gt;$C$8,IF(Raw!$N424&gt;$C$9,IF(Raw!$N424&lt;$A$9,IF(Raw!$X424&gt;$C$9,IF(Raw!$X424&lt;$A$9,Raw!N424,-999),-999),-999),-999),-999),-999)</f>
        <v>1328</v>
      </c>
      <c r="K424" s="9">
        <f>IF(Raw!$G424&gt;$C$8,IF(Raw!$Q424&gt;$C$8,IF(Raw!$N424&gt;$C$9,IF(Raw!$N424&lt;$A$9,IF(Raw!$X424&gt;$C$9,IF(Raw!$X424&lt;$A$9,Raw!R424,-999),-999),-999),-999),-999),-999)</f>
        <v>4.2313000000000003E-2</v>
      </c>
      <c r="L424" s="9">
        <f>IF(Raw!$G424&gt;$C$8,IF(Raw!$Q424&gt;$C$8,IF(Raw!$N424&gt;$C$9,IF(Raw!$N424&lt;$A$9,IF(Raw!$X424&gt;$C$9,IF(Raw!$X424&lt;$A$9,Raw!S424,-999),-999),-999),-999),-999),-999)</f>
        <v>7.2220999999999994E-2</v>
      </c>
      <c r="M424" s="9">
        <f>Raw!Q424</f>
        <v>0.93844899999999998</v>
      </c>
      <c r="N424" s="9">
        <f>IF(Raw!$G424&gt;$C$8,IF(Raw!$Q424&gt;$C$8,IF(Raw!$N424&gt;$C$9,IF(Raw!$N424&lt;$A$9,IF(Raw!$X424&gt;$C$9,IF(Raw!$X424&lt;$A$9,Raw!V424,-999),-999),-999),-999),-999),-999)</f>
        <v>615.4</v>
      </c>
      <c r="O424" s="9">
        <f>IF(Raw!$G424&gt;$C$8,IF(Raw!$Q424&gt;$C$8,IF(Raw!$N424&gt;$C$9,IF(Raw!$N424&lt;$A$9,IF(Raw!$X424&gt;$C$9,IF(Raw!$X424&lt;$A$9,Raw!W424,-999),-999),-999),-999),-999),-999)</f>
        <v>2.4390000000000002E-3</v>
      </c>
      <c r="P424" s="9">
        <f>IF(Raw!$G424&gt;$C$8,IF(Raw!$Q424&gt;$C$8,IF(Raw!$N424&gt;$C$9,IF(Raw!$N424&lt;$A$9,IF(Raw!$X424&gt;$C$9,IF(Raw!$X424&lt;$A$9,Raw!X424,-999),-999),-999),-999),-999),-999)</f>
        <v>643</v>
      </c>
      <c r="R424" s="9">
        <f t="shared" si="111"/>
        <v>2.7328999999999999E-2</v>
      </c>
      <c r="S424" s="9">
        <f t="shared" si="112"/>
        <v>0.38308102046537706</v>
      </c>
      <c r="T424" s="9">
        <f t="shared" si="113"/>
        <v>2.990799999999999E-2</v>
      </c>
      <c r="U424" s="9">
        <f t="shared" si="114"/>
        <v>0.41411777737777089</v>
      </c>
      <c r="V424" s="15">
        <f t="shared" si="115"/>
        <v>0</v>
      </c>
      <c r="X424" s="11">
        <f t="shared" si="116"/>
        <v>0</v>
      </c>
      <c r="Y424" s="11">
        <f t="shared" si="117"/>
        <v>5.5159999999999998E-18</v>
      </c>
      <c r="Z424" s="11">
        <f t="shared" si="118"/>
        <v>1.328E-3</v>
      </c>
      <c r="AA424" s="16">
        <f t="shared" si="119"/>
        <v>0</v>
      </c>
      <c r="AB424" s="9">
        <f t="shared" si="120"/>
        <v>4.2313000000000003E-2</v>
      </c>
      <c r="AC424" s="9">
        <f t="shared" si="121"/>
        <v>1</v>
      </c>
      <c r="AD424" s="15">
        <f t="shared" si="122"/>
        <v>0</v>
      </c>
      <c r="AE424" s="3">
        <f t="shared" si="123"/>
        <v>664.12639999999976</v>
      </c>
      <c r="AF424" s="2">
        <f t="shared" si="124"/>
        <v>0.25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412</v>
      </c>
      <c r="B425" s="14">
        <f>Raw!B425</f>
        <v>0.91490740740740739</v>
      </c>
      <c r="C425" s="15">
        <f>Raw!C425</f>
        <v>27.5</v>
      </c>
      <c r="D425" s="15">
        <f>IF(C425&gt;0.5,Raw!D425*D$11,-999)</f>
        <v>0</v>
      </c>
      <c r="E425" s="9">
        <f>IF(Raw!$G425&gt;$C$8,IF(Raw!$Q425&gt;$C$8,IF(Raw!$N425&gt;$C$9,IF(Raw!$N425&lt;$A$9,IF(Raw!$X425&gt;$C$9,IF(Raw!$X425&lt;$A$9,Raw!H425,-999),-999),-999),-999),-999),-999)</f>
        <v>4.3182999999999999E-2</v>
      </c>
      <c r="F425" s="9">
        <f>IF(Raw!$G425&gt;$C$8,IF(Raw!$Q425&gt;$C$8,IF(Raw!$N425&gt;$C$9,IF(Raw!$N425&lt;$A$9,IF(Raw!$X425&gt;$C$9,IF(Raw!$X425&lt;$A$9,Raw!I425,-999),-999),-999),-999),-999),-999)</f>
        <v>7.2674000000000002E-2</v>
      </c>
      <c r="G425" s="9">
        <f>Raw!G425</f>
        <v>0.92940699999999998</v>
      </c>
      <c r="H425" s="9">
        <f>IF(Raw!$G425&gt;$C$8,IF(Raw!$Q425&gt;$C$8,IF(Raw!$N425&gt;$C$9,IF(Raw!$N425&lt;$A$9,IF(Raw!$X425&gt;$C$9,IF(Raw!$X425&lt;$A$9,Raw!L425,-999),-999),-999),-999),-999),-999)</f>
        <v>689.4</v>
      </c>
      <c r="I425" s="9">
        <f>IF(Raw!$G425&gt;$C$8,IF(Raw!$Q425&gt;$C$8,IF(Raw!$N425&gt;$C$9,IF(Raw!$N425&lt;$A$9,IF(Raw!$X425&gt;$C$9,IF(Raw!$X425&lt;$A$9,Raw!M425,-999),-999),-999),-999),-999),-999)</f>
        <v>0.36838100000000001</v>
      </c>
      <c r="J425" s="9">
        <f>IF(Raw!$G425&gt;$C$8,IF(Raw!$Q425&gt;$C$8,IF(Raw!$N425&gt;$C$9,IF(Raw!$N425&lt;$A$9,IF(Raw!$X425&gt;$C$9,IF(Raw!$X425&lt;$A$9,Raw!N425,-999),-999),-999),-999),-999),-999)</f>
        <v>900</v>
      </c>
      <c r="K425" s="9">
        <f>IF(Raw!$G425&gt;$C$8,IF(Raw!$Q425&gt;$C$8,IF(Raw!$N425&gt;$C$9,IF(Raw!$N425&lt;$A$9,IF(Raw!$X425&gt;$C$9,IF(Raw!$X425&lt;$A$9,Raw!R425,-999),-999),-999),-999),-999),-999)</f>
        <v>3.9552999999999998E-2</v>
      </c>
      <c r="L425" s="9">
        <f>IF(Raw!$G425&gt;$C$8,IF(Raw!$Q425&gt;$C$8,IF(Raw!$N425&gt;$C$9,IF(Raw!$N425&lt;$A$9,IF(Raw!$X425&gt;$C$9,IF(Raw!$X425&lt;$A$9,Raw!S425,-999),-999),-999),-999),-999),-999)</f>
        <v>7.3322999999999999E-2</v>
      </c>
      <c r="M425" s="9">
        <f>Raw!Q425</f>
        <v>0.93356300000000003</v>
      </c>
      <c r="N425" s="9">
        <f>IF(Raw!$G425&gt;$C$8,IF(Raw!$Q425&gt;$C$8,IF(Raw!$N425&gt;$C$9,IF(Raw!$N425&lt;$A$9,IF(Raw!$X425&gt;$C$9,IF(Raw!$X425&lt;$A$9,Raw!V425,-999),-999),-999),-999),-999),-999)</f>
        <v>689.4</v>
      </c>
      <c r="O425" s="9">
        <f>IF(Raw!$G425&gt;$C$8,IF(Raw!$Q425&gt;$C$8,IF(Raw!$N425&gt;$C$9,IF(Raw!$N425&lt;$A$9,IF(Raw!$X425&gt;$C$9,IF(Raw!$X425&lt;$A$9,Raw!W425,-999),-999),-999),-999),-999),-999)</f>
        <v>2.4390000000000002E-3</v>
      </c>
      <c r="P425" s="9">
        <f>IF(Raw!$G425&gt;$C$8,IF(Raw!$Q425&gt;$C$8,IF(Raw!$N425&gt;$C$9,IF(Raw!$N425&lt;$A$9,IF(Raw!$X425&gt;$C$9,IF(Raw!$X425&lt;$A$9,Raw!X425,-999),-999),-999),-999),-999),-999)</f>
        <v>838</v>
      </c>
      <c r="R425" s="9">
        <f t="shared" si="111"/>
        <v>2.9491000000000003E-2</v>
      </c>
      <c r="S425" s="9">
        <f t="shared" si="112"/>
        <v>0.40579849739934504</v>
      </c>
      <c r="T425" s="9">
        <f t="shared" si="113"/>
        <v>3.3770000000000001E-2</v>
      </c>
      <c r="U425" s="9">
        <f t="shared" si="114"/>
        <v>0.46056489778105097</v>
      </c>
      <c r="V425" s="15">
        <f t="shared" si="115"/>
        <v>0</v>
      </c>
      <c r="X425" s="11">
        <f t="shared" si="116"/>
        <v>0</v>
      </c>
      <c r="Y425" s="11">
        <f t="shared" si="117"/>
        <v>6.8939999999999997E-18</v>
      </c>
      <c r="Z425" s="11">
        <f t="shared" si="118"/>
        <v>8.9999999999999998E-4</v>
      </c>
      <c r="AA425" s="16">
        <f t="shared" si="119"/>
        <v>0</v>
      </c>
      <c r="AB425" s="9">
        <f t="shared" si="120"/>
        <v>3.9552999999999998E-2</v>
      </c>
      <c r="AC425" s="9">
        <f t="shared" si="121"/>
        <v>1</v>
      </c>
      <c r="AD425" s="15">
        <f t="shared" si="122"/>
        <v>0</v>
      </c>
      <c r="AE425" s="3">
        <f t="shared" si="123"/>
        <v>830.03759999999977</v>
      </c>
      <c r="AF425" s="2">
        <f t="shared" si="124"/>
        <v>0.25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0.91496527777777781</v>
      </c>
      <c r="C426" s="15">
        <f>Raw!C426</f>
        <v>27</v>
      </c>
      <c r="D426" s="15">
        <f>IF(C426&gt;0.5,Raw!D426*D$11,-999)</f>
        <v>0</v>
      </c>
      <c r="E426" s="9">
        <f>IF(Raw!$G426&gt;$C$8,IF(Raw!$Q426&gt;$C$8,IF(Raw!$N426&gt;$C$9,IF(Raw!$N426&lt;$A$9,IF(Raw!$X426&gt;$C$9,IF(Raw!$X426&lt;$A$9,Raw!H426,-999),-999),-999),-999),-999),-999)</f>
        <v>4.1949E-2</v>
      </c>
      <c r="F426" s="9">
        <f>IF(Raw!$G426&gt;$C$8,IF(Raw!$Q426&gt;$C$8,IF(Raw!$N426&gt;$C$9,IF(Raw!$N426&lt;$A$9,IF(Raw!$X426&gt;$C$9,IF(Raw!$X426&lt;$A$9,Raw!I426,-999),-999),-999),-999),-999),-999)</f>
        <v>7.3592000000000005E-2</v>
      </c>
      <c r="G426" s="9">
        <f>Raw!G426</f>
        <v>0.94315599999999999</v>
      </c>
      <c r="H426" s="9">
        <f>IF(Raw!$G426&gt;$C$8,IF(Raw!$Q426&gt;$C$8,IF(Raw!$N426&gt;$C$9,IF(Raw!$N426&lt;$A$9,IF(Raw!$X426&gt;$C$9,IF(Raw!$X426&lt;$A$9,Raw!L426,-999),-999),-999),-999),-999),-999)</f>
        <v>612.29999999999995</v>
      </c>
      <c r="I426" s="9">
        <f>IF(Raw!$G426&gt;$C$8,IF(Raw!$Q426&gt;$C$8,IF(Raw!$N426&gt;$C$9,IF(Raw!$N426&lt;$A$9,IF(Raw!$X426&gt;$C$9,IF(Raw!$X426&lt;$A$9,Raw!M426,-999),-999),-999),-999),-999),-999)</f>
        <v>2.4390000000000002E-3</v>
      </c>
      <c r="J426" s="9">
        <f>IF(Raw!$G426&gt;$C$8,IF(Raw!$Q426&gt;$C$8,IF(Raw!$N426&gt;$C$9,IF(Raw!$N426&lt;$A$9,IF(Raw!$X426&gt;$C$9,IF(Raw!$X426&lt;$A$9,Raw!N426,-999),-999),-999),-999),-999),-999)</f>
        <v>1566</v>
      </c>
      <c r="K426" s="9">
        <f>IF(Raw!$G426&gt;$C$8,IF(Raw!$Q426&gt;$C$8,IF(Raw!$N426&gt;$C$9,IF(Raw!$N426&lt;$A$9,IF(Raw!$X426&gt;$C$9,IF(Raw!$X426&lt;$A$9,Raw!R426,-999),-999),-999),-999),-999),-999)</f>
        <v>4.6116999999999998E-2</v>
      </c>
      <c r="L426" s="9">
        <f>IF(Raw!$G426&gt;$C$8,IF(Raw!$Q426&gt;$C$8,IF(Raw!$N426&gt;$C$9,IF(Raw!$N426&lt;$A$9,IF(Raw!$X426&gt;$C$9,IF(Raw!$X426&lt;$A$9,Raw!S426,-999),-999),-999),-999),-999),-999)</f>
        <v>7.5903999999999999E-2</v>
      </c>
      <c r="M426" s="9">
        <f>Raw!Q426</f>
        <v>0.91493800000000003</v>
      </c>
      <c r="N426" s="9">
        <f>IF(Raw!$G426&gt;$C$8,IF(Raw!$Q426&gt;$C$8,IF(Raw!$N426&gt;$C$9,IF(Raw!$N426&lt;$A$9,IF(Raw!$X426&gt;$C$9,IF(Raw!$X426&lt;$A$9,Raw!V426,-999),-999),-999),-999),-999),-999)</f>
        <v>633.6</v>
      </c>
      <c r="O426" s="9">
        <f>IF(Raw!$G426&gt;$C$8,IF(Raw!$Q426&gt;$C$8,IF(Raw!$N426&gt;$C$9,IF(Raw!$N426&lt;$A$9,IF(Raw!$X426&gt;$C$9,IF(Raw!$X426&lt;$A$9,Raw!W426,-999),-999),-999),-999),-999),-999)</f>
        <v>7.3179999999999999E-3</v>
      </c>
      <c r="P426" s="9">
        <f>IF(Raw!$G426&gt;$C$8,IF(Raw!$Q426&gt;$C$8,IF(Raw!$N426&gt;$C$9,IF(Raw!$N426&lt;$A$9,IF(Raw!$X426&gt;$C$9,IF(Raw!$X426&lt;$A$9,Raw!X426,-999),-999),-999),-999),-999),-999)</f>
        <v>1408</v>
      </c>
      <c r="R426" s="9">
        <f t="shared" si="111"/>
        <v>3.1643000000000004E-2</v>
      </c>
      <c r="S426" s="9">
        <f t="shared" si="112"/>
        <v>0.42997880204370043</v>
      </c>
      <c r="T426" s="9">
        <f t="shared" si="113"/>
        <v>2.9787000000000001E-2</v>
      </c>
      <c r="U426" s="9">
        <f t="shared" si="114"/>
        <v>0.39242991146711637</v>
      </c>
      <c r="V426" s="15">
        <f t="shared" si="115"/>
        <v>0</v>
      </c>
      <c r="X426" s="11">
        <f t="shared" si="116"/>
        <v>0</v>
      </c>
      <c r="Y426" s="11">
        <f t="shared" si="117"/>
        <v>6.1229999999999989E-18</v>
      </c>
      <c r="Z426" s="11">
        <f t="shared" si="118"/>
        <v>1.5659999999999999E-3</v>
      </c>
      <c r="AA426" s="16">
        <f t="shared" si="119"/>
        <v>0</v>
      </c>
      <c r="AB426" s="9">
        <f t="shared" si="120"/>
        <v>4.6116999999999998E-2</v>
      </c>
      <c r="AC426" s="9">
        <f t="shared" si="121"/>
        <v>1</v>
      </c>
      <c r="AD426" s="15">
        <f t="shared" si="122"/>
        <v>0</v>
      </c>
      <c r="AE426" s="3">
        <f t="shared" si="123"/>
        <v>737.20919999999967</v>
      </c>
      <c r="AF426" s="2">
        <f t="shared" si="124"/>
        <v>0.25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0.91501157407407396</v>
      </c>
      <c r="C427" s="15">
        <f>Raw!C427</f>
        <v>25.9</v>
      </c>
      <c r="D427" s="15">
        <f>IF(C427&gt;0.5,Raw!D427*D$11,-999)</f>
        <v>0</v>
      </c>
      <c r="E427" s="9">
        <f>IF(Raw!$G427&gt;$C$8,IF(Raw!$Q427&gt;$C$8,IF(Raw!$N427&gt;$C$9,IF(Raw!$N427&lt;$A$9,IF(Raw!$X427&gt;$C$9,IF(Raw!$X427&lt;$A$9,Raw!H427,-999),-999),-999),-999),-999),-999)</f>
        <v>4.2278000000000003E-2</v>
      </c>
      <c r="F427" s="9">
        <f>IF(Raw!$G427&gt;$C$8,IF(Raw!$Q427&gt;$C$8,IF(Raw!$N427&gt;$C$9,IF(Raw!$N427&lt;$A$9,IF(Raw!$X427&gt;$C$9,IF(Raw!$X427&lt;$A$9,Raw!I427,-999),-999),-999),-999),-999),-999)</f>
        <v>7.4115E-2</v>
      </c>
      <c r="G427" s="9">
        <f>Raw!G427</f>
        <v>0.90547</v>
      </c>
      <c r="H427" s="9">
        <f>IF(Raw!$G427&gt;$C$8,IF(Raw!$Q427&gt;$C$8,IF(Raw!$N427&gt;$C$9,IF(Raw!$N427&lt;$A$9,IF(Raw!$X427&gt;$C$9,IF(Raw!$X427&lt;$A$9,Raw!L427,-999),-999),-999),-999),-999),-999)</f>
        <v>671.2</v>
      </c>
      <c r="I427" s="9">
        <f>IF(Raw!$G427&gt;$C$8,IF(Raw!$Q427&gt;$C$8,IF(Raw!$N427&gt;$C$9,IF(Raw!$N427&lt;$A$9,IF(Raw!$X427&gt;$C$9,IF(Raw!$X427&lt;$A$9,Raw!M427,-999),-999),-999),-999),-999),-999)</f>
        <v>2.4390000000000002E-3</v>
      </c>
      <c r="J427" s="9">
        <f>IF(Raw!$G427&gt;$C$8,IF(Raw!$Q427&gt;$C$8,IF(Raw!$N427&gt;$C$9,IF(Raw!$N427&lt;$A$9,IF(Raw!$X427&gt;$C$9,IF(Raw!$X427&lt;$A$9,Raw!N427,-999),-999),-999),-999),-999),-999)</f>
        <v>1433</v>
      </c>
      <c r="K427" s="9">
        <f>IF(Raw!$G427&gt;$C$8,IF(Raw!$Q427&gt;$C$8,IF(Raw!$N427&gt;$C$9,IF(Raw!$N427&lt;$A$9,IF(Raw!$X427&gt;$C$9,IF(Raw!$X427&lt;$A$9,Raw!R427,-999),-999),-999),-999),-999),-999)</f>
        <v>4.3248000000000002E-2</v>
      </c>
      <c r="L427" s="9">
        <f>IF(Raw!$G427&gt;$C$8,IF(Raw!$Q427&gt;$C$8,IF(Raw!$N427&gt;$C$9,IF(Raw!$N427&lt;$A$9,IF(Raw!$X427&gt;$C$9,IF(Raw!$X427&lt;$A$9,Raw!S427,-999),-999),-999),-999),-999),-999)</f>
        <v>7.1697999999999998E-2</v>
      </c>
      <c r="M427" s="9">
        <f>Raw!Q427</f>
        <v>0.92606699999999997</v>
      </c>
      <c r="N427" s="9">
        <f>IF(Raw!$G427&gt;$C$8,IF(Raw!$Q427&gt;$C$8,IF(Raw!$N427&gt;$C$9,IF(Raw!$N427&lt;$A$9,IF(Raw!$X427&gt;$C$9,IF(Raw!$X427&lt;$A$9,Raw!V427,-999),-999),-999),-999),-999),-999)</f>
        <v>649.9</v>
      </c>
      <c r="O427" s="9">
        <f>IF(Raw!$G427&gt;$C$8,IF(Raw!$Q427&gt;$C$8,IF(Raw!$N427&gt;$C$9,IF(Raw!$N427&lt;$A$9,IF(Raw!$X427&gt;$C$9,IF(Raw!$X427&lt;$A$9,Raw!W427,-999),-999),-999),-999),-999),-999)</f>
        <v>2.4390000000000002E-3</v>
      </c>
      <c r="P427" s="9">
        <f>IF(Raw!$G427&gt;$C$8,IF(Raw!$Q427&gt;$C$8,IF(Raw!$N427&gt;$C$9,IF(Raw!$N427&lt;$A$9,IF(Raw!$X427&gt;$C$9,IF(Raw!$X427&lt;$A$9,Raw!X427,-999),-999),-999),-999),-999),-999)</f>
        <v>775</v>
      </c>
      <c r="R427" s="9">
        <f t="shared" si="111"/>
        <v>3.1836999999999997E-2</v>
      </c>
      <c r="S427" s="9">
        <f t="shared" si="112"/>
        <v>0.42956216690278615</v>
      </c>
      <c r="T427" s="9">
        <f t="shared" si="113"/>
        <v>2.8449999999999996E-2</v>
      </c>
      <c r="U427" s="9">
        <f t="shared" si="114"/>
        <v>0.39680325811040751</v>
      </c>
      <c r="V427" s="15">
        <f t="shared" si="115"/>
        <v>0</v>
      </c>
      <c r="X427" s="11">
        <f t="shared" si="116"/>
        <v>0</v>
      </c>
      <c r="Y427" s="11">
        <f t="shared" si="117"/>
        <v>6.7120000000000002E-18</v>
      </c>
      <c r="Z427" s="11">
        <f t="shared" si="118"/>
        <v>1.433E-3</v>
      </c>
      <c r="AA427" s="16">
        <f t="shared" si="119"/>
        <v>0</v>
      </c>
      <c r="AB427" s="9">
        <f t="shared" si="120"/>
        <v>4.3248000000000002E-2</v>
      </c>
      <c r="AC427" s="9">
        <f t="shared" si="121"/>
        <v>1</v>
      </c>
      <c r="AD427" s="15">
        <f t="shared" si="122"/>
        <v>0</v>
      </c>
      <c r="AE427" s="3">
        <f t="shared" si="123"/>
        <v>808.12479999999982</v>
      </c>
      <c r="AF427" s="2">
        <f t="shared" si="124"/>
        <v>0.25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0.91506944444444438</v>
      </c>
      <c r="C428" s="15">
        <f>Raw!C428</f>
        <v>24.6</v>
      </c>
      <c r="D428" s="15">
        <f>IF(C428&gt;0.5,Raw!D428*D$11,-999)</f>
        <v>0</v>
      </c>
      <c r="E428" s="9">
        <f>IF(Raw!$G428&gt;$C$8,IF(Raw!$Q428&gt;$C$8,IF(Raw!$N428&gt;$C$9,IF(Raw!$N428&lt;$A$9,IF(Raw!$X428&gt;$C$9,IF(Raw!$X428&lt;$A$9,Raw!H428,-999),-999),-999),-999),-999),-999)</f>
        <v>3.8926000000000002E-2</v>
      </c>
      <c r="F428" s="9">
        <f>IF(Raw!$G428&gt;$C$8,IF(Raw!$Q428&gt;$C$8,IF(Raw!$N428&gt;$C$9,IF(Raw!$N428&lt;$A$9,IF(Raw!$X428&gt;$C$9,IF(Raw!$X428&lt;$A$9,Raw!I428,-999),-999),-999),-999),-999),-999)</f>
        <v>7.0757E-2</v>
      </c>
      <c r="G428" s="9">
        <f>Raw!G428</f>
        <v>0.91586599999999996</v>
      </c>
      <c r="H428" s="9">
        <f>IF(Raw!$G428&gt;$C$8,IF(Raw!$Q428&gt;$C$8,IF(Raw!$N428&gt;$C$9,IF(Raw!$N428&lt;$A$9,IF(Raw!$X428&gt;$C$9,IF(Raw!$X428&lt;$A$9,Raw!L428,-999),-999),-999),-999),-999),-999)</f>
        <v>681.2</v>
      </c>
      <c r="I428" s="9">
        <f>IF(Raw!$G428&gt;$C$8,IF(Raw!$Q428&gt;$C$8,IF(Raw!$N428&gt;$C$9,IF(Raw!$N428&lt;$A$9,IF(Raw!$X428&gt;$C$9,IF(Raw!$X428&lt;$A$9,Raw!M428,-999),-999),-999),-999),-999),-999)</f>
        <v>2.4390000000000002E-3</v>
      </c>
      <c r="J428" s="9">
        <f>IF(Raw!$G428&gt;$C$8,IF(Raw!$Q428&gt;$C$8,IF(Raw!$N428&gt;$C$9,IF(Raw!$N428&lt;$A$9,IF(Raw!$X428&gt;$C$9,IF(Raw!$X428&lt;$A$9,Raw!N428,-999),-999),-999),-999),-999),-999)</f>
        <v>1115</v>
      </c>
      <c r="K428" s="9">
        <f>IF(Raw!$G428&gt;$C$8,IF(Raw!$Q428&gt;$C$8,IF(Raw!$N428&gt;$C$9,IF(Raw!$N428&lt;$A$9,IF(Raw!$X428&gt;$C$9,IF(Raw!$X428&lt;$A$9,Raw!R428,-999),-999),-999),-999),-999),-999)</f>
        <v>4.3400000000000001E-2</v>
      </c>
      <c r="L428" s="9">
        <f>IF(Raw!$G428&gt;$C$8,IF(Raw!$Q428&gt;$C$8,IF(Raw!$N428&gt;$C$9,IF(Raw!$N428&lt;$A$9,IF(Raw!$X428&gt;$C$9,IF(Raw!$X428&lt;$A$9,Raw!S428,-999),-999),-999),-999),-999),-999)</f>
        <v>7.2678000000000006E-2</v>
      </c>
      <c r="M428" s="9">
        <f>Raw!Q428</f>
        <v>0.91943200000000003</v>
      </c>
      <c r="N428" s="9">
        <f>IF(Raw!$G428&gt;$C$8,IF(Raw!$Q428&gt;$C$8,IF(Raw!$N428&gt;$C$9,IF(Raw!$N428&lt;$A$9,IF(Raw!$X428&gt;$C$9,IF(Raw!$X428&lt;$A$9,Raw!V428,-999),-999),-999),-999),-999),-999)</f>
        <v>668.1</v>
      </c>
      <c r="O428" s="9">
        <f>IF(Raw!$G428&gt;$C$8,IF(Raw!$Q428&gt;$C$8,IF(Raw!$N428&gt;$C$9,IF(Raw!$N428&lt;$A$9,IF(Raw!$X428&gt;$C$9,IF(Raw!$X428&lt;$A$9,Raw!W428,-999),-999),-999),-999),-999),-999)</f>
        <v>0.210954</v>
      </c>
      <c r="P428" s="9">
        <f>IF(Raw!$G428&gt;$C$8,IF(Raw!$Q428&gt;$C$8,IF(Raw!$N428&gt;$C$9,IF(Raw!$N428&lt;$A$9,IF(Raw!$X428&gt;$C$9,IF(Raw!$X428&lt;$A$9,Raw!X428,-999),-999),-999),-999),-999),-999)</f>
        <v>962</v>
      </c>
      <c r="R428" s="9">
        <f t="shared" si="111"/>
        <v>3.1830999999999998E-2</v>
      </c>
      <c r="S428" s="9">
        <f t="shared" si="112"/>
        <v>0.44986361773393441</v>
      </c>
      <c r="T428" s="9">
        <f t="shared" si="113"/>
        <v>2.9278000000000005E-2</v>
      </c>
      <c r="U428" s="9">
        <f t="shared" si="114"/>
        <v>0.40284542777731919</v>
      </c>
      <c r="V428" s="15">
        <f t="shared" si="115"/>
        <v>0</v>
      </c>
      <c r="X428" s="11">
        <f t="shared" si="116"/>
        <v>0</v>
      </c>
      <c r="Y428" s="11">
        <f t="shared" si="117"/>
        <v>6.8120000000000004E-18</v>
      </c>
      <c r="Z428" s="11">
        <f t="shared" si="118"/>
        <v>1.1149999999999999E-3</v>
      </c>
      <c r="AA428" s="16">
        <f t="shared" si="119"/>
        <v>0</v>
      </c>
      <c r="AB428" s="9">
        <f t="shared" si="120"/>
        <v>4.3400000000000001E-2</v>
      </c>
      <c r="AC428" s="9">
        <f t="shared" si="121"/>
        <v>1</v>
      </c>
      <c r="AD428" s="15">
        <f t="shared" si="122"/>
        <v>0</v>
      </c>
      <c r="AE428" s="3">
        <f t="shared" si="123"/>
        <v>820.16479999999979</v>
      </c>
      <c r="AF428" s="2">
        <f t="shared" si="124"/>
        <v>0.25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0.9151273148148148</v>
      </c>
      <c r="C429" s="15">
        <f>Raw!C429</f>
        <v>23.5</v>
      </c>
      <c r="D429" s="15">
        <f>IF(C429&gt;0.5,Raw!D429*D$11,-999)</f>
        <v>0</v>
      </c>
      <c r="E429" s="9">
        <f>IF(Raw!$G429&gt;$C$8,IF(Raw!$Q429&gt;$C$8,IF(Raw!$N429&gt;$C$9,IF(Raw!$N429&lt;$A$9,IF(Raw!$X429&gt;$C$9,IF(Raw!$X429&lt;$A$9,Raw!H429,-999),-999),-999),-999),-999),-999)</f>
        <v>4.5909999999999999E-2</v>
      </c>
      <c r="F429" s="9">
        <f>IF(Raw!$G429&gt;$C$8,IF(Raw!$Q429&gt;$C$8,IF(Raw!$N429&gt;$C$9,IF(Raw!$N429&lt;$A$9,IF(Raw!$X429&gt;$C$9,IF(Raw!$X429&lt;$A$9,Raw!I429,-999),-999),-999),-999),-999),-999)</f>
        <v>8.0477000000000007E-2</v>
      </c>
      <c r="G429" s="9">
        <f>Raw!G429</f>
        <v>0.94517200000000001</v>
      </c>
      <c r="H429" s="9">
        <f>IF(Raw!$G429&gt;$C$8,IF(Raw!$Q429&gt;$C$8,IF(Raw!$N429&gt;$C$9,IF(Raw!$N429&lt;$A$9,IF(Raw!$X429&gt;$C$9,IF(Raw!$X429&lt;$A$9,Raw!L429,-999),-999),-999),-999),-999),-999)</f>
        <v>559.70000000000005</v>
      </c>
      <c r="I429" s="9">
        <f>IF(Raw!$G429&gt;$C$8,IF(Raw!$Q429&gt;$C$8,IF(Raw!$N429&gt;$C$9,IF(Raw!$N429&lt;$A$9,IF(Raw!$X429&gt;$C$9,IF(Raw!$X429&lt;$A$9,Raw!M429,-999),-999),-999),-999),-999),-999)</f>
        <v>3.5875999999999998E-2</v>
      </c>
      <c r="J429" s="9">
        <f>IF(Raw!$G429&gt;$C$8,IF(Raw!$Q429&gt;$C$8,IF(Raw!$N429&gt;$C$9,IF(Raw!$N429&lt;$A$9,IF(Raw!$X429&gt;$C$9,IF(Raw!$X429&lt;$A$9,Raw!N429,-999),-999),-999),-999),-999),-999)</f>
        <v>810</v>
      </c>
      <c r="K429" s="9">
        <f>IF(Raw!$G429&gt;$C$8,IF(Raw!$Q429&gt;$C$8,IF(Raw!$N429&gt;$C$9,IF(Raw!$N429&lt;$A$9,IF(Raw!$X429&gt;$C$9,IF(Raw!$X429&lt;$A$9,Raw!R429,-999),-999),-999),-999),-999),-999)</f>
        <v>4.2734000000000001E-2</v>
      </c>
      <c r="L429" s="9">
        <f>IF(Raw!$G429&gt;$C$8,IF(Raw!$Q429&gt;$C$8,IF(Raw!$N429&gt;$C$9,IF(Raw!$N429&lt;$A$9,IF(Raw!$X429&gt;$C$9,IF(Raw!$X429&lt;$A$9,Raw!S429,-999),-999),-999),-999),-999),-999)</f>
        <v>7.1970999999999993E-2</v>
      </c>
      <c r="M429" s="9">
        <f>Raw!Q429</f>
        <v>0.90058300000000002</v>
      </c>
      <c r="N429" s="9">
        <f>IF(Raw!$G429&gt;$C$8,IF(Raw!$Q429&gt;$C$8,IF(Raw!$N429&gt;$C$9,IF(Raw!$N429&lt;$A$9,IF(Raw!$X429&gt;$C$9,IF(Raw!$X429&lt;$A$9,Raw!V429,-999),-999),-999),-999),-999),-999)</f>
        <v>715.7</v>
      </c>
      <c r="O429" s="9">
        <f>IF(Raw!$G429&gt;$C$8,IF(Raw!$Q429&gt;$C$8,IF(Raw!$N429&gt;$C$9,IF(Raw!$N429&lt;$A$9,IF(Raw!$X429&gt;$C$9,IF(Raw!$X429&lt;$A$9,Raw!W429,-999),-999),-999),-999),-999),-999)</f>
        <v>0.15986700000000001</v>
      </c>
      <c r="P429" s="9">
        <f>IF(Raw!$G429&gt;$C$8,IF(Raw!$Q429&gt;$C$8,IF(Raw!$N429&gt;$C$9,IF(Raw!$N429&lt;$A$9,IF(Raw!$X429&gt;$C$9,IF(Raw!$X429&lt;$A$9,Raw!X429,-999),-999),-999),-999),-999),-999)</f>
        <v>617</v>
      </c>
      <c r="R429" s="9">
        <f t="shared" si="111"/>
        <v>3.4567000000000007E-2</v>
      </c>
      <c r="S429" s="9">
        <f t="shared" si="112"/>
        <v>0.42952644855051758</v>
      </c>
      <c r="T429" s="9">
        <f t="shared" si="113"/>
        <v>2.9236999999999992E-2</v>
      </c>
      <c r="U429" s="9">
        <f t="shared" si="114"/>
        <v>0.40623306609606641</v>
      </c>
      <c r="V429" s="15">
        <f t="shared" si="115"/>
        <v>0</v>
      </c>
      <c r="X429" s="11">
        <f t="shared" si="116"/>
        <v>0</v>
      </c>
      <c r="Y429" s="11">
        <f t="shared" si="117"/>
        <v>5.5970000000000003E-18</v>
      </c>
      <c r="Z429" s="11">
        <f t="shared" si="118"/>
        <v>8.0999999999999996E-4</v>
      </c>
      <c r="AA429" s="16">
        <f t="shared" si="119"/>
        <v>0</v>
      </c>
      <c r="AB429" s="9">
        <f t="shared" si="120"/>
        <v>4.2734000000000001E-2</v>
      </c>
      <c r="AC429" s="9">
        <f t="shared" si="121"/>
        <v>1</v>
      </c>
      <c r="AD429" s="15">
        <f t="shared" si="122"/>
        <v>0</v>
      </c>
      <c r="AE429" s="3">
        <f t="shared" si="123"/>
        <v>673.87879999999984</v>
      </c>
      <c r="AF429" s="2">
        <f t="shared" si="124"/>
        <v>0.25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0.91518518518518521</v>
      </c>
      <c r="C430" s="15">
        <f>Raw!C430</f>
        <v>22.6</v>
      </c>
      <c r="D430" s="15">
        <f>IF(C430&gt;0.5,Raw!D430*D$11,-999)</f>
        <v>0</v>
      </c>
      <c r="E430" s="9">
        <f>IF(Raw!$G430&gt;$C$8,IF(Raw!$Q430&gt;$C$8,IF(Raw!$N430&gt;$C$9,IF(Raw!$N430&lt;$A$9,IF(Raw!$X430&gt;$C$9,IF(Raw!$X430&lt;$A$9,Raw!H430,-999),-999),-999),-999),-999),-999)</f>
        <v>4.3506999999999997E-2</v>
      </c>
      <c r="F430" s="9">
        <f>IF(Raw!$G430&gt;$C$8,IF(Raw!$Q430&gt;$C$8,IF(Raw!$N430&gt;$C$9,IF(Raw!$N430&lt;$A$9,IF(Raw!$X430&gt;$C$9,IF(Raw!$X430&lt;$A$9,Raw!I430,-999),-999),-999),-999),-999),-999)</f>
        <v>7.0154999999999995E-2</v>
      </c>
      <c r="G430" s="9">
        <f>Raw!G430</f>
        <v>0.92773099999999997</v>
      </c>
      <c r="H430" s="9">
        <f>IF(Raw!$G430&gt;$C$8,IF(Raw!$Q430&gt;$C$8,IF(Raw!$N430&gt;$C$9,IF(Raw!$N430&lt;$A$9,IF(Raw!$X430&gt;$C$9,IF(Raw!$X430&lt;$A$9,Raw!L430,-999),-999),-999),-999),-999),-999)</f>
        <v>599.20000000000005</v>
      </c>
      <c r="I430" s="9">
        <f>IF(Raw!$G430&gt;$C$8,IF(Raw!$Q430&gt;$C$8,IF(Raw!$N430&gt;$C$9,IF(Raw!$N430&lt;$A$9,IF(Raw!$X430&gt;$C$9,IF(Raw!$X430&lt;$A$9,Raw!M430,-999),-999),-999),-999),-999),-999)</f>
        <v>0.22674</v>
      </c>
      <c r="J430" s="9">
        <f>IF(Raw!$G430&gt;$C$8,IF(Raw!$Q430&gt;$C$8,IF(Raw!$N430&gt;$C$9,IF(Raw!$N430&lt;$A$9,IF(Raw!$X430&gt;$C$9,IF(Raw!$X430&lt;$A$9,Raw!N430,-999),-999),-999),-999),-999),-999)</f>
        <v>1343</v>
      </c>
      <c r="K430" s="9">
        <f>IF(Raw!$G430&gt;$C$8,IF(Raw!$Q430&gt;$C$8,IF(Raw!$N430&gt;$C$9,IF(Raw!$N430&lt;$A$9,IF(Raw!$X430&gt;$C$9,IF(Raw!$X430&lt;$A$9,Raw!R430,-999),-999),-999),-999),-999),-999)</f>
        <v>4.3846000000000003E-2</v>
      </c>
      <c r="L430" s="9">
        <f>IF(Raw!$G430&gt;$C$8,IF(Raw!$Q430&gt;$C$8,IF(Raw!$N430&gt;$C$9,IF(Raw!$N430&lt;$A$9,IF(Raw!$X430&gt;$C$9,IF(Raw!$X430&lt;$A$9,Raw!S430,-999),-999),-999),-999),-999),-999)</f>
        <v>7.2327000000000002E-2</v>
      </c>
      <c r="M430" s="9">
        <f>Raw!Q430</f>
        <v>0.91993499999999995</v>
      </c>
      <c r="N430" s="9">
        <f>IF(Raw!$G430&gt;$C$8,IF(Raw!$Q430&gt;$C$8,IF(Raw!$N430&gt;$C$9,IF(Raw!$N430&lt;$A$9,IF(Raw!$X430&gt;$C$9,IF(Raw!$X430&lt;$A$9,Raw!V430,-999),-999),-999),-999),-999),-999)</f>
        <v>671.2</v>
      </c>
      <c r="O430" s="9">
        <f>IF(Raw!$G430&gt;$C$8,IF(Raw!$Q430&gt;$C$8,IF(Raw!$N430&gt;$C$9,IF(Raw!$N430&lt;$A$9,IF(Raw!$X430&gt;$C$9,IF(Raw!$X430&lt;$A$9,Raw!W430,-999),-999),-999),-999),-999),-999)</f>
        <v>0.22674</v>
      </c>
      <c r="P430" s="9">
        <f>IF(Raw!$G430&gt;$C$8,IF(Raw!$Q430&gt;$C$8,IF(Raw!$N430&gt;$C$9,IF(Raw!$N430&lt;$A$9,IF(Raw!$X430&gt;$C$9,IF(Raw!$X430&lt;$A$9,Raw!X430,-999),-999),-999),-999),-999),-999)</f>
        <v>819</v>
      </c>
      <c r="R430" s="9">
        <f t="shared" si="111"/>
        <v>2.6647999999999998E-2</v>
      </c>
      <c r="S430" s="9">
        <f t="shared" si="112"/>
        <v>0.37984462974841421</v>
      </c>
      <c r="T430" s="9">
        <f t="shared" si="113"/>
        <v>2.8480999999999999E-2</v>
      </c>
      <c r="U430" s="9">
        <f t="shared" si="114"/>
        <v>0.39378102230149181</v>
      </c>
      <c r="V430" s="15">
        <f t="shared" si="115"/>
        <v>0</v>
      </c>
      <c r="X430" s="11">
        <f t="shared" si="116"/>
        <v>0</v>
      </c>
      <c r="Y430" s="11">
        <f t="shared" si="117"/>
        <v>5.9920000000000002E-18</v>
      </c>
      <c r="Z430" s="11">
        <f t="shared" si="118"/>
        <v>1.343E-3</v>
      </c>
      <c r="AA430" s="16">
        <f t="shared" si="119"/>
        <v>0</v>
      </c>
      <c r="AB430" s="9">
        <f t="shared" si="120"/>
        <v>4.3846000000000003E-2</v>
      </c>
      <c r="AC430" s="9">
        <f t="shared" si="121"/>
        <v>1</v>
      </c>
      <c r="AD430" s="15">
        <f t="shared" si="122"/>
        <v>0</v>
      </c>
      <c r="AE430" s="3">
        <f t="shared" si="123"/>
        <v>721.43679999999983</v>
      </c>
      <c r="AF430" s="2">
        <f t="shared" si="124"/>
        <v>0.25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0.91524305555555552</v>
      </c>
      <c r="C431" s="15">
        <f>Raw!C431</f>
        <v>22.2</v>
      </c>
      <c r="D431" s="15">
        <f>IF(C431&gt;0.5,Raw!D431*D$11,-999)</f>
        <v>0</v>
      </c>
      <c r="E431" s="9">
        <f>IF(Raw!$G431&gt;$C$8,IF(Raw!$Q431&gt;$C$8,IF(Raw!$N431&gt;$C$9,IF(Raw!$N431&lt;$A$9,IF(Raw!$X431&gt;$C$9,IF(Raw!$X431&lt;$A$9,Raw!H431,-999),-999),-999),-999),-999),-999)</f>
        <v>4.0177999999999998E-2</v>
      </c>
      <c r="F431" s="9">
        <f>IF(Raw!$G431&gt;$C$8,IF(Raw!$Q431&gt;$C$8,IF(Raw!$N431&gt;$C$9,IF(Raw!$N431&lt;$A$9,IF(Raw!$X431&gt;$C$9,IF(Raw!$X431&lt;$A$9,Raw!I431,-999),-999),-999),-999),-999),-999)</f>
        <v>7.3909000000000002E-2</v>
      </c>
      <c r="G431" s="9">
        <f>Raw!G431</f>
        <v>0.92535199999999995</v>
      </c>
      <c r="H431" s="9">
        <f>IF(Raw!$G431&gt;$C$8,IF(Raw!$Q431&gt;$C$8,IF(Raw!$N431&gt;$C$9,IF(Raw!$N431&lt;$A$9,IF(Raw!$X431&gt;$C$9,IF(Raw!$X431&lt;$A$9,Raw!L431,-999),-999),-999),-999),-999),-999)</f>
        <v>607.29999999999995</v>
      </c>
      <c r="I431" s="9">
        <f>IF(Raw!$G431&gt;$C$8,IF(Raw!$Q431&gt;$C$8,IF(Raw!$N431&gt;$C$9,IF(Raw!$N431&lt;$A$9,IF(Raw!$X431&gt;$C$9,IF(Raw!$X431&lt;$A$9,Raw!M431,-999),-999),-999),-999),-999),-999)</f>
        <v>2.3104E-2</v>
      </c>
      <c r="J431" s="9">
        <f>IF(Raw!$G431&gt;$C$8,IF(Raw!$Q431&gt;$C$8,IF(Raw!$N431&gt;$C$9,IF(Raw!$N431&lt;$A$9,IF(Raw!$X431&gt;$C$9,IF(Raw!$X431&lt;$A$9,Raw!N431,-999),-999),-999),-999),-999),-999)</f>
        <v>791</v>
      </c>
      <c r="K431" s="9">
        <f>IF(Raw!$G431&gt;$C$8,IF(Raw!$Q431&gt;$C$8,IF(Raw!$N431&gt;$C$9,IF(Raw!$N431&lt;$A$9,IF(Raw!$X431&gt;$C$9,IF(Raw!$X431&lt;$A$9,Raw!R431,-999),-999),-999),-999),-999),-999)</f>
        <v>4.2014000000000003E-2</v>
      </c>
      <c r="L431" s="9">
        <f>IF(Raw!$G431&gt;$C$8,IF(Raw!$Q431&gt;$C$8,IF(Raw!$N431&gt;$C$9,IF(Raw!$N431&lt;$A$9,IF(Raw!$X431&gt;$C$9,IF(Raw!$X431&lt;$A$9,Raw!S431,-999),-999),-999),-999),-999),-999)</f>
        <v>7.1678000000000006E-2</v>
      </c>
      <c r="M431" s="9">
        <f>Raw!Q431</f>
        <v>0.90957900000000003</v>
      </c>
      <c r="N431" s="9">
        <f>IF(Raw!$G431&gt;$C$8,IF(Raw!$Q431&gt;$C$8,IF(Raw!$N431&gt;$C$9,IF(Raw!$N431&lt;$A$9,IF(Raw!$X431&gt;$C$9,IF(Raw!$X431&lt;$A$9,Raw!V431,-999),-999),-999),-999),-999),-999)</f>
        <v>671.2</v>
      </c>
      <c r="O431" s="9">
        <f>IF(Raw!$G431&gt;$C$8,IF(Raw!$Q431&gt;$C$8,IF(Raw!$N431&gt;$C$9,IF(Raw!$N431&lt;$A$9,IF(Raw!$X431&gt;$C$9,IF(Raw!$X431&lt;$A$9,Raw!W431,-999),-999),-999),-999),-999),-999)</f>
        <v>2.4390000000000002E-3</v>
      </c>
      <c r="P431" s="9">
        <f>IF(Raw!$G431&gt;$C$8,IF(Raw!$Q431&gt;$C$8,IF(Raw!$N431&gt;$C$9,IF(Raw!$N431&lt;$A$9,IF(Raw!$X431&gt;$C$9,IF(Raw!$X431&lt;$A$9,Raw!X431,-999),-999),-999),-999),-999),-999)</f>
        <v>1128</v>
      </c>
      <c r="R431" s="9">
        <f t="shared" si="111"/>
        <v>3.3731000000000004E-2</v>
      </c>
      <c r="S431" s="9">
        <f t="shared" si="112"/>
        <v>0.45638555520978502</v>
      </c>
      <c r="T431" s="9">
        <f t="shared" si="113"/>
        <v>2.9664000000000003E-2</v>
      </c>
      <c r="U431" s="9">
        <f t="shared" si="114"/>
        <v>0.41385083289154273</v>
      </c>
      <c r="V431" s="15">
        <f t="shared" si="115"/>
        <v>0</v>
      </c>
      <c r="X431" s="11">
        <f t="shared" si="116"/>
        <v>0</v>
      </c>
      <c r="Y431" s="11">
        <f t="shared" si="117"/>
        <v>6.0729999999999992E-18</v>
      </c>
      <c r="Z431" s="11">
        <f t="shared" si="118"/>
        <v>7.9099999999999993E-4</v>
      </c>
      <c r="AA431" s="16">
        <f t="shared" si="119"/>
        <v>0</v>
      </c>
      <c r="AB431" s="9">
        <f t="shared" si="120"/>
        <v>4.2014000000000003E-2</v>
      </c>
      <c r="AC431" s="9">
        <f t="shared" si="121"/>
        <v>1</v>
      </c>
      <c r="AD431" s="15">
        <f t="shared" si="122"/>
        <v>0</v>
      </c>
      <c r="AE431" s="3">
        <f t="shared" si="123"/>
        <v>731.18919999999969</v>
      </c>
      <c r="AF431" s="2">
        <f t="shared" si="124"/>
        <v>0.25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0.91528935185185178</v>
      </c>
      <c r="C432" s="15">
        <f>Raw!C432</f>
        <v>20.2</v>
      </c>
      <c r="D432" s="15">
        <f>IF(C432&gt;0.5,Raw!D432*D$11,-999)</f>
        <v>0</v>
      </c>
      <c r="E432" s="9">
        <f>IF(Raw!$G432&gt;$C$8,IF(Raw!$Q432&gt;$C$8,IF(Raw!$N432&gt;$C$9,IF(Raw!$N432&lt;$A$9,IF(Raw!$X432&gt;$C$9,IF(Raw!$X432&lt;$A$9,Raw!H432,-999),-999),-999),-999),-999),-999)</f>
        <v>4.1364999999999999E-2</v>
      </c>
      <c r="F432" s="9">
        <f>IF(Raw!$G432&gt;$C$8,IF(Raw!$Q432&gt;$C$8,IF(Raw!$N432&gt;$C$9,IF(Raw!$N432&lt;$A$9,IF(Raw!$X432&gt;$C$9,IF(Raw!$X432&lt;$A$9,Raw!I432,-999),-999),-999),-999),-999),-999)</f>
        <v>7.0569000000000007E-2</v>
      </c>
      <c r="G432" s="9">
        <f>Raw!G432</f>
        <v>0.92469599999999996</v>
      </c>
      <c r="H432" s="9">
        <f>IF(Raw!$G432&gt;$C$8,IF(Raw!$Q432&gt;$C$8,IF(Raw!$N432&gt;$C$9,IF(Raw!$N432&lt;$A$9,IF(Raw!$X432&gt;$C$9,IF(Raw!$X432&lt;$A$9,Raw!L432,-999),-999),-999),-999),-999),-999)</f>
        <v>625.5</v>
      </c>
      <c r="I432" s="9">
        <f>IF(Raw!$G432&gt;$C$8,IF(Raw!$Q432&gt;$C$8,IF(Raw!$N432&gt;$C$9,IF(Raw!$N432&lt;$A$9,IF(Raw!$X432&gt;$C$9,IF(Raw!$X432&lt;$A$9,Raw!M432,-999),-999),-999),-999),-999),-999)</f>
        <v>2.4390000000000002E-3</v>
      </c>
      <c r="J432" s="9">
        <f>IF(Raw!$G432&gt;$C$8,IF(Raw!$Q432&gt;$C$8,IF(Raw!$N432&gt;$C$9,IF(Raw!$N432&lt;$A$9,IF(Raw!$X432&gt;$C$9,IF(Raw!$X432&lt;$A$9,Raw!N432,-999),-999),-999),-999),-999),-999)</f>
        <v>662</v>
      </c>
      <c r="K432" s="9">
        <f>IF(Raw!$G432&gt;$C$8,IF(Raw!$Q432&gt;$C$8,IF(Raw!$N432&gt;$C$9,IF(Raw!$N432&lt;$A$9,IF(Raw!$X432&gt;$C$9,IF(Raw!$X432&lt;$A$9,Raw!R432,-999),-999),-999),-999),-999),-999)</f>
        <v>4.1082E-2</v>
      </c>
      <c r="L432" s="9">
        <f>IF(Raw!$G432&gt;$C$8,IF(Raw!$Q432&gt;$C$8,IF(Raw!$N432&gt;$C$9,IF(Raw!$N432&lt;$A$9,IF(Raw!$X432&gt;$C$9,IF(Raw!$X432&lt;$A$9,Raw!S432,-999),-999),-999),-999),-999),-999)</f>
        <v>7.1814000000000003E-2</v>
      </c>
      <c r="M432" s="9">
        <f>Raw!Q432</f>
        <v>0.935477</v>
      </c>
      <c r="N432" s="9">
        <f>IF(Raw!$G432&gt;$C$8,IF(Raw!$Q432&gt;$C$8,IF(Raw!$N432&gt;$C$9,IF(Raw!$N432&lt;$A$9,IF(Raw!$X432&gt;$C$9,IF(Raw!$X432&lt;$A$9,Raw!V432,-999),-999),-999),-999),-999),-999)</f>
        <v>684.3</v>
      </c>
      <c r="O432" s="9">
        <f>IF(Raw!$G432&gt;$C$8,IF(Raw!$Q432&gt;$C$8,IF(Raw!$N432&gt;$C$9,IF(Raw!$N432&lt;$A$9,IF(Raw!$X432&gt;$C$9,IF(Raw!$X432&lt;$A$9,Raw!W432,-999),-999),-999),-999),-999),-999)</f>
        <v>2.4390000000000002E-3</v>
      </c>
      <c r="P432" s="9">
        <f>IF(Raw!$G432&gt;$C$8,IF(Raw!$Q432&gt;$C$8,IF(Raw!$N432&gt;$C$9,IF(Raw!$N432&lt;$A$9,IF(Raw!$X432&gt;$C$9,IF(Raw!$X432&lt;$A$9,Raw!X432,-999),-999),-999),-999),-999),-999)</f>
        <v>783</v>
      </c>
      <c r="R432" s="9">
        <f t="shared" si="111"/>
        <v>2.9204000000000008E-2</v>
      </c>
      <c r="S432" s="9">
        <f t="shared" si="112"/>
        <v>0.41383610367158391</v>
      </c>
      <c r="T432" s="9">
        <f t="shared" si="113"/>
        <v>3.0732000000000002E-2</v>
      </c>
      <c r="U432" s="9">
        <f t="shared" si="114"/>
        <v>0.42793884200852206</v>
      </c>
      <c r="V432" s="15">
        <f t="shared" si="115"/>
        <v>0</v>
      </c>
      <c r="X432" s="11">
        <f t="shared" si="116"/>
        <v>0</v>
      </c>
      <c r="Y432" s="11">
        <f t="shared" si="117"/>
        <v>6.2549999999999995E-18</v>
      </c>
      <c r="Z432" s="11">
        <f t="shared" si="118"/>
        <v>6.6199999999999994E-4</v>
      </c>
      <c r="AA432" s="16">
        <f t="shared" si="119"/>
        <v>0</v>
      </c>
      <c r="AB432" s="9">
        <f t="shared" si="120"/>
        <v>4.1082E-2</v>
      </c>
      <c r="AC432" s="9">
        <f t="shared" si="121"/>
        <v>1</v>
      </c>
      <c r="AD432" s="15">
        <f t="shared" si="122"/>
        <v>0</v>
      </c>
      <c r="AE432" s="3">
        <f t="shared" si="123"/>
        <v>753.10199999999975</v>
      </c>
      <c r="AF432" s="2">
        <f t="shared" si="124"/>
        <v>0.25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0.9153472222222222</v>
      </c>
      <c r="C433" s="15">
        <f>Raw!C433</f>
        <v>20</v>
      </c>
      <c r="D433" s="15">
        <f>IF(C433&gt;0.5,Raw!D433*D$11,-999)</f>
        <v>0</v>
      </c>
      <c r="E433" s="9">
        <f>IF(Raw!$G433&gt;$C$8,IF(Raw!$Q433&gt;$C$8,IF(Raw!$N433&gt;$C$9,IF(Raw!$N433&lt;$A$9,IF(Raw!$X433&gt;$C$9,IF(Raw!$X433&lt;$A$9,Raw!H433,-999),-999),-999),-999),-999),-999)</f>
        <v>4.2435E-2</v>
      </c>
      <c r="F433" s="9">
        <f>IF(Raw!$G433&gt;$C$8,IF(Raw!$Q433&gt;$C$8,IF(Raw!$N433&gt;$C$9,IF(Raw!$N433&lt;$A$9,IF(Raw!$X433&gt;$C$9,IF(Raw!$X433&lt;$A$9,Raw!I433,-999),-999),-999),-999),-999),-999)</f>
        <v>7.2327000000000002E-2</v>
      </c>
      <c r="G433" s="9">
        <f>Raw!G433</f>
        <v>0.93380099999999999</v>
      </c>
      <c r="H433" s="9">
        <f>IF(Raw!$G433&gt;$C$8,IF(Raw!$Q433&gt;$C$8,IF(Raw!$N433&gt;$C$9,IF(Raw!$N433&lt;$A$9,IF(Raw!$X433&gt;$C$9,IF(Raw!$X433&lt;$A$9,Raw!L433,-999),-999),-999),-999),-999),-999)</f>
        <v>633.6</v>
      </c>
      <c r="I433" s="9">
        <f>IF(Raw!$G433&gt;$C$8,IF(Raw!$Q433&gt;$C$8,IF(Raw!$N433&gt;$C$9,IF(Raw!$N433&lt;$A$9,IF(Raw!$X433&gt;$C$9,IF(Raw!$X433&lt;$A$9,Raw!M433,-999),-999),-999),-999),-999),-999)</f>
        <v>2.4390000000000002E-3</v>
      </c>
      <c r="J433" s="9">
        <f>IF(Raw!$G433&gt;$C$8,IF(Raw!$Q433&gt;$C$8,IF(Raw!$N433&gt;$C$9,IF(Raw!$N433&lt;$A$9,IF(Raw!$X433&gt;$C$9,IF(Raw!$X433&lt;$A$9,Raw!N433,-999),-999),-999),-999),-999),-999)</f>
        <v>2038</v>
      </c>
      <c r="K433" s="9">
        <f>IF(Raw!$G433&gt;$C$8,IF(Raw!$Q433&gt;$C$8,IF(Raw!$N433&gt;$C$9,IF(Raw!$N433&lt;$A$9,IF(Raw!$X433&gt;$C$9,IF(Raw!$X433&lt;$A$9,Raw!R433,-999),-999),-999),-999),-999),-999)</f>
        <v>4.1260999999999999E-2</v>
      </c>
      <c r="L433" s="9">
        <f>IF(Raw!$G433&gt;$C$8,IF(Raw!$Q433&gt;$C$8,IF(Raw!$N433&gt;$C$9,IF(Raw!$N433&lt;$A$9,IF(Raw!$X433&gt;$C$9,IF(Raw!$X433&lt;$A$9,Raw!S433,-999),-999),-999),-999),-999),-999)</f>
        <v>7.3562000000000002E-2</v>
      </c>
      <c r="M433" s="9">
        <f>Raw!Q433</f>
        <v>0.91567699999999996</v>
      </c>
      <c r="N433" s="9">
        <f>IF(Raw!$G433&gt;$C$8,IF(Raw!$Q433&gt;$C$8,IF(Raw!$N433&gt;$C$9,IF(Raw!$N433&lt;$A$9,IF(Raw!$X433&gt;$C$9,IF(Raw!$X433&lt;$A$9,Raw!V433,-999),-999),-999),-999),-999),-999)</f>
        <v>663</v>
      </c>
      <c r="O433" s="9">
        <f>IF(Raw!$G433&gt;$C$8,IF(Raw!$Q433&gt;$C$8,IF(Raw!$N433&gt;$C$9,IF(Raw!$N433&lt;$A$9,IF(Raw!$X433&gt;$C$9,IF(Raw!$X433&lt;$A$9,Raw!W433,-999),-999),-999),-999),-999),-999)</f>
        <v>8.5099999999999995E-2</v>
      </c>
      <c r="P433" s="9">
        <f>IF(Raw!$G433&gt;$C$8,IF(Raw!$Q433&gt;$C$8,IF(Raw!$N433&gt;$C$9,IF(Raw!$N433&lt;$A$9,IF(Raw!$X433&gt;$C$9,IF(Raw!$X433&lt;$A$9,Raw!X433,-999),-999),-999),-999),-999),-999)</f>
        <v>906</v>
      </c>
      <c r="R433" s="9">
        <f t="shared" si="111"/>
        <v>2.9892000000000002E-2</v>
      </c>
      <c r="S433" s="9">
        <f t="shared" si="112"/>
        <v>0.41328964287195652</v>
      </c>
      <c r="T433" s="9">
        <f t="shared" si="113"/>
        <v>3.2301000000000003E-2</v>
      </c>
      <c r="U433" s="9">
        <f t="shared" si="114"/>
        <v>0.43909899132704389</v>
      </c>
      <c r="V433" s="15">
        <f t="shared" si="115"/>
        <v>0</v>
      </c>
      <c r="X433" s="11">
        <f t="shared" si="116"/>
        <v>0</v>
      </c>
      <c r="Y433" s="11">
        <f t="shared" si="117"/>
        <v>6.336E-18</v>
      </c>
      <c r="Z433" s="11">
        <f t="shared" si="118"/>
        <v>2.0379999999999999E-3</v>
      </c>
      <c r="AA433" s="16">
        <f t="shared" si="119"/>
        <v>0</v>
      </c>
      <c r="AB433" s="9">
        <f t="shared" si="120"/>
        <v>4.1260999999999999E-2</v>
      </c>
      <c r="AC433" s="9">
        <f t="shared" si="121"/>
        <v>1</v>
      </c>
      <c r="AD433" s="15">
        <f t="shared" si="122"/>
        <v>0</v>
      </c>
      <c r="AE433" s="3">
        <f t="shared" si="123"/>
        <v>762.85439999999983</v>
      </c>
      <c r="AF433" s="2">
        <f t="shared" si="124"/>
        <v>0.25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0.91540509259259262</v>
      </c>
      <c r="C434" s="15">
        <f>Raw!C434</f>
        <v>18.8</v>
      </c>
      <c r="D434" s="15">
        <f>IF(C434&gt;0.5,Raw!D434*D$11,-999)</f>
        <v>0</v>
      </c>
      <c r="E434" s="9">
        <f>IF(Raw!$G434&gt;$C$8,IF(Raw!$Q434&gt;$C$8,IF(Raw!$N434&gt;$C$9,IF(Raw!$N434&lt;$A$9,IF(Raw!$X434&gt;$C$9,IF(Raw!$X434&lt;$A$9,Raw!H434,-999),-999),-999),-999),-999),-999)</f>
        <v>4.0799000000000002E-2</v>
      </c>
      <c r="F434" s="9">
        <f>IF(Raw!$G434&gt;$C$8,IF(Raw!$Q434&gt;$C$8,IF(Raw!$N434&gt;$C$9,IF(Raw!$N434&lt;$A$9,IF(Raw!$X434&gt;$C$9,IF(Raw!$X434&lt;$A$9,Raw!I434,-999),-999),-999),-999),-999),-999)</f>
        <v>7.0743E-2</v>
      </c>
      <c r="G434" s="9">
        <f>Raw!G434</f>
        <v>0.92199799999999998</v>
      </c>
      <c r="H434" s="9">
        <f>IF(Raw!$G434&gt;$C$8,IF(Raw!$Q434&gt;$C$8,IF(Raw!$N434&gt;$C$9,IF(Raw!$N434&lt;$A$9,IF(Raw!$X434&gt;$C$9,IF(Raw!$X434&lt;$A$9,Raw!L434,-999),-999),-999),-999),-999),-999)</f>
        <v>646.79999999999995</v>
      </c>
      <c r="I434" s="9">
        <f>IF(Raw!$G434&gt;$C$8,IF(Raw!$Q434&gt;$C$8,IF(Raw!$N434&gt;$C$9,IF(Raw!$N434&lt;$A$9,IF(Raw!$X434&gt;$C$9,IF(Raw!$X434&lt;$A$9,Raw!M434,-999),-999),-999),-999),-999),-999)</f>
        <v>2.4390000000000002E-3</v>
      </c>
      <c r="J434" s="9">
        <f>IF(Raw!$G434&gt;$C$8,IF(Raw!$Q434&gt;$C$8,IF(Raw!$N434&gt;$C$9,IF(Raw!$N434&lt;$A$9,IF(Raw!$X434&gt;$C$9,IF(Raw!$X434&lt;$A$9,Raw!N434,-999),-999),-999),-999),-999),-999)</f>
        <v>757</v>
      </c>
      <c r="K434" s="9">
        <f>IF(Raw!$G434&gt;$C$8,IF(Raw!$Q434&gt;$C$8,IF(Raw!$N434&gt;$C$9,IF(Raw!$N434&lt;$A$9,IF(Raw!$X434&gt;$C$9,IF(Raw!$X434&lt;$A$9,Raw!R434,-999),-999),-999),-999),-999),-999)</f>
        <v>4.3872000000000001E-2</v>
      </c>
      <c r="L434" s="9">
        <f>IF(Raw!$G434&gt;$C$8,IF(Raw!$Q434&gt;$C$8,IF(Raw!$N434&gt;$C$9,IF(Raw!$N434&lt;$A$9,IF(Raw!$X434&gt;$C$9,IF(Raw!$X434&lt;$A$9,Raw!S434,-999),-999),-999),-999),-999),-999)</f>
        <v>7.4343999999999993E-2</v>
      </c>
      <c r="M434" s="9">
        <f>Raw!Q434</f>
        <v>0.95583099999999999</v>
      </c>
      <c r="N434" s="9">
        <f>IF(Raw!$G434&gt;$C$8,IF(Raw!$Q434&gt;$C$8,IF(Raw!$N434&gt;$C$9,IF(Raw!$N434&lt;$A$9,IF(Raw!$X434&gt;$C$9,IF(Raw!$X434&lt;$A$9,Raw!V434,-999),-999),-999),-999),-999),-999)</f>
        <v>641.79999999999995</v>
      </c>
      <c r="O434" s="9">
        <f>IF(Raw!$G434&gt;$C$8,IF(Raw!$Q434&gt;$C$8,IF(Raw!$N434&gt;$C$9,IF(Raw!$N434&lt;$A$9,IF(Raw!$X434&gt;$C$9,IF(Raw!$X434&lt;$A$9,Raw!W434,-999),-999),-999),-999),-999),-999)</f>
        <v>2.4390000000000002E-3</v>
      </c>
      <c r="P434" s="9">
        <f>IF(Raw!$G434&gt;$C$8,IF(Raw!$Q434&gt;$C$8,IF(Raw!$N434&gt;$C$9,IF(Raw!$N434&lt;$A$9,IF(Raw!$X434&gt;$C$9,IF(Raw!$X434&lt;$A$9,Raw!X434,-999),-999),-999),-999),-999),-999)</f>
        <v>688</v>
      </c>
      <c r="R434" s="9">
        <f t="shared" si="111"/>
        <v>2.9943999999999998E-2</v>
      </c>
      <c r="S434" s="9">
        <f t="shared" si="112"/>
        <v>0.42327862827417551</v>
      </c>
      <c r="T434" s="9">
        <f t="shared" si="113"/>
        <v>3.0471999999999992E-2</v>
      </c>
      <c r="U434" s="9">
        <f t="shared" si="114"/>
        <v>0.40987840309910678</v>
      </c>
      <c r="V434" s="15">
        <f t="shared" si="115"/>
        <v>0</v>
      </c>
      <c r="X434" s="11">
        <f t="shared" si="116"/>
        <v>0</v>
      </c>
      <c r="Y434" s="11">
        <f t="shared" si="117"/>
        <v>6.467999999999999E-18</v>
      </c>
      <c r="Z434" s="11">
        <f t="shared" si="118"/>
        <v>7.5699999999999997E-4</v>
      </c>
      <c r="AA434" s="16">
        <f t="shared" si="119"/>
        <v>0</v>
      </c>
      <c r="AB434" s="9">
        <f t="shared" si="120"/>
        <v>4.3872000000000001E-2</v>
      </c>
      <c r="AC434" s="9">
        <f t="shared" si="121"/>
        <v>1</v>
      </c>
      <c r="AD434" s="15">
        <f t="shared" si="122"/>
        <v>0</v>
      </c>
      <c r="AE434" s="3">
        <f t="shared" si="123"/>
        <v>778.74719999999968</v>
      </c>
      <c r="AF434" s="2">
        <f t="shared" si="124"/>
        <v>0.25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0.91546296296296292</v>
      </c>
      <c r="C435" s="15">
        <f>Raw!C435</f>
        <v>17.3</v>
      </c>
      <c r="D435" s="15">
        <f>IF(C435&gt;0.5,Raw!D435*D$11,-999)</f>
        <v>0</v>
      </c>
      <c r="E435" s="9">
        <f>IF(Raw!$G435&gt;$C$8,IF(Raw!$Q435&gt;$C$8,IF(Raw!$N435&gt;$C$9,IF(Raw!$N435&lt;$A$9,IF(Raw!$X435&gt;$C$9,IF(Raw!$X435&lt;$A$9,Raw!H435,-999),-999),-999),-999),-999),-999)</f>
        <v>4.3950999999999997E-2</v>
      </c>
      <c r="F435" s="9">
        <f>IF(Raw!$G435&gt;$C$8,IF(Raw!$Q435&gt;$C$8,IF(Raw!$N435&gt;$C$9,IF(Raw!$N435&lt;$A$9,IF(Raw!$X435&gt;$C$9,IF(Raw!$X435&lt;$A$9,Raw!I435,-999),-999),-999),-999),-999),-999)</f>
        <v>7.1361999999999995E-2</v>
      </c>
      <c r="G435" s="9">
        <f>Raw!G435</f>
        <v>0.88840300000000005</v>
      </c>
      <c r="H435" s="9">
        <f>IF(Raw!$G435&gt;$C$8,IF(Raw!$Q435&gt;$C$8,IF(Raw!$N435&gt;$C$9,IF(Raw!$N435&lt;$A$9,IF(Raw!$X435&gt;$C$9,IF(Raw!$X435&lt;$A$9,Raw!L435,-999),-999),-999),-999),-999),-999)</f>
        <v>572.9</v>
      </c>
      <c r="I435" s="9">
        <f>IF(Raw!$G435&gt;$C$8,IF(Raw!$Q435&gt;$C$8,IF(Raw!$N435&gt;$C$9,IF(Raw!$N435&lt;$A$9,IF(Raw!$X435&gt;$C$9,IF(Raw!$X435&lt;$A$9,Raw!M435,-999),-999),-999),-999),-999),-999)</f>
        <v>2.4390000000000002E-3</v>
      </c>
      <c r="J435" s="9">
        <f>IF(Raw!$G435&gt;$C$8,IF(Raw!$Q435&gt;$C$8,IF(Raw!$N435&gt;$C$9,IF(Raw!$N435&lt;$A$9,IF(Raw!$X435&gt;$C$9,IF(Raw!$X435&lt;$A$9,Raw!N435,-999),-999),-999),-999),-999),-999)</f>
        <v>1027</v>
      </c>
      <c r="K435" s="9">
        <f>IF(Raw!$G435&gt;$C$8,IF(Raw!$Q435&gt;$C$8,IF(Raw!$N435&gt;$C$9,IF(Raw!$N435&lt;$A$9,IF(Raw!$X435&gt;$C$9,IF(Raw!$X435&lt;$A$9,Raw!R435,-999),-999),-999),-999),-999),-999)</f>
        <v>4.2098999999999998E-2</v>
      </c>
      <c r="L435" s="9">
        <f>IF(Raw!$G435&gt;$C$8,IF(Raw!$Q435&gt;$C$8,IF(Raw!$N435&gt;$C$9,IF(Raw!$N435&lt;$A$9,IF(Raw!$X435&gt;$C$9,IF(Raw!$X435&lt;$A$9,Raw!S435,-999),-999),-999),-999),-999),-999)</f>
        <v>7.2644E-2</v>
      </c>
      <c r="M435" s="9">
        <f>Raw!Q435</f>
        <v>0.91121700000000005</v>
      </c>
      <c r="N435" s="9">
        <f>IF(Raw!$G435&gt;$C$8,IF(Raw!$Q435&gt;$C$8,IF(Raw!$N435&gt;$C$9,IF(Raw!$N435&lt;$A$9,IF(Raw!$X435&gt;$C$9,IF(Raw!$X435&lt;$A$9,Raw!V435,-999),-999),-999),-999),-999),-999)</f>
        <v>641.79999999999995</v>
      </c>
      <c r="O435" s="9">
        <f>IF(Raw!$G435&gt;$C$8,IF(Raw!$Q435&gt;$C$8,IF(Raw!$N435&gt;$C$9,IF(Raw!$N435&lt;$A$9,IF(Raw!$X435&gt;$C$9,IF(Raw!$X435&lt;$A$9,Raw!W435,-999),-999),-999),-999),-999),-999)</f>
        <v>2.4390000000000002E-3</v>
      </c>
      <c r="P435" s="9">
        <f>IF(Raw!$G435&gt;$C$8,IF(Raw!$Q435&gt;$C$8,IF(Raw!$N435&gt;$C$9,IF(Raw!$N435&lt;$A$9,IF(Raw!$X435&gt;$C$9,IF(Raw!$X435&lt;$A$9,Raw!X435,-999),-999),-999),-999),-999),-999)</f>
        <v>1069</v>
      </c>
      <c r="R435" s="9">
        <f t="shared" si="111"/>
        <v>2.7410999999999998E-2</v>
      </c>
      <c r="S435" s="9">
        <f t="shared" si="112"/>
        <v>0.38411199237689525</v>
      </c>
      <c r="T435" s="9">
        <f t="shared" si="113"/>
        <v>3.0545000000000003E-2</v>
      </c>
      <c r="U435" s="9">
        <f t="shared" si="114"/>
        <v>0.42047519409724138</v>
      </c>
      <c r="V435" s="15">
        <f t="shared" si="115"/>
        <v>0</v>
      </c>
      <c r="X435" s="11">
        <f t="shared" si="116"/>
        <v>0</v>
      </c>
      <c r="Y435" s="11">
        <f t="shared" si="117"/>
        <v>5.7289999999999993E-18</v>
      </c>
      <c r="Z435" s="11">
        <f t="shared" si="118"/>
        <v>1.0269999999999999E-3</v>
      </c>
      <c r="AA435" s="16">
        <f t="shared" si="119"/>
        <v>0</v>
      </c>
      <c r="AB435" s="9">
        <f t="shared" si="120"/>
        <v>4.2098999999999998E-2</v>
      </c>
      <c r="AC435" s="9">
        <f t="shared" si="121"/>
        <v>1</v>
      </c>
      <c r="AD435" s="15">
        <f t="shared" si="122"/>
        <v>0</v>
      </c>
      <c r="AE435" s="3">
        <f t="shared" si="123"/>
        <v>689.77159999999969</v>
      </c>
      <c r="AF435" s="2">
        <f t="shared" si="124"/>
        <v>0.25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0.91552083333333334</v>
      </c>
      <c r="C436" s="15">
        <f>Raw!C436</f>
        <v>16.8</v>
      </c>
      <c r="D436" s="15">
        <f>IF(C436&gt;0.5,Raw!D436*D$11,-999)</f>
        <v>0</v>
      </c>
      <c r="E436" s="9">
        <f>IF(Raw!$G436&gt;$C$8,IF(Raw!$Q436&gt;$C$8,IF(Raw!$N436&gt;$C$9,IF(Raw!$N436&lt;$A$9,IF(Raw!$X436&gt;$C$9,IF(Raw!$X436&lt;$A$9,Raw!H436,-999),-999),-999),-999),-999),-999)</f>
        <v>4.0021000000000001E-2</v>
      </c>
      <c r="F436" s="9">
        <f>IF(Raw!$G436&gt;$C$8,IF(Raw!$Q436&gt;$C$8,IF(Raw!$N436&gt;$C$9,IF(Raw!$N436&lt;$A$9,IF(Raw!$X436&gt;$C$9,IF(Raw!$X436&lt;$A$9,Raw!I436,-999),-999),-999),-999),-999),-999)</f>
        <v>7.0388999999999993E-2</v>
      </c>
      <c r="G436" s="9">
        <f>Raw!G436</f>
        <v>0.90481999999999996</v>
      </c>
      <c r="H436" s="9">
        <f>IF(Raw!$G436&gt;$C$8,IF(Raw!$Q436&gt;$C$8,IF(Raw!$N436&gt;$C$9,IF(Raw!$N436&lt;$A$9,IF(Raw!$X436&gt;$C$9,IF(Raw!$X436&lt;$A$9,Raw!L436,-999),-999),-999),-999),-999),-999)</f>
        <v>689.4</v>
      </c>
      <c r="I436" s="9">
        <f>IF(Raw!$G436&gt;$C$8,IF(Raw!$Q436&gt;$C$8,IF(Raw!$N436&gt;$C$9,IF(Raw!$N436&lt;$A$9,IF(Raw!$X436&gt;$C$9,IF(Raw!$X436&lt;$A$9,Raw!M436,-999),-999),-999),-999),-999),-999)</f>
        <v>2.4390000000000002E-3</v>
      </c>
      <c r="J436" s="9">
        <f>IF(Raw!$G436&gt;$C$8,IF(Raw!$Q436&gt;$C$8,IF(Raw!$N436&gt;$C$9,IF(Raw!$N436&lt;$A$9,IF(Raw!$X436&gt;$C$9,IF(Raw!$X436&lt;$A$9,Raw!N436,-999),-999),-999),-999),-999),-999)</f>
        <v>1899</v>
      </c>
      <c r="K436" s="9">
        <f>IF(Raw!$G436&gt;$C$8,IF(Raw!$Q436&gt;$C$8,IF(Raw!$N436&gt;$C$9,IF(Raw!$N436&lt;$A$9,IF(Raw!$X436&gt;$C$9,IF(Raw!$X436&lt;$A$9,Raw!R436,-999),-999),-999),-999),-999),-999)</f>
        <v>4.2604999999999997E-2</v>
      </c>
      <c r="L436" s="9">
        <f>IF(Raw!$G436&gt;$C$8,IF(Raw!$Q436&gt;$C$8,IF(Raw!$N436&gt;$C$9,IF(Raw!$N436&lt;$A$9,IF(Raw!$X436&gt;$C$9,IF(Raw!$X436&lt;$A$9,Raw!S436,-999),-999),-999),-999),-999),-999)</f>
        <v>7.1666999999999995E-2</v>
      </c>
      <c r="M436" s="9">
        <f>Raw!Q436</f>
        <v>0.89229400000000003</v>
      </c>
      <c r="N436" s="9">
        <f>IF(Raw!$G436&gt;$C$8,IF(Raw!$Q436&gt;$C$8,IF(Raw!$N436&gt;$C$9,IF(Raw!$N436&lt;$A$9,IF(Raw!$X436&gt;$C$9,IF(Raw!$X436&lt;$A$9,Raw!V436,-999),-999),-999),-999),-999),-999)</f>
        <v>702.5</v>
      </c>
      <c r="O436" s="9">
        <f>IF(Raw!$G436&gt;$C$8,IF(Raw!$Q436&gt;$C$8,IF(Raw!$N436&gt;$C$9,IF(Raw!$N436&lt;$A$9,IF(Raw!$X436&gt;$C$9,IF(Raw!$X436&lt;$A$9,Raw!W436,-999),-999),-999),-999),-999),-999)</f>
        <v>0.13130800000000001</v>
      </c>
      <c r="P436" s="9">
        <f>IF(Raw!$G436&gt;$C$8,IF(Raw!$Q436&gt;$C$8,IF(Raw!$N436&gt;$C$9,IF(Raw!$N436&lt;$A$9,IF(Raw!$X436&gt;$C$9,IF(Raw!$X436&lt;$A$9,Raw!X436,-999),-999),-999),-999),-999),-999)</f>
        <v>1033</v>
      </c>
      <c r="R436" s="9">
        <f t="shared" si="111"/>
        <v>3.0367999999999992E-2</v>
      </c>
      <c r="S436" s="9">
        <f t="shared" si="112"/>
        <v>0.43143104746480265</v>
      </c>
      <c r="T436" s="9">
        <f t="shared" si="113"/>
        <v>2.9061999999999998E-2</v>
      </c>
      <c r="U436" s="9">
        <f t="shared" si="114"/>
        <v>0.40551439295631181</v>
      </c>
      <c r="V436" s="15">
        <f t="shared" si="115"/>
        <v>0</v>
      </c>
      <c r="X436" s="11">
        <f t="shared" si="116"/>
        <v>0</v>
      </c>
      <c r="Y436" s="11">
        <f t="shared" si="117"/>
        <v>6.8939999999999997E-18</v>
      </c>
      <c r="Z436" s="11">
        <f t="shared" si="118"/>
        <v>1.8989999999999999E-3</v>
      </c>
      <c r="AA436" s="16">
        <f t="shared" si="119"/>
        <v>0</v>
      </c>
      <c r="AB436" s="9">
        <f t="shared" si="120"/>
        <v>4.2604999999999997E-2</v>
      </c>
      <c r="AC436" s="9">
        <f t="shared" si="121"/>
        <v>1</v>
      </c>
      <c r="AD436" s="15">
        <f t="shared" si="122"/>
        <v>0</v>
      </c>
      <c r="AE436" s="3">
        <f t="shared" si="123"/>
        <v>830.03759999999977</v>
      </c>
      <c r="AF436" s="2">
        <f t="shared" si="124"/>
        <v>0.25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424</v>
      </c>
      <c r="B437" s="14">
        <f>Raw!B437</f>
        <v>0.91557870370370376</v>
      </c>
      <c r="C437" s="15">
        <f>Raw!C437</f>
        <v>15.8</v>
      </c>
      <c r="D437" s="15">
        <f>IF(C437&gt;0.5,Raw!D437*D$11,-999)</f>
        <v>0</v>
      </c>
      <c r="E437" s="9">
        <f>IF(Raw!$G437&gt;$C$8,IF(Raw!$Q437&gt;$C$8,IF(Raw!$N437&gt;$C$9,IF(Raw!$N437&lt;$A$9,IF(Raw!$X437&gt;$C$9,IF(Raw!$X437&lt;$A$9,Raw!H437,-999),-999),-999),-999),-999),-999)</f>
        <v>3.8824999999999998E-2</v>
      </c>
      <c r="F437" s="9">
        <f>IF(Raw!$G437&gt;$C$8,IF(Raw!$Q437&gt;$C$8,IF(Raw!$N437&gt;$C$9,IF(Raw!$N437&lt;$A$9,IF(Raw!$X437&gt;$C$9,IF(Raw!$X437&lt;$A$9,Raw!I437,-999),-999),-999),-999),-999),-999)</f>
        <v>7.0514999999999994E-2</v>
      </c>
      <c r="G437" s="9">
        <f>Raw!G437</f>
        <v>0.90717099999999995</v>
      </c>
      <c r="H437" s="9">
        <f>IF(Raw!$G437&gt;$C$8,IF(Raw!$Q437&gt;$C$8,IF(Raw!$N437&gt;$C$9,IF(Raw!$N437&lt;$A$9,IF(Raw!$X437&gt;$C$9,IF(Raw!$X437&lt;$A$9,Raw!L437,-999),-999),-999),-999),-999),-999)</f>
        <v>668.1</v>
      </c>
      <c r="I437" s="9">
        <f>IF(Raw!$G437&gt;$C$8,IF(Raw!$Q437&gt;$C$8,IF(Raw!$N437&gt;$C$9,IF(Raw!$N437&lt;$A$9,IF(Raw!$X437&gt;$C$9,IF(Raw!$X437&lt;$A$9,Raw!M437,-999),-999),-999),-999),-999),-999)</f>
        <v>3.0998000000000001E-2</v>
      </c>
      <c r="J437" s="9">
        <f>IF(Raw!$G437&gt;$C$8,IF(Raw!$Q437&gt;$C$8,IF(Raw!$N437&gt;$C$9,IF(Raw!$N437&lt;$A$9,IF(Raw!$X437&gt;$C$9,IF(Raw!$X437&lt;$A$9,Raw!N437,-999),-999),-999),-999),-999),-999)</f>
        <v>1295</v>
      </c>
      <c r="K437" s="9">
        <f>IF(Raw!$G437&gt;$C$8,IF(Raw!$Q437&gt;$C$8,IF(Raw!$N437&gt;$C$9,IF(Raw!$N437&lt;$A$9,IF(Raw!$X437&gt;$C$9,IF(Raw!$X437&lt;$A$9,Raw!R437,-999),-999),-999),-999),-999),-999)</f>
        <v>3.9886999999999999E-2</v>
      </c>
      <c r="L437" s="9">
        <f>IF(Raw!$G437&gt;$C$8,IF(Raw!$Q437&gt;$C$8,IF(Raw!$N437&gt;$C$9,IF(Raw!$N437&lt;$A$9,IF(Raw!$X437&gt;$C$9,IF(Raw!$X437&lt;$A$9,Raw!S437,-999),-999),-999),-999),-999),-999)</f>
        <v>7.0604E-2</v>
      </c>
      <c r="M437" s="9">
        <f>Raw!Q437</f>
        <v>0.89558700000000002</v>
      </c>
      <c r="N437" s="9">
        <f>IF(Raw!$G437&gt;$C$8,IF(Raw!$Q437&gt;$C$8,IF(Raw!$N437&gt;$C$9,IF(Raw!$N437&lt;$A$9,IF(Raw!$X437&gt;$C$9,IF(Raw!$X437&lt;$A$9,Raw!V437,-999),-999),-999),-999),-999),-999)</f>
        <v>659.9</v>
      </c>
      <c r="O437" s="9">
        <f>IF(Raw!$G437&gt;$C$8,IF(Raw!$Q437&gt;$C$8,IF(Raw!$N437&gt;$C$9,IF(Raw!$N437&lt;$A$9,IF(Raw!$X437&gt;$C$9,IF(Raw!$X437&lt;$A$9,Raw!W437,-999),-999),-999),-999),-999),-999)</f>
        <v>2.4390000000000002E-3</v>
      </c>
      <c r="P437" s="9">
        <f>IF(Raw!$G437&gt;$C$8,IF(Raw!$Q437&gt;$C$8,IF(Raw!$N437&gt;$C$9,IF(Raw!$N437&lt;$A$9,IF(Raw!$X437&gt;$C$9,IF(Raw!$X437&lt;$A$9,Raw!X437,-999),-999),-999),-999),-999),-999)</f>
        <v>1074</v>
      </c>
      <c r="R437" s="9">
        <f t="shared" si="111"/>
        <v>3.1689999999999996E-2</v>
      </c>
      <c r="S437" s="9">
        <f t="shared" si="112"/>
        <v>0.44940792739133517</v>
      </c>
      <c r="T437" s="9">
        <f t="shared" si="113"/>
        <v>3.0717000000000001E-2</v>
      </c>
      <c r="U437" s="9">
        <f t="shared" si="114"/>
        <v>0.43506033652484283</v>
      </c>
      <c r="V437" s="15">
        <f t="shared" si="115"/>
        <v>0</v>
      </c>
      <c r="X437" s="11">
        <f t="shared" si="116"/>
        <v>0</v>
      </c>
      <c r="Y437" s="11">
        <f t="shared" si="117"/>
        <v>6.6810000000000001E-18</v>
      </c>
      <c r="Z437" s="11">
        <f t="shared" si="118"/>
        <v>1.2949999999999999E-3</v>
      </c>
      <c r="AA437" s="16">
        <f t="shared" si="119"/>
        <v>0</v>
      </c>
      <c r="AB437" s="9">
        <f t="shared" si="120"/>
        <v>3.9886999999999999E-2</v>
      </c>
      <c r="AC437" s="9">
        <f t="shared" si="121"/>
        <v>1</v>
      </c>
      <c r="AD437" s="15">
        <f t="shared" si="122"/>
        <v>0</v>
      </c>
      <c r="AE437" s="3">
        <f t="shared" si="123"/>
        <v>804.39239999999984</v>
      </c>
      <c r="AF437" s="2">
        <f t="shared" si="124"/>
        <v>0.25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0.91562500000000002</v>
      </c>
      <c r="C438" s="15">
        <f>Raw!C438</f>
        <v>14.8</v>
      </c>
      <c r="D438" s="15">
        <f>IF(C438&gt;0.5,Raw!D438*D$11,-999)</f>
        <v>0</v>
      </c>
      <c r="E438" s="9">
        <f>IF(Raw!$G438&gt;$C$8,IF(Raw!$Q438&gt;$C$8,IF(Raw!$N438&gt;$C$9,IF(Raw!$N438&lt;$A$9,IF(Raw!$X438&gt;$C$9,IF(Raw!$X438&lt;$A$9,Raw!H438,-999),-999),-999),-999),-999),-999)</f>
        <v>3.9896000000000001E-2</v>
      </c>
      <c r="F438" s="9">
        <f>IF(Raw!$G438&gt;$C$8,IF(Raw!$Q438&gt;$C$8,IF(Raw!$N438&gt;$C$9,IF(Raw!$N438&lt;$A$9,IF(Raw!$X438&gt;$C$9,IF(Raw!$X438&lt;$A$9,Raw!I438,-999),-999),-999),-999),-999),-999)</f>
        <v>6.8825999999999998E-2</v>
      </c>
      <c r="G438" s="9">
        <f>Raw!G438</f>
        <v>0.90202400000000005</v>
      </c>
      <c r="H438" s="9">
        <f>IF(Raw!$G438&gt;$C$8,IF(Raw!$Q438&gt;$C$8,IF(Raw!$N438&gt;$C$9,IF(Raw!$N438&lt;$A$9,IF(Raw!$X438&gt;$C$9,IF(Raw!$X438&lt;$A$9,Raw!L438,-999),-999),-999),-999),-999),-999)</f>
        <v>671.2</v>
      </c>
      <c r="I438" s="9">
        <f>IF(Raw!$G438&gt;$C$8,IF(Raw!$Q438&gt;$C$8,IF(Raw!$N438&gt;$C$9,IF(Raw!$N438&lt;$A$9,IF(Raw!$X438&gt;$C$9,IF(Raw!$X438&lt;$A$9,Raw!M438,-999),-999),-999),-999),-999),-999)</f>
        <v>2.4390000000000002E-3</v>
      </c>
      <c r="J438" s="9">
        <f>IF(Raw!$G438&gt;$C$8,IF(Raw!$Q438&gt;$C$8,IF(Raw!$N438&gt;$C$9,IF(Raw!$N438&lt;$A$9,IF(Raw!$X438&gt;$C$9,IF(Raw!$X438&lt;$A$9,Raw!N438,-999),-999),-999),-999),-999),-999)</f>
        <v>781</v>
      </c>
      <c r="K438" s="9">
        <f>IF(Raw!$G438&gt;$C$8,IF(Raw!$Q438&gt;$C$8,IF(Raw!$N438&gt;$C$9,IF(Raw!$N438&lt;$A$9,IF(Raw!$X438&gt;$C$9,IF(Raw!$X438&lt;$A$9,Raw!R438,-999),-999),-999),-999),-999),-999)</f>
        <v>4.2027000000000002E-2</v>
      </c>
      <c r="L438" s="9">
        <f>IF(Raw!$G438&gt;$C$8,IF(Raw!$Q438&gt;$C$8,IF(Raw!$N438&gt;$C$9,IF(Raw!$N438&lt;$A$9,IF(Raw!$X438&gt;$C$9,IF(Raw!$X438&lt;$A$9,Raw!S438,-999),-999),-999),-999),-999),-999)</f>
        <v>7.1299000000000001E-2</v>
      </c>
      <c r="M438" s="9">
        <f>Raw!Q438</f>
        <v>0.92161499999999996</v>
      </c>
      <c r="N438" s="9">
        <f>IF(Raw!$G438&gt;$C$8,IF(Raw!$Q438&gt;$C$8,IF(Raw!$N438&gt;$C$9,IF(Raw!$N438&lt;$A$9,IF(Raw!$X438&gt;$C$9,IF(Raw!$X438&lt;$A$9,Raw!V438,-999),-999),-999),-999),-999),-999)</f>
        <v>681.2</v>
      </c>
      <c r="O438" s="9">
        <f>IF(Raw!$G438&gt;$C$8,IF(Raw!$Q438&gt;$C$8,IF(Raw!$N438&gt;$C$9,IF(Raw!$N438&lt;$A$9,IF(Raw!$X438&gt;$C$9,IF(Raw!$X438&lt;$A$9,Raw!W438,-999),-999),-999),-999),-999),-999)</f>
        <v>0.19028900000000001</v>
      </c>
      <c r="P438" s="9">
        <f>IF(Raw!$G438&gt;$C$8,IF(Raw!$Q438&gt;$C$8,IF(Raw!$N438&gt;$C$9,IF(Raw!$N438&lt;$A$9,IF(Raw!$X438&gt;$C$9,IF(Raw!$X438&lt;$A$9,Raw!X438,-999),-999),-999),-999),-999),-999)</f>
        <v>767</v>
      </c>
      <c r="R438" s="9">
        <f t="shared" si="111"/>
        <v>2.8929999999999997E-2</v>
      </c>
      <c r="S438" s="9">
        <f t="shared" si="112"/>
        <v>0.42033533838956205</v>
      </c>
      <c r="T438" s="9">
        <f t="shared" si="113"/>
        <v>2.9271999999999999E-2</v>
      </c>
      <c r="U438" s="9">
        <f t="shared" si="114"/>
        <v>0.4105527426752128</v>
      </c>
      <c r="V438" s="15">
        <f t="shared" si="115"/>
        <v>0</v>
      </c>
      <c r="X438" s="11">
        <f t="shared" si="116"/>
        <v>0</v>
      </c>
      <c r="Y438" s="11">
        <f t="shared" si="117"/>
        <v>6.7120000000000002E-18</v>
      </c>
      <c r="Z438" s="11">
        <f t="shared" si="118"/>
        <v>7.8100000000000001E-4</v>
      </c>
      <c r="AA438" s="16">
        <f t="shared" si="119"/>
        <v>0</v>
      </c>
      <c r="AB438" s="9">
        <f t="shared" si="120"/>
        <v>4.2027000000000002E-2</v>
      </c>
      <c r="AC438" s="9">
        <f t="shared" si="121"/>
        <v>1</v>
      </c>
      <c r="AD438" s="15">
        <f t="shared" si="122"/>
        <v>0</v>
      </c>
      <c r="AE438" s="3">
        <f t="shared" si="123"/>
        <v>808.12479999999982</v>
      </c>
      <c r="AF438" s="2">
        <f t="shared" si="124"/>
        <v>0.25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0.91568287037037033</v>
      </c>
      <c r="C439" s="15">
        <f>Raw!C439</f>
        <v>14</v>
      </c>
      <c r="D439" s="15">
        <f>IF(C439&gt;0.5,Raw!D439*D$11,-999)</f>
        <v>0</v>
      </c>
      <c r="E439" s="9">
        <f>IF(Raw!$G439&gt;$C$8,IF(Raw!$Q439&gt;$C$8,IF(Raw!$N439&gt;$C$9,IF(Raw!$N439&lt;$A$9,IF(Raw!$X439&gt;$C$9,IF(Raw!$X439&lt;$A$9,Raw!H439,-999),-999),-999),-999),-999),-999)</f>
        <v>3.9758000000000002E-2</v>
      </c>
      <c r="F439" s="9">
        <f>IF(Raw!$G439&gt;$C$8,IF(Raw!$Q439&gt;$C$8,IF(Raw!$N439&gt;$C$9,IF(Raw!$N439&lt;$A$9,IF(Raw!$X439&gt;$C$9,IF(Raw!$X439&lt;$A$9,Raw!I439,-999),-999),-999),-999),-999),-999)</f>
        <v>7.0154999999999995E-2</v>
      </c>
      <c r="G439" s="9">
        <f>Raw!G439</f>
        <v>0.89867399999999997</v>
      </c>
      <c r="H439" s="9">
        <f>IF(Raw!$G439&gt;$C$8,IF(Raw!$Q439&gt;$C$8,IF(Raw!$N439&gt;$C$9,IF(Raw!$N439&lt;$A$9,IF(Raw!$X439&gt;$C$9,IF(Raw!$X439&lt;$A$9,Raw!L439,-999),-999),-999),-999),-999),-999)</f>
        <v>684.3</v>
      </c>
      <c r="I439" s="9">
        <f>IF(Raw!$G439&gt;$C$8,IF(Raw!$Q439&gt;$C$8,IF(Raw!$N439&gt;$C$9,IF(Raw!$N439&lt;$A$9,IF(Raw!$X439&gt;$C$9,IF(Raw!$X439&lt;$A$9,Raw!M439,-999),-999),-999),-999),-999),-999)</f>
        <v>2.4390000000000002E-3</v>
      </c>
      <c r="J439" s="9">
        <f>IF(Raw!$G439&gt;$C$8,IF(Raw!$Q439&gt;$C$8,IF(Raw!$N439&gt;$C$9,IF(Raw!$N439&lt;$A$9,IF(Raw!$X439&gt;$C$9,IF(Raw!$X439&lt;$A$9,Raw!N439,-999),-999),-999),-999),-999),-999)</f>
        <v>1870</v>
      </c>
      <c r="K439" s="9">
        <f>IF(Raw!$G439&gt;$C$8,IF(Raw!$Q439&gt;$C$8,IF(Raw!$N439&gt;$C$9,IF(Raw!$N439&lt;$A$9,IF(Raw!$X439&gt;$C$9,IF(Raw!$X439&lt;$A$9,Raw!R439,-999),-999),-999),-999),-999),-999)</f>
        <v>4.1468999999999999E-2</v>
      </c>
      <c r="L439" s="9">
        <f>IF(Raw!$G439&gt;$C$8,IF(Raw!$Q439&gt;$C$8,IF(Raw!$N439&gt;$C$9,IF(Raw!$N439&lt;$A$9,IF(Raw!$X439&gt;$C$9,IF(Raw!$X439&lt;$A$9,Raw!S439,-999),-999),-999),-999),-999),-999)</f>
        <v>6.9579000000000002E-2</v>
      </c>
      <c r="M439" s="9">
        <f>Raw!Q439</f>
        <v>0.91643300000000005</v>
      </c>
      <c r="N439" s="9">
        <f>IF(Raw!$G439&gt;$C$8,IF(Raw!$Q439&gt;$C$8,IF(Raw!$N439&gt;$C$9,IF(Raw!$N439&lt;$A$9,IF(Raw!$X439&gt;$C$9,IF(Raw!$X439&lt;$A$9,Raw!V439,-999),-999),-999),-999),-999),-999)</f>
        <v>697.5</v>
      </c>
      <c r="O439" s="9">
        <f>IF(Raw!$G439&gt;$C$8,IF(Raw!$Q439&gt;$C$8,IF(Raw!$N439&gt;$C$9,IF(Raw!$N439&lt;$A$9,IF(Raw!$X439&gt;$C$9,IF(Raw!$X439&lt;$A$9,Raw!W439,-999),-999),-999),-999),-999),-999)</f>
        <v>8.9978000000000002E-2</v>
      </c>
      <c r="P439" s="9">
        <f>IF(Raw!$G439&gt;$C$8,IF(Raw!$Q439&gt;$C$8,IF(Raw!$N439&gt;$C$9,IF(Raw!$N439&lt;$A$9,IF(Raw!$X439&gt;$C$9,IF(Raw!$X439&lt;$A$9,Raw!X439,-999),-999),-999),-999),-999),-999)</f>
        <v>1109</v>
      </c>
      <c r="R439" s="9">
        <f t="shared" si="111"/>
        <v>3.0396999999999993E-2</v>
      </c>
      <c r="S439" s="9">
        <f t="shared" si="112"/>
        <v>0.43328344380300754</v>
      </c>
      <c r="T439" s="9">
        <f t="shared" si="113"/>
        <v>2.8110000000000003E-2</v>
      </c>
      <c r="U439" s="9">
        <f t="shared" si="114"/>
        <v>0.40400120726081146</v>
      </c>
      <c r="V439" s="15">
        <f t="shared" si="115"/>
        <v>0</v>
      </c>
      <c r="X439" s="11">
        <f t="shared" si="116"/>
        <v>0</v>
      </c>
      <c r="Y439" s="11">
        <f t="shared" si="117"/>
        <v>6.8429999999999989E-18</v>
      </c>
      <c r="Z439" s="11">
        <f t="shared" si="118"/>
        <v>1.8699999999999999E-3</v>
      </c>
      <c r="AA439" s="16">
        <f t="shared" si="119"/>
        <v>0</v>
      </c>
      <c r="AB439" s="9">
        <f t="shared" si="120"/>
        <v>4.1468999999999999E-2</v>
      </c>
      <c r="AC439" s="9">
        <f t="shared" si="121"/>
        <v>1</v>
      </c>
      <c r="AD439" s="15">
        <f t="shared" si="122"/>
        <v>0</v>
      </c>
      <c r="AE439" s="3">
        <f t="shared" si="123"/>
        <v>823.89719999999966</v>
      </c>
      <c r="AF439" s="2">
        <f t="shared" si="124"/>
        <v>0.25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0.91574074074074074</v>
      </c>
      <c r="C440" s="15">
        <f>Raw!C440</f>
        <v>12.6</v>
      </c>
      <c r="D440" s="15">
        <f>IF(C440&gt;0.5,Raw!D440*D$11,-999)</f>
        <v>0</v>
      </c>
      <c r="E440" s="9">
        <f>IF(Raw!$G440&gt;$C$8,IF(Raw!$Q440&gt;$C$8,IF(Raw!$N440&gt;$C$9,IF(Raw!$N440&lt;$A$9,IF(Raw!$X440&gt;$C$9,IF(Raw!$X440&lt;$A$9,Raw!H440,-999),-999),-999),-999),-999),-999)</f>
        <v>4.2713000000000001E-2</v>
      </c>
      <c r="F440" s="9">
        <f>IF(Raw!$G440&gt;$C$8,IF(Raw!$Q440&gt;$C$8,IF(Raw!$N440&gt;$C$9,IF(Raw!$N440&lt;$A$9,IF(Raw!$X440&gt;$C$9,IF(Raw!$X440&lt;$A$9,Raw!I440,-999),-999),-999),-999),-999),-999)</f>
        <v>6.9385000000000002E-2</v>
      </c>
      <c r="G440" s="9">
        <f>Raw!G440</f>
        <v>0.91829099999999997</v>
      </c>
      <c r="H440" s="9">
        <f>IF(Raw!$G440&gt;$C$8,IF(Raw!$Q440&gt;$C$8,IF(Raw!$N440&gt;$C$9,IF(Raw!$N440&lt;$A$9,IF(Raw!$X440&gt;$C$9,IF(Raw!$X440&lt;$A$9,Raw!L440,-999),-999),-999),-999),-999),-999)</f>
        <v>641.79999999999995</v>
      </c>
      <c r="I440" s="9">
        <f>IF(Raw!$G440&gt;$C$8,IF(Raw!$Q440&gt;$C$8,IF(Raw!$N440&gt;$C$9,IF(Raw!$N440&lt;$A$9,IF(Raw!$X440&gt;$C$9,IF(Raw!$X440&lt;$A$9,Raw!M440,-999),-999),-999),-999),-999),-999)</f>
        <v>0.169623</v>
      </c>
      <c r="J440" s="9">
        <f>IF(Raw!$G440&gt;$C$8,IF(Raw!$Q440&gt;$C$8,IF(Raw!$N440&gt;$C$9,IF(Raw!$N440&lt;$A$9,IF(Raw!$X440&gt;$C$9,IF(Raw!$X440&lt;$A$9,Raw!N440,-999),-999),-999),-999),-999),-999)</f>
        <v>1430</v>
      </c>
      <c r="K440" s="9">
        <f>IF(Raw!$G440&gt;$C$8,IF(Raw!$Q440&gt;$C$8,IF(Raw!$N440&gt;$C$9,IF(Raw!$N440&lt;$A$9,IF(Raw!$X440&gt;$C$9,IF(Raw!$X440&lt;$A$9,Raw!R440,-999),-999),-999),-999),-999),-999)</f>
        <v>5.0736999999999997E-2</v>
      </c>
      <c r="L440" s="9">
        <f>IF(Raw!$G440&gt;$C$8,IF(Raw!$Q440&gt;$C$8,IF(Raw!$N440&gt;$C$9,IF(Raw!$N440&lt;$A$9,IF(Raw!$X440&gt;$C$9,IF(Raw!$X440&lt;$A$9,Raw!S440,-999),-999),-999),-999),-999),-999)</f>
        <v>7.8233999999999998E-2</v>
      </c>
      <c r="M440" s="9">
        <f>Raw!Q440</f>
        <v>0.93614900000000001</v>
      </c>
      <c r="N440" s="9">
        <f>IF(Raw!$G440&gt;$C$8,IF(Raw!$Q440&gt;$C$8,IF(Raw!$N440&gt;$C$9,IF(Raw!$N440&lt;$A$9,IF(Raw!$X440&gt;$C$9,IF(Raw!$X440&lt;$A$9,Raw!V440,-999),-999),-999),-999),-999),-999)</f>
        <v>577.9</v>
      </c>
      <c r="O440" s="9">
        <f>IF(Raw!$G440&gt;$C$8,IF(Raw!$Q440&gt;$C$8,IF(Raw!$N440&gt;$C$9,IF(Raw!$N440&lt;$A$9,IF(Raw!$X440&gt;$C$9,IF(Raw!$X440&lt;$A$9,Raw!W440,-999),-999),-999),-999),-999),-999)</f>
        <v>0.27782699999999999</v>
      </c>
      <c r="P440" s="9">
        <f>IF(Raw!$G440&gt;$C$8,IF(Raw!$Q440&gt;$C$8,IF(Raw!$N440&gt;$C$9,IF(Raw!$N440&lt;$A$9,IF(Raw!$X440&gt;$C$9,IF(Raw!$X440&lt;$A$9,Raw!X440,-999),-999),-999),-999),-999),-999)</f>
        <v>1480</v>
      </c>
      <c r="R440" s="9">
        <f t="shared" si="111"/>
        <v>2.6672000000000001E-2</v>
      </c>
      <c r="S440" s="9">
        <f t="shared" si="112"/>
        <v>0.38440585140880595</v>
      </c>
      <c r="T440" s="9">
        <f t="shared" si="113"/>
        <v>2.7497000000000001E-2</v>
      </c>
      <c r="U440" s="9">
        <f t="shared" si="114"/>
        <v>0.35147122734361019</v>
      </c>
      <c r="V440" s="15">
        <f t="shared" si="115"/>
        <v>0</v>
      </c>
      <c r="X440" s="11">
        <f t="shared" si="116"/>
        <v>0</v>
      </c>
      <c r="Y440" s="11">
        <f t="shared" si="117"/>
        <v>6.4179999999999993E-18</v>
      </c>
      <c r="Z440" s="11">
        <f t="shared" si="118"/>
        <v>1.4299999999999998E-3</v>
      </c>
      <c r="AA440" s="16">
        <f t="shared" si="119"/>
        <v>0</v>
      </c>
      <c r="AB440" s="9">
        <f t="shared" si="120"/>
        <v>5.0736999999999997E-2</v>
      </c>
      <c r="AC440" s="9">
        <f t="shared" si="121"/>
        <v>1</v>
      </c>
      <c r="AD440" s="15">
        <f t="shared" si="122"/>
        <v>0</v>
      </c>
      <c r="AE440" s="3">
        <f t="shared" si="123"/>
        <v>772.7271999999997</v>
      </c>
      <c r="AF440" s="2">
        <f t="shared" si="124"/>
        <v>0.25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0.91579861111111116</v>
      </c>
      <c r="C441" s="15">
        <f>Raw!C441</f>
        <v>12</v>
      </c>
      <c r="D441" s="15">
        <f>IF(C441&gt;0.5,Raw!D441*D$11,-999)</f>
        <v>0</v>
      </c>
      <c r="E441" s="9">
        <f>IF(Raw!$G441&gt;$C$8,IF(Raw!$Q441&gt;$C$8,IF(Raw!$N441&gt;$C$9,IF(Raw!$N441&lt;$A$9,IF(Raw!$X441&gt;$C$9,IF(Raw!$X441&lt;$A$9,Raw!H441,-999),-999),-999),-999),-999),-999)</f>
        <v>4.2516999999999999E-2</v>
      </c>
      <c r="F441" s="9">
        <f>IF(Raw!$G441&gt;$C$8,IF(Raw!$Q441&gt;$C$8,IF(Raw!$N441&gt;$C$9,IF(Raw!$N441&lt;$A$9,IF(Raw!$X441&gt;$C$9,IF(Raw!$X441&lt;$A$9,Raw!I441,-999),-999),-999),-999),-999),-999)</f>
        <v>7.3550000000000004E-2</v>
      </c>
      <c r="G441" s="9">
        <f>Raw!G441</f>
        <v>0.88785000000000003</v>
      </c>
      <c r="H441" s="9">
        <f>IF(Raw!$G441&gt;$C$8,IF(Raw!$Q441&gt;$C$8,IF(Raw!$N441&gt;$C$9,IF(Raw!$N441&lt;$A$9,IF(Raw!$X441&gt;$C$9,IF(Raw!$X441&lt;$A$9,Raw!L441,-999),-999),-999),-999),-999),-999)</f>
        <v>646.79999999999995</v>
      </c>
      <c r="I441" s="9">
        <f>IF(Raw!$G441&gt;$C$8,IF(Raw!$Q441&gt;$C$8,IF(Raw!$N441&gt;$C$9,IF(Raw!$N441&lt;$A$9,IF(Raw!$X441&gt;$C$9,IF(Raw!$X441&lt;$A$9,Raw!M441,-999),-999),-999),-999),-999),-999)</f>
        <v>2.4390000000000002E-3</v>
      </c>
      <c r="J441" s="9">
        <f>IF(Raw!$G441&gt;$C$8,IF(Raw!$Q441&gt;$C$8,IF(Raw!$N441&gt;$C$9,IF(Raw!$N441&lt;$A$9,IF(Raw!$X441&gt;$C$9,IF(Raw!$X441&lt;$A$9,Raw!N441,-999),-999),-999),-999),-999),-999)</f>
        <v>1196</v>
      </c>
      <c r="K441" s="9">
        <f>IF(Raw!$G441&gt;$C$8,IF(Raw!$Q441&gt;$C$8,IF(Raw!$N441&gt;$C$9,IF(Raw!$N441&lt;$A$9,IF(Raw!$X441&gt;$C$9,IF(Raw!$X441&lt;$A$9,Raw!R441,-999),-999),-999),-999),-999),-999)</f>
        <v>4.3277000000000003E-2</v>
      </c>
      <c r="L441" s="9">
        <f>IF(Raw!$G441&gt;$C$8,IF(Raw!$Q441&gt;$C$8,IF(Raw!$N441&gt;$C$9,IF(Raw!$N441&lt;$A$9,IF(Raw!$X441&gt;$C$9,IF(Raw!$X441&lt;$A$9,Raw!S441,-999),-999),-999),-999),-999),-999)</f>
        <v>7.2067000000000006E-2</v>
      </c>
      <c r="M441" s="9">
        <f>Raw!Q441</f>
        <v>0.94159599999999999</v>
      </c>
      <c r="N441" s="9">
        <f>IF(Raw!$G441&gt;$C$8,IF(Raw!$Q441&gt;$C$8,IF(Raw!$N441&gt;$C$9,IF(Raw!$N441&lt;$A$9,IF(Raw!$X441&gt;$C$9,IF(Raw!$X441&lt;$A$9,Raw!V441,-999),-999),-999),-999),-999),-999)</f>
        <v>633.6</v>
      </c>
      <c r="O441" s="9">
        <f>IF(Raw!$G441&gt;$C$8,IF(Raw!$Q441&gt;$C$8,IF(Raw!$N441&gt;$C$9,IF(Raw!$N441&lt;$A$9,IF(Raw!$X441&gt;$C$9,IF(Raw!$X441&lt;$A$9,Raw!W441,-999),-999),-999),-999),-999),-999)</f>
        <v>0.15685199999999999</v>
      </c>
      <c r="P441" s="9">
        <f>IF(Raw!$G441&gt;$C$8,IF(Raw!$Q441&gt;$C$8,IF(Raw!$N441&gt;$C$9,IF(Raw!$N441&lt;$A$9,IF(Raw!$X441&gt;$C$9,IF(Raw!$X441&lt;$A$9,Raw!X441,-999),-999),-999),-999),-999),-999)</f>
        <v>898</v>
      </c>
      <c r="R441" s="9">
        <f t="shared" si="111"/>
        <v>3.1033000000000005E-2</v>
      </c>
      <c r="S441" s="9">
        <f t="shared" si="112"/>
        <v>0.42193065941536373</v>
      </c>
      <c r="T441" s="9">
        <f t="shared" si="113"/>
        <v>2.8790000000000003E-2</v>
      </c>
      <c r="U441" s="9">
        <f t="shared" si="114"/>
        <v>0.39948936406399599</v>
      </c>
      <c r="V441" s="15">
        <f t="shared" si="115"/>
        <v>0</v>
      </c>
      <c r="X441" s="11">
        <f t="shared" si="116"/>
        <v>0</v>
      </c>
      <c r="Y441" s="11">
        <f t="shared" si="117"/>
        <v>6.467999999999999E-18</v>
      </c>
      <c r="Z441" s="11">
        <f t="shared" si="118"/>
        <v>1.196E-3</v>
      </c>
      <c r="AA441" s="16">
        <f t="shared" si="119"/>
        <v>0</v>
      </c>
      <c r="AB441" s="9">
        <f t="shared" si="120"/>
        <v>4.3277000000000003E-2</v>
      </c>
      <c r="AC441" s="9">
        <f t="shared" si="121"/>
        <v>1</v>
      </c>
      <c r="AD441" s="15">
        <f t="shared" si="122"/>
        <v>0</v>
      </c>
      <c r="AE441" s="3">
        <f t="shared" si="123"/>
        <v>778.74719999999968</v>
      </c>
      <c r="AF441" s="2">
        <f t="shared" si="124"/>
        <v>0.25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0.91585648148148147</v>
      </c>
      <c r="C442" s="15">
        <f>Raw!C442</f>
        <v>10.4</v>
      </c>
      <c r="D442" s="15">
        <f>IF(C442&gt;0.5,Raw!D442*D$11,-999)</f>
        <v>0</v>
      </c>
      <c r="E442" s="9">
        <f>IF(Raw!$G442&gt;$C$8,IF(Raw!$Q442&gt;$C$8,IF(Raw!$N442&gt;$C$9,IF(Raw!$N442&lt;$A$9,IF(Raw!$X442&gt;$C$9,IF(Raw!$X442&lt;$A$9,Raw!H442,-999),-999),-999),-999),-999),-999)</f>
        <v>4.1443000000000001E-2</v>
      </c>
      <c r="F442" s="9">
        <f>IF(Raw!$G442&gt;$C$8,IF(Raw!$Q442&gt;$C$8,IF(Raw!$N442&gt;$C$9,IF(Raw!$N442&lt;$A$9,IF(Raw!$X442&gt;$C$9,IF(Raw!$X442&lt;$A$9,Raw!I442,-999),-999),-999),-999),-999),-999)</f>
        <v>7.2050000000000003E-2</v>
      </c>
      <c r="G442" s="9">
        <f>Raw!G442</f>
        <v>0.91296200000000005</v>
      </c>
      <c r="H442" s="9">
        <f>IF(Raw!$G442&gt;$C$8,IF(Raw!$Q442&gt;$C$8,IF(Raw!$N442&gt;$C$9,IF(Raw!$N442&lt;$A$9,IF(Raw!$X442&gt;$C$9,IF(Raw!$X442&lt;$A$9,Raw!L442,-999),-999),-999),-999),-999),-999)</f>
        <v>684.3</v>
      </c>
      <c r="I442" s="9">
        <f>IF(Raw!$G442&gt;$C$8,IF(Raw!$Q442&gt;$C$8,IF(Raw!$N442&gt;$C$9,IF(Raw!$N442&lt;$A$9,IF(Raw!$X442&gt;$C$9,IF(Raw!$X442&lt;$A$9,Raw!M442,-999),-999),-999),-999),-999),-999)</f>
        <v>2.4390000000000002E-3</v>
      </c>
      <c r="J442" s="9">
        <f>IF(Raw!$G442&gt;$C$8,IF(Raw!$Q442&gt;$C$8,IF(Raw!$N442&gt;$C$9,IF(Raw!$N442&lt;$A$9,IF(Raw!$X442&gt;$C$9,IF(Raw!$X442&lt;$A$9,Raw!N442,-999),-999),-999),-999),-999),-999)</f>
        <v>1509</v>
      </c>
      <c r="K442" s="9">
        <f>IF(Raw!$G442&gt;$C$8,IF(Raw!$Q442&gt;$C$8,IF(Raw!$N442&gt;$C$9,IF(Raw!$N442&lt;$A$9,IF(Raw!$X442&gt;$C$9,IF(Raw!$X442&lt;$A$9,Raw!R442,-999),-999),-999),-999),-999),-999)</f>
        <v>4.6607000000000003E-2</v>
      </c>
      <c r="L442" s="9">
        <f>IF(Raw!$G442&gt;$C$8,IF(Raw!$Q442&gt;$C$8,IF(Raw!$N442&gt;$C$9,IF(Raw!$N442&lt;$A$9,IF(Raw!$X442&gt;$C$9,IF(Raw!$X442&lt;$A$9,Raw!S442,-999),-999),-999),-999),-999),-999)</f>
        <v>7.5250999999999998E-2</v>
      </c>
      <c r="M442" s="9">
        <f>Raw!Q442</f>
        <v>0.93586899999999995</v>
      </c>
      <c r="N442" s="9">
        <f>IF(Raw!$G442&gt;$C$8,IF(Raw!$Q442&gt;$C$8,IF(Raw!$N442&gt;$C$9,IF(Raw!$N442&lt;$A$9,IF(Raw!$X442&gt;$C$9,IF(Raw!$X442&lt;$A$9,Raw!V442,-999),-999),-999),-999),-999),-999)</f>
        <v>625.5</v>
      </c>
      <c r="O442" s="9">
        <f>IF(Raw!$G442&gt;$C$8,IF(Raw!$Q442&gt;$C$8,IF(Raw!$N442&gt;$C$9,IF(Raw!$N442&lt;$A$9,IF(Raw!$X442&gt;$C$9,IF(Raw!$X442&lt;$A$9,Raw!W442,-999),-999),-999),-999),-999),-999)</f>
        <v>5.4539999999999996E-3</v>
      </c>
      <c r="P442" s="9">
        <f>IF(Raw!$G442&gt;$C$8,IF(Raw!$Q442&gt;$C$8,IF(Raw!$N442&gt;$C$9,IF(Raw!$N442&lt;$A$9,IF(Raw!$X442&gt;$C$9,IF(Raw!$X442&lt;$A$9,Raw!X442,-999),-999),-999),-999),-999),-999)</f>
        <v>1075</v>
      </c>
      <c r="R442" s="9">
        <f t="shared" si="111"/>
        <v>3.0607000000000002E-2</v>
      </c>
      <c r="S442" s="9">
        <f t="shared" si="112"/>
        <v>0.42480222068008328</v>
      </c>
      <c r="T442" s="9">
        <f t="shared" si="113"/>
        <v>2.8643999999999996E-2</v>
      </c>
      <c r="U442" s="9">
        <f t="shared" si="114"/>
        <v>0.38064610437070601</v>
      </c>
      <c r="V442" s="15">
        <f t="shared" si="115"/>
        <v>0</v>
      </c>
      <c r="X442" s="11">
        <f t="shared" si="116"/>
        <v>0</v>
      </c>
      <c r="Y442" s="11">
        <f t="shared" si="117"/>
        <v>6.8429999999999989E-18</v>
      </c>
      <c r="Z442" s="11">
        <f t="shared" si="118"/>
        <v>1.5089999999999999E-3</v>
      </c>
      <c r="AA442" s="16">
        <f t="shared" si="119"/>
        <v>0</v>
      </c>
      <c r="AB442" s="9">
        <f t="shared" si="120"/>
        <v>4.6607000000000003E-2</v>
      </c>
      <c r="AC442" s="9">
        <f t="shared" si="121"/>
        <v>1</v>
      </c>
      <c r="AD442" s="15">
        <f t="shared" si="122"/>
        <v>0</v>
      </c>
      <c r="AE442" s="3">
        <f t="shared" si="123"/>
        <v>823.89719999999966</v>
      </c>
      <c r="AF442" s="2">
        <f t="shared" si="124"/>
        <v>0.25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0.91591435185185188</v>
      </c>
      <c r="C443" s="15">
        <f>Raw!C443</f>
        <v>10</v>
      </c>
      <c r="D443" s="15">
        <f>IF(C443&gt;0.5,Raw!D443*D$11,-999)</f>
        <v>0</v>
      </c>
      <c r="E443" s="9">
        <f>IF(Raw!$G443&gt;$C$8,IF(Raw!$Q443&gt;$C$8,IF(Raw!$N443&gt;$C$9,IF(Raw!$N443&lt;$A$9,IF(Raw!$X443&gt;$C$9,IF(Raw!$X443&lt;$A$9,Raw!H443,-999),-999),-999),-999),-999),-999)</f>
        <v>4.3038E-2</v>
      </c>
      <c r="F443" s="9">
        <f>IF(Raw!$G443&gt;$C$8,IF(Raw!$Q443&gt;$C$8,IF(Raw!$N443&gt;$C$9,IF(Raw!$N443&lt;$A$9,IF(Raw!$X443&gt;$C$9,IF(Raw!$X443&lt;$A$9,Raw!I443,-999),-999),-999),-999),-999),-999)</f>
        <v>7.2249999999999995E-2</v>
      </c>
      <c r="G443" s="9">
        <f>Raw!G443</f>
        <v>0.90105100000000005</v>
      </c>
      <c r="H443" s="9">
        <f>IF(Raw!$G443&gt;$C$8,IF(Raw!$Q443&gt;$C$8,IF(Raw!$N443&gt;$C$9,IF(Raw!$N443&lt;$A$9,IF(Raw!$X443&gt;$C$9,IF(Raw!$X443&lt;$A$9,Raw!L443,-999),-999),-999),-999),-999),-999)</f>
        <v>638.70000000000005</v>
      </c>
      <c r="I443" s="9">
        <f>IF(Raw!$G443&gt;$C$8,IF(Raw!$Q443&gt;$C$8,IF(Raw!$N443&gt;$C$9,IF(Raw!$N443&lt;$A$9,IF(Raw!$X443&gt;$C$9,IF(Raw!$X443&lt;$A$9,Raw!M443,-999),-999),-999),-999),-999),-999)</f>
        <v>2.4390000000000002E-3</v>
      </c>
      <c r="J443" s="9">
        <f>IF(Raw!$G443&gt;$C$8,IF(Raw!$Q443&gt;$C$8,IF(Raw!$N443&gt;$C$9,IF(Raw!$N443&lt;$A$9,IF(Raw!$X443&gt;$C$9,IF(Raw!$X443&lt;$A$9,Raw!N443,-999),-999),-999),-999),-999),-999)</f>
        <v>1499</v>
      </c>
      <c r="K443" s="9">
        <f>IF(Raw!$G443&gt;$C$8,IF(Raw!$Q443&gt;$C$8,IF(Raw!$N443&gt;$C$9,IF(Raw!$N443&lt;$A$9,IF(Raw!$X443&gt;$C$9,IF(Raw!$X443&lt;$A$9,Raw!R443,-999),-999),-999),-999),-999),-999)</f>
        <v>4.2977000000000001E-2</v>
      </c>
      <c r="L443" s="9">
        <f>IF(Raw!$G443&gt;$C$8,IF(Raw!$Q443&gt;$C$8,IF(Raw!$N443&gt;$C$9,IF(Raw!$N443&lt;$A$9,IF(Raw!$X443&gt;$C$9,IF(Raw!$X443&lt;$A$9,Raw!S443,-999),-999),-999),-999),-999),-999)</f>
        <v>7.5631000000000004E-2</v>
      </c>
      <c r="M443" s="9">
        <f>Raw!Q443</f>
        <v>0.94221699999999997</v>
      </c>
      <c r="N443" s="9">
        <f>IF(Raw!$G443&gt;$C$8,IF(Raw!$Q443&gt;$C$8,IF(Raw!$N443&gt;$C$9,IF(Raw!$N443&lt;$A$9,IF(Raw!$X443&gt;$C$9,IF(Raw!$X443&lt;$A$9,Raw!V443,-999),-999),-999),-999),-999),-999)</f>
        <v>671.2</v>
      </c>
      <c r="O443" s="9">
        <f>IF(Raw!$G443&gt;$C$8,IF(Raw!$Q443&gt;$C$8,IF(Raw!$N443&gt;$C$9,IF(Raw!$N443&lt;$A$9,IF(Raw!$X443&gt;$C$9,IF(Raw!$X443&lt;$A$9,Raw!W443,-999),-999),-999),-999),-999),-999)</f>
        <v>2.4390000000000002E-3</v>
      </c>
      <c r="P443" s="9">
        <f>IF(Raw!$G443&gt;$C$8,IF(Raw!$Q443&gt;$C$8,IF(Raw!$N443&gt;$C$9,IF(Raw!$N443&lt;$A$9,IF(Raw!$X443&gt;$C$9,IF(Raw!$X443&lt;$A$9,Raw!X443,-999),-999),-999),-999),-999),-999)</f>
        <v>1184</v>
      </c>
      <c r="R443" s="9">
        <f t="shared" si="111"/>
        <v>2.9211999999999995E-2</v>
      </c>
      <c r="S443" s="9">
        <f t="shared" si="112"/>
        <v>0.40431833910034598</v>
      </c>
      <c r="T443" s="9">
        <f t="shared" si="113"/>
        <v>3.2654000000000002E-2</v>
      </c>
      <c r="U443" s="9">
        <f t="shared" si="114"/>
        <v>0.43175417487538181</v>
      </c>
      <c r="V443" s="15">
        <f t="shared" si="115"/>
        <v>0</v>
      </c>
      <c r="X443" s="11">
        <f t="shared" si="116"/>
        <v>0</v>
      </c>
      <c r="Y443" s="11">
        <f t="shared" si="117"/>
        <v>6.387E-18</v>
      </c>
      <c r="Z443" s="11">
        <f t="shared" si="118"/>
        <v>1.4989999999999999E-3</v>
      </c>
      <c r="AA443" s="16">
        <f t="shared" si="119"/>
        <v>0</v>
      </c>
      <c r="AB443" s="9">
        <f t="shared" si="120"/>
        <v>4.2977000000000001E-2</v>
      </c>
      <c r="AC443" s="9">
        <f t="shared" si="121"/>
        <v>1</v>
      </c>
      <c r="AD443" s="15">
        <f t="shared" si="122"/>
        <v>0</v>
      </c>
      <c r="AE443" s="3">
        <f t="shared" si="123"/>
        <v>768.99479999999983</v>
      </c>
      <c r="AF443" s="2">
        <f t="shared" si="124"/>
        <v>0.25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0.91596064814814815</v>
      </c>
      <c r="C444" s="15">
        <f>Raw!C444</f>
        <v>8.6</v>
      </c>
      <c r="D444" s="15">
        <f>IF(C444&gt;0.5,Raw!D444*D$11,-999)</f>
        <v>0</v>
      </c>
      <c r="E444" s="9">
        <f>IF(Raw!$G444&gt;$C$8,IF(Raw!$Q444&gt;$C$8,IF(Raw!$N444&gt;$C$9,IF(Raw!$N444&lt;$A$9,IF(Raw!$X444&gt;$C$9,IF(Raw!$X444&lt;$A$9,Raw!H444,-999),-999),-999),-999),-999),-999)</f>
        <v>4.2449000000000001E-2</v>
      </c>
      <c r="F444" s="9">
        <f>IF(Raw!$G444&gt;$C$8,IF(Raw!$Q444&gt;$C$8,IF(Raw!$N444&gt;$C$9,IF(Raw!$N444&lt;$A$9,IF(Raw!$X444&gt;$C$9,IF(Raw!$X444&lt;$A$9,Raw!I444,-999),-999),-999),-999),-999),-999)</f>
        <v>7.2911000000000004E-2</v>
      </c>
      <c r="G444" s="9">
        <f>Raw!G444</f>
        <v>0.92227700000000001</v>
      </c>
      <c r="H444" s="9">
        <f>IF(Raw!$G444&gt;$C$8,IF(Raw!$Q444&gt;$C$8,IF(Raw!$N444&gt;$C$9,IF(Raw!$N444&lt;$A$9,IF(Raw!$X444&gt;$C$9,IF(Raw!$X444&lt;$A$9,Raw!L444,-999),-999),-999),-999),-999),-999)</f>
        <v>723.8</v>
      </c>
      <c r="I444" s="9">
        <f>IF(Raw!$G444&gt;$C$8,IF(Raw!$Q444&gt;$C$8,IF(Raw!$N444&gt;$C$9,IF(Raw!$N444&lt;$A$9,IF(Raw!$X444&gt;$C$9,IF(Raw!$X444&lt;$A$9,Raw!M444,-999),-999),-999),-999),-999),-999)</f>
        <v>2.4390000000000002E-3</v>
      </c>
      <c r="J444" s="9">
        <f>IF(Raw!$G444&gt;$C$8,IF(Raw!$Q444&gt;$C$8,IF(Raw!$N444&gt;$C$9,IF(Raw!$N444&lt;$A$9,IF(Raw!$X444&gt;$C$9,IF(Raw!$X444&lt;$A$9,Raw!N444,-999),-999),-999),-999),-999),-999)</f>
        <v>1128</v>
      </c>
      <c r="K444" s="9">
        <f>IF(Raw!$G444&gt;$C$8,IF(Raw!$Q444&gt;$C$8,IF(Raw!$N444&gt;$C$9,IF(Raw!$N444&lt;$A$9,IF(Raw!$X444&gt;$C$9,IF(Raw!$X444&lt;$A$9,Raw!R444,-999),-999),-999),-999),-999),-999)</f>
        <v>4.6200999999999999E-2</v>
      </c>
      <c r="L444" s="9">
        <f>IF(Raw!$G444&gt;$C$8,IF(Raw!$Q444&gt;$C$8,IF(Raw!$N444&gt;$C$9,IF(Raw!$N444&lt;$A$9,IF(Raw!$X444&gt;$C$9,IF(Raw!$X444&lt;$A$9,Raw!S444,-999),-999),-999),-999),-999),-999)</f>
        <v>7.5327000000000005E-2</v>
      </c>
      <c r="M444" s="9">
        <f>Raw!Q444</f>
        <v>0.94279299999999999</v>
      </c>
      <c r="N444" s="9">
        <f>IF(Raw!$G444&gt;$C$8,IF(Raw!$Q444&gt;$C$8,IF(Raw!$N444&gt;$C$9,IF(Raw!$N444&lt;$A$9,IF(Raw!$X444&gt;$C$9,IF(Raw!$X444&lt;$A$9,Raw!V444,-999),-999),-999),-999),-999),-999)</f>
        <v>646.79999999999995</v>
      </c>
      <c r="O444" s="9">
        <f>IF(Raw!$G444&gt;$C$8,IF(Raw!$Q444&gt;$C$8,IF(Raw!$N444&gt;$C$9,IF(Raw!$N444&lt;$A$9,IF(Raw!$X444&gt;$C$9,IF(Raw!$X444&lt;$A$9,Raw!W444,-999),-999),-999),-999),-999),-999)</f>
        <v>2.4390000000000002E-3</v>
      </c>
      <c r="P444" s="9">
        <f>IF(Raw!$G444&gt;$C$8,IF(Raw!$Q444&gt;$C$8,IF(Raw!$N444&gt;$C$9,IF(Raw!$N444&lt;$A$9,IF(Raw!$X444&gt;$C$9,IF(Raw!$X444&lt;$A$9,Raw!X444,-999),-999),-999),-999),-999),-999)</f>
        <v>1197</v>
      </c>
      <c r="R444" s="9">
        <f t="shared" si="111"/>
        <v>3.0462000000000003E-2</v>
      </c>
      <c r="S444" s="9">
        <f t="shared" si="112"/>
        <v>0.41779704022712622</v>
      </c>
      <c r="T444" s="9">
        <f t="shared" si="113"/>
        <v>2.9126000000000006E-2</v>
      </c>
      <c r="U444" s="9">
        <f t="shared" si="114"/>
        <v>0.38666082546762787</v>
      </c>
      <c r="V444" s="15">
        <f t="shared" si="115"/>
        <v>0</v>
      </c>
      <c r="X444" s="11">
        <f t="shared" si="116"/>
        <v>0</v>
      </c>
      <c r="Y444" s="11">
        <f t="shared" si="117"/>
        <v>7.2379999999999995E-18</v>
      </c>
      <c r="Z444" s="11">
        <f t="shared" si="118"/>
        <v>1.1279999999999999E-3</v>
      </c>
      <c r="AA444" s="16">
        <f t="shared" si="119"/>
        <v>0</v>
      </c>
      <c r="AB444" s="9">
        <f t="shared" si="120"/>
        <v>4.6200999999999999E-2</v>
      </c>
      <c r="AC444" s="9">
        <f t="shared" si="121"/>
        <v>1</v>
      </c>
      <c r="AD444" s="15">
        <f t="shared" si="122"/>
        <v>0</v>
      </c>
      <c r="AE444" s="3">
        <f t="shared" si="123"/>
        <v>871.45519999999976</v>
      </c>
      <c r="AF444" s="2">
        <f t="shared" si="124"/>
        <v>0.25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0.91601851851851857</v>
      </c>
      <c r="C445" s="15">
        <f>Raw!C445</f>
        <v>7.8</v>
      </c>
      <c r="D445" s="15">
        <f>IF(C445&gt;0.5,Raw!D445*D$11,-999)</f>
        <v>0</v>
      </c>
      <c r="E445" s="9">
        <f>IF(Raw!$G445&gt;$C$8,IF(Raw!$Q445&gt;$C$8,IF(Raw!$N445&gt;$C$9,IF(Raw!$N445&lt;$A$9,IF(Raw!$X445&gt;$C$9,IF(Raw!$X445&lt;$A$9,Raw!H445,-999),-999),-999),-999),-999),-999)</f>
        <v>4.4845999999999997E-2</v>
      </c>
      <c r="F445" s="9">
        <f>IF(Raw!$G445&gt;$C$8,IF(Raw!$Q445&gt;$C$8,IF(Raw!$N445&gt;$C$9,IF(Raw!$N445&lt;$A$9,IF(Raw!$X445&gt;$C$9,IF(Raw!$X445&lt;$A$9,Raw!I445,-999),-999),-999),-999),-999),-999)</f>
        <v>7.4188000000000004E-2</v>
      </c>
      <c r="G445" s="9">
        <f>Raw!G445</f>
        <v>0.87750700000000004</v>
      </c>
      <c r="H445" s="9">
        <f>IF(Raw!$G445&gt;$C$8,IF(Raw!$Q445&gt;$C$8,IF(Raw!$N445&gt;$C$9,IF(Raw!$N445&lt;$A$9,IF(Raw!$X445&gt;$C$9,IF(Raw!$X445&lt;$A$9,Raw!L445,-999),-999),-999),-999),-999),-999)</f>
        <v>548.5</v>
      </c>
      <c r="I445" s="9">
        <f>IF(Raw!$G445&gt;$C$8,IF(Raw!$Q445&gt;$C$8,IF(Raw!$N445&gt;$C$9,IF(Raw!$N445&lt;$A$9,IF(Raw!$X445&gt;$C$9,IF(Raw!$X445&lt;$A$9,Raw!M445,-999),-999),-999),-999),-999),-999)</f>
        <v>2.4390000000000002E-3</v>
      </c>
      <c r="J445" s="9">
        <f>IF(Raw!$G445&gt;$C$8,IF(Raw!$Q445&gt;$C$8,IF(Raw!$N445&gt;$C$9,IF(Raw!$N445&lt;$A$9,IF(Raw!$X445&gt;$C$9,IF(Raw!$X445&lt;$A$9,Raw!N445,-999),-999),-999),-999),-999),-999)</f>
        <v>1464</v>
      </c>
      <c r="K445" s="9">
        <f>IF(Raw!$G445&gt;$C$8,IF(Raw!$Q445&gt;$C$8,IF(Raw!$N445&gt;$C$9,IF(Raw!$N445&lt;$A$9,IF(Raw!$X445&gt;$C$9,IF(Raw!$X445&lt;$A$9,Raw!R445,-999),-999),-999),-999),-999),-999)</f>
        <v>4.5990999999999997E-2</v>
      </c>
      <c r="L445" s="9">
        <f>IF(Raw!$G445&gt;$C$8,IF(Raw!$Q445&gt;$C$8,IF(Raw!$N445&gt;$C$9,IF(Raw!$N445&lt;$A$9,IF(Raw!$X445&gt;$C$9,IF(Raw!$X445&lt;$A$9,Raw!S445,-999),-999),-999),-999),-999),-999)</f>
        <v>7.6839000000000005E-2</v>
      </c>
      <c r="M445" s="9">
        <f>Raw!Q445</f>
        <v>0.94838800000000001</v>
      </c>
      <c r="N445" s="9">
        <f>IF(Raw!$G445&gt;$C$8,IF(Raw!$Q445&gt;$C$8,IF(Raw!$N445&gt;$C$9,IF(Raw!$N445&lt;$A$9,IF(Raw!$X445&gt;$C$9,IF(Raw!$X445&lt;$A$9,Raw!V445,-999),-999),-999),-999),-999),-999)</f>
        <v>594.20000000000005</v>
      </c>
      <c r="O445" s="9">
        <f>IF(Raw!$G445&gt;$C$8,IF(Raw!$Q445&gt;$C$8,IF(Raw!$N445&gt;$C$9,IF(Raw!$N445&lt;$A$9,IF(Raw!$X445&gt;$C$9,IF(Raw!$X445&lt;$A$9,Raw!W445,-999),-999),-999),-999),-999),-999)</f>
        <v>2.4390000000000002E-3</v>
      </c>
      <c r="P445" s="9">
        <f>IF(Raw!$G445&gt;$C$8,IF(Raw!$Q445&gt;$C$8,IF(Raw!$N445&gt;$C$9,IF(Raw!$N445&lt;$A$9,IF(Raw!$X445&gt;$C$9,IF(Raw!$X445&lt;$A$9,Raw!X445,-999),-999),-999),-999),-999),-999)</f>
        <v>934</v>
      </c>
      <c r="R445" s="9">
        <f t="shared" si="111"/>
        <v>2.9342000000000007E-2</v>
      </c>
      <c r="S445" s="9">
        <f t="shared" si="112"/>
        <v>0.39550870760769941</v>
      </c>
      <c r="T445" s="9">
        <f t="shared" si="113"/>
        <v>3.0848000000000007E-2</v>
      </c>
      <c r="U445" s="9">
        <f t="shared" si="114"/>
        <v>0.40146279883913122</v>
      </c>
      <c r="V445" s="15">
        <f t="shared" si="115"/>
        <v>0</v>
      </c>
      <c r="X445" s="11">
        <f t="shared" si="116"/>
        <v>0</v>
      </c>
      <c r="Y445" s="11">
        <f t="shared" si="117"/>
        <v>5.4849999999999997E-18</v>
      </c>
      <c r="Z445" s="11">
        <f t="shared" si="118"/>
        <v>1.464E-3</v>
      </c>
      <c r="AA445" s="16">
        <f t="shared" si="119"/>
        <v>0</v>
      </c>
      <c r="AB445" s="9">
        <f t="shared" si="120"/>
        <v>4.5990999999999997E-2</v>
      </c>
      <c r="AC445" s="9">
        <f t="shared" si="121"/>
        <v>1</v>
      </c>
      <c r="AD445" s="15">
        <f t="shared" si="122"/>
        <v>0</v>
      </c>
      <c r="AE445" s="3">
        <f t="shared" si="123"/>
        <v>660.39399999999978</v>
      </c>
      <c r="AF445" s="2">
        <f t="shared" si="124"/>
        <v>0.25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0.91607638888888887</v>
      </c>
      <c r="C446" s="15">
        <f>Raw!C446</f>
        <v>6.7</v>
      </c>
      <c r="D446" s="15">
        <f>IF(C446&gt;0.5,Raw!D446*D$11,-999)</f>
        <v>0</v>
      </c>
      <c r="E446" s="9">
        <f>IF(Raw!$G446&gt;$C$8,IF(Raw!$Q446&gt;$C$8,IF(Raw!$N446&gt;$C$9,IF(Raw!$N446&lt;$A$9,IF(Raw!$X446&gt;$C$9,IF(Raw!$X446&lt;$A$9,Raw!H446,-999),-999),-999),-999),-999),-999)</f>
        <v>4.3923999999999998E-2</v>
      </c>
      <c r="F446" s="9">
        <f>IF(Raw!$G446&gt;$C$8,IF(Raw!$Q446&gt;$C$8,IF(Raw!$N446&gt;$C$9,IF(Raw!$N446&lt;$A$9,IF(Raw!$X446&gt;$C$9,IF(Raw!$X446&lt;$A$9,Raw!I446,-999),-999),-999),-999),-999),-999)</f>
        <v>7.4007000000000003E-2</v>
      </c>
      <c r="G446" s="9">
        <f>Raw!G446</f>
        <v>0.94330499999999995</v>
      </c>
      <c r="H446" s="9">
        <f>IF(Raw!$G446&gt;$C$8,IF(Raw!$Q446&gt;$C$8,IF(Raw!$N446&gt;$C$9,IF(Raw!$N446&lt;$A$9,IF(Raw!$X446&gt;$C$9,IF(Raw!$X446&lt;$A$9,Raw!L446,-999),-999),-999),-999),-999),-999)</f>
        <v>612.29999999999995</v>
      </c>
      <c r="I446" s="9">
        <f>IF(Raw!$G446&gt;$C$8,IF(Raw!$Q446&gt;$C$8,IF(Raw!$N446&gt;$C$9,IF(Raw!$N446&lt;$A$9,IF(Raw!$X446&gt;$C$9,IF(Raw!$X446&lt;$A$9,Raw!M446,-999),-999),-999),-999),-999),-999)</f>
        <v>8.2085000000000005E-2</v>
      </c>
      <c r="J446" s="9">
        <f>IF(Raw!$G446&gt;$C$8,IF(Raw!$Q446&gt;$C$8,IF(Raw!$N446&gt;$C$9,IF(Raw!$N446&lt;$A$9,IF(Raw!$X446&gt;$C$9,IF(Raw!$X446&lt;$A$9,Raw!N446,-999),-999),-999),-999),-999),-999)</f>
        <v>756</v>
      </c>
      <c r="K446" s="9">
        <f>IF(Raw!$G446&gt;$C$8,IF(Raw!$Q446&gt;$C$8,IF(Raw!$N446&gt;$C$9,IF(Raw!$N446&lt;$A$9,IF(Raw!$X446&gt;$C$9,IF(Raw!$X446&lt;$A$9,Raw!R446,-999),-999),-999),-999),-999),-999)</f>
        <v>4.6640000000000001E-2</v>
      </c>
      <c r="L446" s="9">
        <f>IF(Raw!$G446&gt;$C$8,IF(Raw!$Q446&gt;$C$8,IF(Raw!$N446&gt;$C$9,IF(Raw!$N446&lt;$A$9,IF(Raw!$X446&gt;$C$9,IF(Raw!$X446&lt;$A$9,Raw!S446,-999),-999),-999),-999),-999),-999)</f>
        <v>7.4800000000000005E-2</v>
      </c>
      <c r="M446" s="9">
        <f>Raw!Q446</f>
        <v>0.91880300000000004</v>
      </c>
      <c r="N446" s="9">
        <f>IF(Raw!$G446&gt;$C$8,IF(Raw!$Q446&gt;$C$8,IF(Raw!$N446&gt;$C$9,IF(Raw!$N446&lt;$A$9,IF(Raw!$X446&gt;$C$9,IF(Raw!$X446&lt;$A$9,Raw!V446,-999),-999),-999),-999),-999),-999)</f>
        <v>607.29999999999995</v>
      </c>
      <c r="O446" s="9">
        <f>IF(Raw!$G446&gt;$C$8,IF(Raw!$Q446&gt;$C$8,IF(Raw!$N446&gt;$C$9,IF(Raw!$N446&lt;$A$9,IF(Raw!$X446&gt;$C$9,IF(Raw!$X446&lt;$A$9,Raw!W446,-999),-999),-999),-999),-999),-999)</f>
        <v>3.4013000000000002E-2</v>
      </c>
      <c r="P446" s="9">
        <f>IF(Raw!$G446&gt;$C$8,IF(Raw!$Q446&gt;$C$8,IF(Raw!$N446&gt;$C$9,IF(Raw!$N446&lt;$A$9,IF(Raw!$X446&gt;$C$9,IF(Raw!$X446&lt;$A$9,Raw!X446,-999),-999),-999),-999),-999),-999)</f>
        <v>795</v>
      </c>
      <c r="R446" s="9">
        <f t="shared" si="111"/>
        <v>3.0083000000000006E-2</v>
      </c>
      <c r="S446" s="9">
        <f t="shared" si="112"/>
        <v>0.40648857540502931</v>
      </c>
      <c r="T446" s="9">
        <f t="shared" si="113"/>
        <v>2.8160000000000004E-2</v>
      </c>
      <c r="U446" s="9">
        <f t="shared" si="114"/>
        <v>0.37647058823529417</v>
      </c>
      <c r="V446" s="15">
        <f t="shared" si="115"/>
        <v>0</v>
      </c>
      <c r="X446" s="11">
        <f t="shared" si="116"/>
        <v>0</v>
      </c>
      <c r="Y446" s="11">
        <f t="shared" si="117"/>
        <v>6.1229999999999989E-18</v>
      </c>
      <c r="Z446" s="11">
        <f t="shared" si="118"/>
        <v>7.5599999999999994E-4</v>
      </c>
      <c r="AA446" s="16">
        <f t="shared" si="119"/>
        <v>0</v>
      </c>
      <c r="AB446" s="9">
        <f t="shared" si="120"/>
        <v>4.6640000000000001E-2</v>
      </c>
      <c r="AC446" s="9">
        <f t="shared" si="121"/>
        <v>1</v>
      </c>
      <c r="AD446" s="15">
        <f t="shared" si="122"/>
        <v>0</v>
      </c>
      <c r="AE446" s="3">
        <f t="shared" si="123"/>
        <v>737.20919999999967</v>
      </c>
      <c r="AF446" s="2">
        <f t="shared" si="124"/>
        <v>0.25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0.91613425925925929</v>
      </c>
      <c r="C447" s="15">
        <f>Raw!C447</f>
        <v>5.8</v>
      </c>
      <c r="D447" s="15">
        <f>IF(C447&gt;0.5,Raw!D447*D$11,-999)</f>
        <v>0</v>
      </c>
      <c r="E447" s="9">
        <f>IF(Raw!$G447&gt;$C$8,IF(Raw!$Q447&gt;$C$8,IF(Raw!$N447&gt;$C$9,IF(Raw!$N447&lt;$A$9,IF(Raw!$X447&gt;$C$9,IF(Raw!$X447&lt;$A$9,Raw!H447,-999),-999),-999),-999),-999),-999)</f>
        <v>4.4305999999999998E-2</v>
      </c>
      <c r="F447" s="9">
        <f>IF(Raw!$G447&gt;$C$8,IF(Raw!$Q447&gt;$C$8,IF(Raw!$N447&gt;$C$9,IF(Raw!$N447&lt;$A$9,IF(Raw!$X447&gt;$C$9,IF(Raw!$X447&lt;$A$9,Raw!I447,-999),-999),-999),-999),-999),-999)</f>
        <v>7.2500999999999996E-2</v>
      </c>
      <c r="G447" s="9">
        <f>Raw!G447</f>
        <v>0.90900499999999995</v>
      </c>
      <c r="H447" s="9">
        <f>IF(Raw!$G447&gt;$C$8,IF(Raw!$Q447&gt;$C$8,IF(Raw!$N447&gt;$C$9,IF(Raw!$N447&lt;$A$9,IF(Raw!$X447&gt;$C$9,IF(Raw!$X447&lt;$A$9,Raw!L447,-999),-999),-999),-999),-999),-999)</f>
        <v>582.9</v>
      </c>
      <c r="I447" s="9">
        <f>IF(Raw!$G447&gt;$C$8,IF(Raw!$Q447&gt;$C$8,IF(Raw!$N447&gt;$C$9,IF(Raw!$N447&lt;$A$9,IF(Raw!$X447&gt;$C$9,IF(Raw!$X447&lt;$A$9,Raw!M447,-999),-999),-999),-999),-999),-999)</f>
        <v>2.4390000000000002E-3</v>
      </c>
      <c r="J447" s="9">
        <f>IF(Raw!$G447&gt;$C$8,IF(Raw!$Q447&gt;$C$8,IF(Raw!$N447&gt;$C$9,IF(Raw!$N447&lt;$A$9,IF(Raw!$X447&gt;$C$9,IF(Raw!$X447&lt;$A$9,Raw!N447,-999),-999),-999),-999),-999),-999)</f>
        <v>1056</v>
      </c>
      <c r="K447" s="9">
        <f>IF(Raw!$G447&gt;$C$8,IF(Raw!$Q447&gt;$C$8,IF(Raw!$N447&gt;$C$9,IF(Raw!$N447&lt;$A$9,IF(Raw!$X447&gt;$C$9,IF(Raw!$X447&lt;$A$9,Raw!R447,-999),-999),-999),-999),-999),-999)</f>
        <v>4.7745000000000003E-2</v>
      </c>
      <c r="L447" s="9">
        <f>IF(Raw!$G447&gt;$C$8,IF(Raw!$Q447&gt;$C$8,IF(Raw!$N447&gt;$C$9,IF(Raw!$N447&lt;$A$9,IF(Raw!$X447&gt;$C$9,IF(Raw!$X447&lt;$A$9,Raw!S447,-999),-999),-999),-999),-999),-999)</f>
        <v>7.5581999999999996E-2</v>
      </c>
      <c r="M447" s="9">
        <f>Raw!Q447</f>
        <v>0.94464599999999999</v>
      </c>
      <c r="N447" s="9">
        <f>IF(Raw!$G447&gt;$C$8,IF(Raw!$Q447&gt;$C$8,IF(Raw!$N447&gt;$C$9,IF(Raw!$N447&lt;$A$9,IF(Raw!$X447&gt;$C$9,IF(Raw!$X447&lt;$A$9,Raw!V447,-999),-999),-999),-999),-999),-999)</f>
        <v>564.70000000000005</v>
      </c>
      <c r="O447" s="9">
        <f>IF(Raw!$G447&gt;$C$8,IF(Raw!$Q447&gt;$C$8,IF(Raw!$N447&gt;$C$9,IF(Raw!$N447&lt;$A$9,IF(Raw!$X447&gt;$C$9,IF(Raw!$X447&lt;$A$9,Raw!W447,-999),-999),-999),-999),-999),-999)</f>
        <v>2.4390000000000002E-3</v>
      </c>
      <c r="P447" s="9">
        <f>IF(Raw!$G447&gt;$C$8,IF(Raw!$Q447&gt;$C$8,IF(Raw!$N447&gt;$C$9,IF(Raw!$N447&lt;$A$9,IF(Raw!$X447&gt;$C$9,IF(Raw!$X447&lt;$A$9,Raw!X447,-999),-999),-999),-999),-999),-999)</f>
        <v>805</v>
      </c>
      <c r="R447" s="9">
        <f t="shared" si="111"/>
        <v>2.8194999999999998E-2</v>
      </c>
      <c r="S447" s="9">
        <f t="shared" si="112"/>
        <v>0.38889118770775577</v>
      </c>
      <c r="T447" s="9">
        <f t="shared" si="113"/>
        <v>2.7836999999999994E-2</v>
      </c>
      <c r="U447" s="9">
        <f t="shared" si="114"/>
        <v>0.3683019766611097</v>
      </c>
      <c r="V447" s="15">
        <f t="shared" si="115"/>
        <v>0</v>
      </c>
      <c r="X447" s="11">
        <f t="shared" si="116"/>
        <v>0</v>
      </c>
      <c r="Y447" s="11">
        <f t="shared" si="117"/>
        <v>5.8289999999999996E-18</v>
      </c>
      <c r="Z447" s="11">
        <f t="shared" si="118"/>
        <v>1.0559999999999999E-3</v>
      </c>
      <c r="AA447" s="16">
        <f t="shared" si="119"/>
        <v>0</v>
      </c>
      <c r="AB447" s="9">
        <f t="shared" si="120"/>
        <v>4.7745000000000003E-2</v>
      </c>
      <c r="AC447" s="9">
        <f t="shared" si="121"/>
        <v>1</v>
      </c>
      <c r="AD447" s="15">
        <f t="shared" si="122"/>
        <v>0</v>
      </c>
      <c r="AE447" s="3">
        <f t="shared" si="123"/>
        <v>701.81159999999977</v>
      </c>
      <c r="AF447" s="2">
        <f t="shared" si="124"/>
        <v>0.25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0.9161921296296297</v>
      </c>
      <c r="C448" s="15">
        <f>Raw!C448</f>
        <v>5.0999999999999996</v>
      </c>
      <c r="D448" s="15">
        <f>IF(C448&gt;0.5,Raw!D448*D$11,-999)</f>
        <v>0</v>
      </c>
      <c r="E448" s="9">
        <f>IF(Raw!$G448&gt;$C$8,IF(Raw!$Q448&gt;$C$8,IF(Raw!$N448&gt;$C$9,IF(Raw!$N448&lt;$A$9,IF(Raw!$X448&gt;$C$9,IF(Raw!$X448&lt;$A$9,Raw!H448,-999),-999),-999),-999),-999),-999)</f>
        <v>4.6027999999999999E-2</v>
      </c>
      <c r="F448" s="9">
        <f>IF(Raw!$G448&gt;$C$8,IF(Raw!$Q448&gt;$C$8,IF(Raw!$N448&gt;$C$9,IF(Raw!$N448&lt;$A$9,IF(Raw!$X448&gt;$C$9,IF(Raw!$X448&lt;$A$9,Raw!I448,-999),-999),-999),-999),-999),-999)</f>
        <v>7.5372999999999996E-2</v>
      </c>
      <c r="G448" s="9">
        <f>Raw!G448</f>
        <v>0.88888900000000004</v>
      </c>
      <c r="H448" s="9">
        <f>IF(Raw!$G448&gt;$C$8,IF(Raw!$Q448&gt;$C$8,IF(Raw!$N448&gt;$C$9,IF(Raw!$N448&lt;$A$9,IF(Raw!$X448&gt;$C$9,IF(Raw!$X448&lt;$A$9,Raw!L448,-999),-999),-999),-999),-999),-999)</f>
        <v>594.20000000000005</v>
      </c>
      <c r="I448" s="9">
        <f>IF(Raw!$G448&gt;$C$8,IF(Raw!$Q448&gt;$C$8,IF(Raw!$N448&gt;$C$9,IF(Raw!$N448&lt;$A$9,IF(Raw!$X448&gt;$C$9,IF(Raw!$X448&lt;$A$9,Raw!M448,-999),-999),-999),-999),-999),-999)</f>
        <v>0.134323</v>
      </c>
      <c r="J448" s="9">
        <f>IF(Raw!$G448&gt;$C$8,IF(Raw!$Q448&gt;$C$8,IF(Raw!$N448&gt;$C$9,IF(Raw!$N448&lt;$A$9,IF(Raw!$X448&gt;$C$9,IF(Raw!$X448&lt;$A$9,Raw!N448,-999),-999),-999),-999),-999),-999)</f>
        <v>775</v>
      </c>
      <c r="K448" s="9">
        <f>IF(Raw!$G448&gt;$C$8,IF(Raw!$Q448&gt;$C$8,IF(Raw!$N448&gt;$C$9,IF(Raw!$N448&lt;$A$9,IF(Raw!$X448&gt;$C$9,IF(Raw!$X448&lt;$A$9,Raw!R448,-999),-999),-999),-999),-999),-999)</f>
        <v>4.7244000000000001E-2</v>
      </c>
      <c r="L448" s="9">
        <f>IF(Raw!$G448&gt;$C$8,IF(Raw!$Q448&gt;$C$8,IF(Raw!$N448&gt;$C$9,IF(Raw!$N448&lt;$A$9,IF(Raw!$X448&gt;$C$9,IF(Raw!$X448&lt;$A$9,Raw!S448,-999),-999),-999),-999),-999),-999)</f>
        <v>7.9240000000000005E-2</v>
      </c>
      <c r="M448" s="9">
        <f>Raw!Q448</f>
        <v>0.93218400000000001</v>
      </c>
      <c r="N448" s="9">
        <f>IF(Raw!$G448&gt;$C$8,IF(Raw!$Q448&gt;$C$8,IF(Raw!$N448&gt;$C$9,IF(Raw!$N448&lt;$A$9,IF(Raw!$X448&gt;$C$9,IF(Raw!$X448&lt;$A$9,Raw!V448,-999),-999),-999),-999),-999),-999)</f>
        <v>615.4</v>
      </c>
      <c r="O448" s="9">
        <f>IF(Raw!$G448&gt;$C$8,IF(Raw!$Q448&gt;$C$8,IF(Raw!$N448&gt;$C$9,IF(Raw!$N448&lt;$A$9,IF(Raw!$X448&gt;$C$9,IF(Raw!$X448&lt;$A$9,Raw!W448,-999),-999),-999),-999),-999),-999)</f>
        <v>2.4390000000000002E-3</v>
      </c>
      <c r="P448" s="9">
        <f>IF(Raw!$G448&gt;$C$8,IF(Raw!$Q448&gt;$C$8,IF(Raw!$N448&gt;$C$9,IF(Raw!$N448&lt;$A$9,IF(Raw!$X448&gt;$C$9,IF(Raw!$X448&lt;$A$9,Raw!X448,-999),-999),-999),-999),-999),-999)</f>
        <v>824</v>
      </c>
      <c r="R448" s="9">
        <f t="shared" si="111"/>
        <v>2.9344999999999996E-2</v>
      </c>
      <c r="S448" s="9">
        <f t="shared" si="112"/>
        <v>0.38933039682644976</v>
      </c>
      <c r="T448" s="9">
        <f t="shared" si="113"/>
        <v>3.1996000000000004E-2</v>
      </c>
      <c r="U448" s="9">
        <f t="shared" si="114"/>
        <v>0.4037859666834932</v>
      </c>
      <c r="V448" s="15">
        <f t="shared" si="115"/>
        <v>0</v>
      </c>
      <c r="X448" s="11">
        <f t="shared" si="116"/>
        <v>0</v>
      </c>
      <c r="Y448" s="11">
        <f t="shared" si="117"/>
        <v>5.9420000000000004E-18</v>
      </c>
      <c r="Z448" s="11">
        <f t="shared" si="118"/>
        <v>7.7499999999999997E-4</v>
      </c>
      <c r="AA448" s="16">
        <f t="shared" si="119"/>
        <v>0</v>
      </c>
      <c r="AB448" s="9">
        <f t="shared" si="120"/>
        <v>4.7244000000000001E-2</v>
      </c>
      <c r="AC448" s="9">
        <f t="shared" si="121"/>
        <v>1</v>
      </c>
      <c r="AD448" s="15">
        <f t="shared" si="122"/>
        <v>0</v>
      </c>
      <c r="AE448" s="3">
        <f t="shared" si="123"/>
        <v>715.41679999999985</v>
      </c>
      <c r="AF448" s="2">
        <f t="shared" si="124"/>
        <v>0.25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0.91623842592592597</v>
      </c>
      <c r="C449" s="15">
        <f>Raw!C449</f>
        <v>3.8</v>
      </c>
      <c r="D449" s="15">
        <f>IF(C449&gt;0.5,Raw!D449*D$11,-999)</f>
        <v>0</v>
      </c>
      <c r="E449" s="9">
        <f>IF(Raw!$G449&gt;$C$8,IF(Raw!$Q449&gt;$C$8,IF(Raw!$N449&gt;$C$9,IF(Raw!$N449&lt;$A$9,IF(Raw!$X449&gt;$C$9,IF(Raw!$X449&lt;$A$9,Raw!H449,-999),-999),-999),-999),-999),-999)</f>
        <v>4.0690999999999998E-2</v>
      </c>
      <c r="F449" s="9">
        <f>IF(Raw!$G449&gt;$C$8,IF(Raw!$Q449&gt;$C$8,IF(Raw!$N449&gt;$C$9,IF(Raw!$N449&lt;$A$9,IF(Raw!$X449&gt;$C$9,IF(Raw!$X449&lt;$A$9,Raw!I449,-999),-999),-999),-999),-999),-999)</f>
        <v>7.4468000000000006E-2</v>
      </c>
      <c r="G449" s="9">
        <f>Raw!G449</f>
        <v>0.95746299999999995</v>
      </c>
      <c r="H449" s="9">
        <f>IF(Raw!$G449&gt;$C$8,IF(Raw!$Q449&gt;$C$8,IF(Raw!$N449&gt;$C$9,IF(Raw!$N449&lt;$A$9,IF(Raw!$X449&gt;$C$9,IF(Raw!$X449&lt;$A$9,Raw!L449,-999),-999),-999),-999),-999),-999)</f>
        <v>689.4</v>
      </c>
      <c r="I449" s="9">
        <f>IF(Raw!$G449&gt;$C$8,IF(Raw!$Q449&gt;$C$8,IF(Raw!$N449&gt;$C$9,IF(Raw!$N449&lt;$A$9,IF(Raw!$X449&gt;$C$9,IF(Raw!$X449&lt;$A$9,Raw!M449,-999),-999),-999),-999),-999),-999)</f>
        <v>2.4390000000000002E-3</v>
      </c>
      <c r="J449" s="9">
        <f>IF(Raw!$G449&gt;$C$8,IF(Raw!$Q449&gt;$C$8,IF(Raw!$N449&gt;$C$9,IF(Raw!$N449&lt;$A$9,IF(Raw!$X449&gt;$C$9,IF(Raw!$X449&lt;$A$9,Raw!N449,-999),-999),-999),-999),-999),-999)</f>
        <v>887</v>
      </c>
      <c r="K449" s="9">
        <f>IF(Raw!$G449&gt;$C$8,IF(Raw!$Q449&gt;$C$8,IF(Raw!$N449&gt;$C$9,IF(Raw!$N449&lt;$A$9,IF(Raw!$X449&gt;$C$9,IF(Raw!$X449&lt;$A$9,Raw!R449,-999),-999),-999),-999),-999),-999)</f>
        <v>4.9398999999999998E-2</v>
      </c>
      <c r="L449" s="9">
        <f>IF(Raw!$G449&gt;$C$8,IF(Raw!$Q449&gt;$C$8,IF(Raw!$N449&gt;$C$9,IF(Raw!$N449&lt;$A$9,IF(Raw!$X449&gt;$C$9,IF(Raw!$X449&lt;$A$9,Raw!S449,-999),-999),-999),-999),-999),-999)</f>
        <v>7.9578999999999997E-2</v>
      </c>
      <c r="M449" s="9">
        <f>Raw!Q449</f>
        <v>0.92609900000000001</v>
      </c>
      <c r="N449" s="9">
        <f>IF(Raw!$G449&gt;$C$8,IF(Raw!$Q449&gt;$C$8,IF(Raw!$N449&gt;$C$9,IF(Raw!$N449&lt;$A$9,IF(Raw!$X449&gt;$C$9,IF(Raw!$X449&lt;$A$9,Raw!V449,-999),-999),-999),-999),-999),-999)</f>
        <v>599.20000000000005</v>
      </c>
      <c r="O449" s="9">
        <f>IF(Raw!$G449&gt;$C$8,IF(Raw!$Q449&gt;$C$8,IF(Raw!$N449&gt;$C$9,IF(Raw!$N449&lt;$A$9,IF(Raw!$X449&gt;$C$9,IF(Raw!$X449&lt;$A$9,Raw!W449,-999),-999),-999),-999),-999),-999)</f>
        <v>2.4390000000000002E-3</v>
      </c>
      <c r="P449" s="9">
        <f>IF(Raw!$G449&gt;$C$8,IF(Raw!$Q449&gt;$C$8,IF(Raw!$N449&gt;$C$9,IF(Raw!$N449&lt;$A$9,IF(Raw!$X449&gt;$C$9,IF(Raw!$X449&lt;$A$9,Raw!X449,-999),-999),-999),-999),-999),-999)</f>
        <v>887</v>
      </c>
      <c r="R449" s="9">
        <f t="shared" si="111"/>
        <v>3.3777000000000008E-2</v>
      </c>
      <c r="S449" s="9">
        <f t="shared" si="112"/>
        <v>0.45357737551700067</v>
      </c>
      <c r="T449" s="9">
        <f t="shared" si="113"/>
        <v>3.0179999999999998E-2</v>
      </c>
      <c r="U449" s="9">
        <f t="shared" si="114"/>
        <v>0.37924578092210254</v>
      </c>
      <c r="V449" s="15">
        <f t="shared" si="115"/>
        <v>0</v>
      </c>
      <c r="X449" s="11">
        <f t="shared" si="116"/>
        <v>0</v>
      </c>
      <c r="Y449" s="11">
        <f t="shared" si="117"/>
        <v>6.8939999999999997E-18</v>
      </c>
      <c r="Z449" s="11">
        <f t="shared" si="118"/>
        <v>8.8699999999999998E-4</v>
      </c>
      <c r="AA449" s="16">
        <f t="shared" si="119"/>
        <v>0</v>
      </c>
      <c r="AB449" s="9">
        <f t="shared" si="120"/>
        <v>4.9398999999999998E-2</v>
      </c>
      <c r="AC449" s="9">
        <f t="shared" si="121"/>
        <v>1</v>
      </c>
      <c r="AD449" s="15">
        <f t="shared" si="122"/>
        <v>0</v>
      </c>
      <c r="AE449" s="3">
        <f t="shared" si="123"/>
        <v>830.03759999999977</v>
      </c>
      <c r="AF449" s="2">
        <f t="shared" si="124"/>
        <v>0.25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0.91629629629629628</v>
      </c>
      <c r="C450" s="15">
        <f>Raw!C450</f>
        <v>2.9</v>
      </c>
      <c r="D450" s="15">
        <f>IF(C450&gt;0.5,Raw!D450*D$11,-999)</f>
        <v>0</v>
      </c>
      <c r="E450" s="9">
        <f>IF(Raw!$G450&gt;$C$8,IF(Raw!$Q450&gt;$C$8,IF(Raw!$N450&gt;$C$9,IF(Raw!$N450&lt;$A$9,IF(Raw!$X450&gt;$C$9,IF(Raw!$X450&lt;$A$9,Raw!H450,-999),-999),-999),-999),-999),-999)</f>
        <v>4.2969E-2</v>
      </c>
      <c r="F450" s="9">
        <f>IF(Raw!$G450&gt;$C$8,IF(Raw!$Q450&gt;$C$8,IF(Raw!$N450&gt;$C$9,IF(Raw!$N450&lt;$A$9,IF(Raw!$X450&gt;$C$9,IF(Raw!$X450&lt;$A$9,Raw!I450,-999),-999),-999),-999),-999),-999)</f>
        <v>7.3707999999999996E-2</v>
      </c>
      <c r="G450" s="9">
        <f>Raw!G450</f>
        <v>0.88969799999999999</v>
      </c>
      <c r="H450" s="9">
        <f>IF(Raw!$G450&gt;$C$8,IF(Raw!$Q450&gt;$C$8,IF(Raw!$N450&gt;$C$9,IF(Raw!$N450&lt;$A$9,IF(Raw!$X450&gt;$C$9,IF(Raw!$X450&lt;$A$9,Raw!L450,-999),-999),-999),-999),-999),-999)</f>
        <v>684.3</v>
      </c>
      <c r="I450" s="9">
        <f>IF(Raw!$G450&gt;$C$8,IF(Raw!$Q450&gt;$C$8,IF(Raw!$N450&gt;$C$9,IF(Raw!$N450&lt;$A$9,IF(Raw!$X450&gt;$C$9,IF(Raw!$X450&lt;$A$9,Raw!M450,-999),-999),-999),-999),-999),-999)</f>
        <v>0.22674</v>
      </c>
      <c r="J450" s="9">
        <f>IF(Raw!$G450&gt;$C$8,IF(Raw!$Q450&gt;$C$8,IF(Raw!$N450&gt;$C$9,IF(Raw!$N450&lt;$A$9,IF(Raw!$X450&gt;$C$9,IF(Raw!$X450&lt;$A$9,Raw!N450,-999),-999),-999),-999),-999),-999)</f>
        <v>790</v>
      </c>
      <c r="K450" s="9">
        <f>IF(Raw!$G450&gt;$C$8,IF(Raw!$Q450&gt;$C$8,IF(Raw!$N450&gt;$C$9,IF(Raw!$N450&lt;$A$9,IF(Raw!$X450&gt;$C$9,IF(Raw!$X450&lt;$A$9,Raw!R450,-999),-999),-999),-999),-999),-999)</f>
        <v>4.6484999999999999E-2</v>
      </c>
      <c r="L450" s="9">
        <f>IF(Raw!$G450&gt;$C$8,IF(Raw!$Q450&gt;$C$8,IF(Raw!$N450&gt;$C$9,IF(Raw!$N450&lt;$A$9,IF(Raw!$X450&gt;$C$9,IF(Raw!$X450&lt;$A$9,Raw!S450,-999),-999),-999),-999),-999),-999)</f>
        <v>7.5857999999999995E-2</v>
      </c>
      <c r="M450" s="9">
        <f>Raw!Q450</f>
        <v>0.90692700000000004</v>
      </c>
      <c r="N450" s="9">
        <f>IF(Raw!$G450&gt;$C$8,IF(Raw!$Q450&gt;$C$8,IF(Raw!$N450&gt;$C$9,IF(Raw!$N450&lt;$A$9,IF(Raw!$X450&gt;$C$9,IF(Raw!$X450&lt;$A$9,Raw!V450,-999),-999),-999),-999),-999),-999)</f>
        <v>641.79999999999995</v>
      </c>
      <c r="O450" s="9">
        <f>IF(Raw!$G450&gt;$C$8,IF(Raw!$Q450&gt;$C$8,IF(Raw!$N450&gt;$C$9,IF(Raw!$N450&lt;$A$9,IF(Raw!$X450&gt;$C$9,IF(Raw!$X450&lt;$A$9,Raw!W450,-999),-999),-999),-999),-999),-999)</f>
        <v>2.4390000000000002E-3</v>
      </c>
      <c r="P450" s="9">
        <f>IF(Raw!$G450&gt;$C$8,IF(Raw!$Q450&gt;$C$8,IF(Raw!$N450&gt;$C$9,IF(Raw!$N450&lt;$A$9,IF(Raw!$X450&gt;$C$9,IF(Raw!$X450&lt;$A$9,Raw!X450,-999),-999),-999),-999),-999),-999)</f>
        <v>962</v>
      </c>
      <c r="R450" s="9">
        <f t="shared" si="111"/>
        <v>3.0738999999999995E-2</v>
      </c>
      <c r="S450" s="9">
        <f t="shared" si="112"/>
        <v>0.41703749932164752</v>
      </c>
      <c r="T450" s="9">
        <f t="shared" si="113"/>
        <v>2.9372999999999996E-2</v>
      </c>
      <c r="U450" s="9">
        <f t="shared" si="114"/>
        <v>0.3872103140077513</v>
      </c>
      <c r="V450" s="15">
        <f t="shared" si="115"/>
        <v>0</v>
      </c>
      <c r="X450" s="11">
        <f t="shared" si="116"/>
        <v>0</v>
      </c>
      <c r="Y450" s="11">
        <f t="shared" si="117"/>
        <v>6.8429999999999989E-18</v>
      </c>
      <c r="Z450" s="11">
        <f t="shared" si="118"/>
        <v>7.9000000000000001E-4</v>
      </c>
      <c r="AA450" s="16">
        <f t="shared" si="119"/>
        <v>0</v>
      </c>
      <c r="AB450" s="9">
        <f t="shared" si="120"/>
        <v>4.6484999999999999E-2</v>
      </c>
      <c r="AC450" s="9">
        <f t="shared" si="121"/>
        <v>1</v>
      </c>
      <c r="AD450" s="15">
        <f t="shared" si="122"/>
        <v>0</v>
      </c>
      <c r="AE450" s="3">
        <f t="shared" si="123"/>
        <v>823.89719999999966</v>
      </c>
      <c r="AF450" s="2">
        <f t="shared" si="124"/>
        <v>0.25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0.91635416666666669</v>
      </c>
      <c r="C451" s="15">
        <f>Raw!C451</f>
        <v>1.8</v>
      </c>
      <c r="D451" s="15">
        <f>IF(C451&gt;0.5,Raw!D451*D$11,-999)</f>
        <v>0</v>
      </c>
      <c r="E451" s="9">
        <f>IF(Raw!$G451&gt;$C$8,IF(Raw!$Q451&gt;$C$8,IF(Raw!$N451&gt;$C$9,IF(Raw!$N451&lt;$A$9,IF(Raw!$X451&gt;$C$9,IF(Raw!$X451&lt;$A$9,Raw!H451,-999),-999),-999),-999),-999),-999)</f>
        <v>4.0501000000000002E-2</v>
      </c>
      <c r="F451" s="9">
        <f>IF(Raw!$G451&gt;$C$8,IF(Raw!$Q451&gt;$C$8,IF(Raw!$N451&gt;$C$9,IF(Raw!$N451&lt;$A$9,IF(Raw!$X451&gt;$C$9,IF(Raw!$X451&lt;$A$9,Raw!I451,-999),-999),-999),-999),-999),-999)</f>
        <v>7.0472000000000007E-2</v>
      </c>
      <c r="G451" s="9">
        <f>Raw!G451</f>
        <v>0.91637800000000003</v>
      </c>
      <c r="H451" s="9">
        <f>IF(Raw!$G451&gt;$C$8,IF(Raw!$Q451&gt;$C$8,IF(Raw!$N451&gt;$C$9,IF(Raw!$N451&lt;$A$9,IF(Raw!$X451&gt;$C$9,IF(Raw!$X451&lt;$A$9,Raw!L451,-999),-999),-999),-999),-999),-999)</f>
        <v>641.79999999999995</v>
      </c>
      <c r="I451" s="9">
        <f>IF(Raw!$G451&gt;$C$8,IF(Raw!$Q451&gt;$C$8,IF(Raw!$N451&gt;$C$9,IF(Raw!$N451&lt;$A$9,IF(Raw!$X451&gt;$C$9,IF(Raw!$X451&lt;$A$9,Raw!M451,-999),-999),-999),-999),-999),-999)</f>
        <v>2.4390000000000002E-3</v>
      </c>
      <c r="J451" s="9">
        <f>IF(Raw!$G451&gt;$C$8,IF(Raw!$Q451&gt;$C$8,IF(Raw!$N451&gt;$C$9,IF(Raw!$N451&lt;$A$9,IF(Raw!$X451&gt;$C$9,IF(Raw!$X451&lt;$A$9,Raw!N451,-999),-999),-999),-999),-999),-999)</f>
        <v>566</v>
      </c>
      <c r="K451" s="9">
        <f>IF(Raw!$G451&gt;$C$8,IF(Raw!$Q451&gt;$C$8,IF(Raw!$N451&gt;$C$9,IF(Raw!$N451&lt;$A$9,IF(Raw!$X451&gt;$C$9,IF(Raw!$X451&lt;$A$9,Raw!R451,-999),-999),-999),-999),-999),-999)</f>
        <v>4.4365000000000002E-2</v>
      </c>
      <c r="L451" s="9">
        <f>IF(Raw!$G451&gt;$C$8,IF(Raw!$Q451&gt;$C$8,IF(Raw!$N451&gt;$C$9,IF(Raw!$N451&lt;$A$9,IF(Raw!$X451&gt;$C$9,IF(Raw!$X451&lt;$A$9,Raw!S451,-999),-999),-999),-999),-999),-999)</f>
        <v>7.3196999999999998E-2</v>
      </c>
      <c r="M451" s="9">
        <f>Raw!Q451</f>
        <v>0.917597</v>
      </c>
      <c r="N451" s="9">
        <f>IF(Raw!$G451&gt;$C$8,IF(Raw!$Q451&gt;$C$8,IF(Raw!$N451&gt;$C$9,IF(Raw!$N451&lt;$A$9,IF(Raw!$X451&gt;$C$9,IF(Raw!$X451&lt;$A$9,Raw!V451,-999),-999),-999),-999),-999),-999)</f>
        <v>659.9</v>
      </c>
      <c r="O451" s="9">
        <f>IF(Raw!$G451&gt;$C$8,IF(Raw!$Q451&gt;$C$8,IF(Raw!$N451&gt;$C$9,IF(Raw!$N451&lt;$A$9,IF(Raw!$X451&gt;$C$9,IF(Raw!$X451&lt;$A$9,Raw!W451,-999),-999),-999),-999),-999),-999)</f>
        <v>2.4390000000000002E-3</v>
      </c>
      <c r="P451" s="9">
        <f>IF(Raw!$G451&gt;$C$8,IF(Raw!$Q451&gt;$C$8,IF(Raw!$N451&gt;$C$9,IF(Raw!$N451&lt;$A$9,IF(Raw!$X451&gt;$C$9,IF(Raw!$X451&lt;$A$9,Raw!X451,-999),-999),-999),-999),-999),-999)</f>
        <v>1463</v>
      </c>
      <c r="R451" s="9">
        <f t="shared" si="111"/>
        <v>2.9971000000000005E-2</v>
      </c>
      <c r="S451" s="9">
        <f t="shared" si="112"/>
        <v>0.4252894766715859</v>
      </c>
      <c r="T451" s="9">
        <f t="shared" si="113"/>
        <v>2.8831999999999997E-2</v>
      </c>
      <c r="U451" s="9">
        <f t="shared" si="114"/>
        <v>0.39389592469636731</v>
      </c>
      <c r="V451" s="15">
        <f t="shared" si="115"/>
        <v>0</v>
      </c>
      <c r="X451" s="11">
        <f t="shared" si="116"/>
        <v>0</v>
      </c>
      <c r="Y451" s="11">
        <f t="shared" si="117"/>
        <v>6.4179999999999993E-18</v>
      </c>
      <c r="Z451" s="11">
        <f t="shared" si="118"/>
        <v>5.6599999999999999E-4</v>
      </c>
      <c r="AA451" s="16">
        <f t="shared" si="119"/>
        <v>0</v>
      </c>
      <c r="AB451" s="9">
        <f t="shared" si="120"/>
        <v>4.4365000000000002E-2</v>
      </c>
      <c r="AC451" s="9">
        <f t="shared" si="121"/>
        <v>1</v>
      </c>
      <c r="AD451" s="15">
        <f t="shared" si="122"/>
        <v>0</v>
      </c>
      <c r="AE451" s="3">
        <f t="shared" si="123"/>
        <v>772.7271999999997</v>
      </c>
      <c r="AF451" s="2">
        <f t="shared" si="124"/>
        <v>0.25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0.91641203703703711</v>
      </c>
      <c r="C452" s="15">
        <f>Raw!C452</f>
        <v>0.9</v>
      </c>
      <c r="D452" s="15">
        <f>IF(C452&gt;0.5,Raw!D452*D$11,-999)</f>
        <v>0</v>
      </c>
      <c r="E452" s="9">
        <f>IF(Raw!$G452&gt;$C$8,IF(Raw!$Q452&gt;$C$8,IF(Raw!$N452&gt;$C$9,IF(Raw!$N452&lt;$A$9,IF(Raw!$X452&gt;$C$9,IF(Raw!$X452&lt;$A$9,Raw!H452,-999),-999),-999),-999),-999),-999)</f>
        <v>4.5643999999999997E-2</v>
      </c>
      <c r="F452" s="9">
        <f>IF(Raw!$G452&gt;$C$8,IF(Raw!$Q452&gt;$C$8,IF(Raw!$N452&gt;$C$9,IF(Raw!$N452&lt;$A$9,IF(Raw!$X452&gt;$C$9,IF(Raw!$X452&lt;$A$9,Raw!I452,-999),-999),-999),-999),-999),-999)</f>
        <v>7.1167999999999995E-2</v>
      </c>
      <c r="G452" s="9">
        <f>Raw!G452</f>
        <v>0.86323799999999995</v>
      </c>
      <c r="H452" s="9">
        <f>IF(Raw!$G452&gt;$C$8,IF(Raw!$Q452&gt;$C$8,IF(Raw!$N452&gt;$C$9,IF(Raw!$N452&lt;$A$9,IF(Raw!$X452&gt;$C$9,IF(Raw!$X452&lt;$A$9,Raw!L452,-999),-999),-999),-999),-999),-999)</f>
        <v>649.9</v>
      </c>
      <c r="I452" s="9">
        <f>IF(Raw!$G452&gt;$C$8,IF(Raw!$Q452&gt;$C$8,IF(Raw!$N452&gt;$C$9,IF(Raw!$N452&lt;$A$9,IF(Raw!$X452&gt;$C$9,IF(Raw!$X452&lt;$A$9,Raw!M452,-999),-999),-999),-999),-999),-999)</f>
        <v>2.4390000000000002E-3</v>
      </c>
      <c r="J452" s="9">
        <f>IF(Raw!$G452&gt;$C$8,IF(Raw!$Q452&gt;$C$8,IF(Raw!$N452&gt;$C$9,IF(Raw!$N452&lt;$A$9,IF(Raw!$X452&gt;$C$9,IF(Raw!$X452&lt;$A$9,Raw!N452,-999),-999),-999),-999),-999),-999)</f>
        <v>2119</v>
      </c>
      <c r="K452" s="9">
        <f>IF(Raw!$G452&gt;$C$8,IF(Raw!$Q452&gt;$C$8,IF(Raw!$N452&gt;$C$9,IF(Raw!$N452&lt;$A$9,IF(Raw!$X452&gt;$C$9,IF(Raw!$X452&lt;$A$9,Raw!R452,-999),-999),-999),-999),-999),-999)</f>
        <v>4.3075000000000002E-2</v>
      </c>
      <c r="L452" s="9">
        <f>IF(Raw!$G452&gt;$C$8,IF(Raw!$Q452&gt;$C$8,IF(Raw!$N452&gt;$C$9,IF(Raw!$N452&lt;$A$9,IF(Raw!$X452&gt;$C$9,IF(Raw!$X452&lt;$A$9,Raw!S452,-999),-999),-999),-999),-999),-999)</f>
        <v>6.9292000000000006E-2</v>
      </c>
      <c r="M452" s="9">
        <f>Raw!Q452</f>
        <v>0.90349500000000005</v>
      </c>
      <c r="N452" s="9">
        <f>IF(Raw!$G452&gt;$C$8,IF(Raw!$Q452&gt;$C$8,IF(Raw!$N452&gt;$C$9,IF(Raw!$N452&lt;$A$9,IF(Raw!$X452&gt;$C$9,IF(Raw!$X452&lt;$A$9,Raw!V452,-999),-999),-999),-999),-999),-999)</f>
        <v>710.6</v>
      </c>
      <c r="O452" s="9">
        <f>IF(Raw!$G452&gt;$C$8,IF(Raw!$Q452&gt;$C$8,IF(Raw!$N452&gt;$C$9,IF(Raw!$N452&lt;$A$9,IF(Raw!$X452&gt;$C$9,IF(Raw!$X452&lt;$A$9,Raw!W452,-999),-999),-999),-999),-999),-999)</f>
        <v>0.24439</v>
      </c>
      <c r="P452" s="9">
        <f>IF(Raw!$G452&gt;$C$8,IF(Raw!$Q452&gt;$C$8,IF(Raw!$N452&gt;$C$9,IF(Raw!$N452&lt;$A$9,IF(Raw!$X452&gt;$C$9,IF(Raw!$X452&lt;$A$9,Raw!X452,-999),-999),-999),-999),-999),-999)</f>
        <v>807</v>
      </c>
      <c r="R452" s="9">
        <f t="shared" si="111"/>
        <v>2.5523999999999998E-2</v>
      </c>
      <c r="S452" s="9">
        <f t="shared" si="112"/>
        <v>0.3586443345323741</v>
      </c>
      <c r="T452" s="9">
        <f t="shared" si="113"/>
        <v>2.6217000000000004E-2</v>
      </c>
      <c r="U452" s="9">
        <f t="shared" si="114"/>
        <v>0.37835536569878198</v>
      </c>
      <c r="V452" s="15">
        <f t="shared" si="115"/>
        <v>0</v>
      </c>
      <c r="X452" s="11">
        <f t="shared" si="116"/>
        <v>0</v>
      </c>
      <c r="Y452" s="11">
        <f t="shared" si="117"/>
        <v>6.4989999999999991E-18</v>
      </c>
      <c r="Z452" s="11">
        <f t="shared" si="118"/>
        <v>2.1189999999999998E-3</v>
      </c>
      <c r="AA452" s="16">
        <f t="shared" si="119"/>
        <v>0</v>
      </c>
      <c r="AB452" s="9">
        <f t="shared" si="120"/>
        <v>4.3075000000000002E-2</v>
      </c>
      <c r="AC452" s="9">
        <f t="shared" si="121"/>
        <v>1</v>
      </c>
      <c r="AD452" s="15">
        <f t="shared" si="122"/>
        <v>0</v>
      </c>
      <c r="AE452" s="3">
        <f t="shared" si="123"/>
        <v>782.47959999999966</v>
      </c>
      <c r="AF452" s="2">
        <f t="shared" si="124"/>
        <v>0.25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0.9164699074074073</v>
      </c>
      <c r="C453" s="15">
        <f>Raw!C453</f>
        <v>-1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3.3100999999999998E-2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0.14064399999999999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0.91652777777777772</v>
      </c>
      <c r="C454" s="15">
        <f>Raw!C454</f>
        <v>-1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1.5545E-2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1.4931E-2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0.9165740740740741</v>
      </c>
      <c r="C455" s="15">
        <f>Raw!C455</f>
        <v>-1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1.9601E-2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1.2995E-2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0.91663194444444451</v>
      </c>
      <c r="C456" s="15">
        <f>Raw!C456</f>
        <v>-1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2.5270999999999998E-2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7.9658000000000007E-2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0.91668981481481471</v>
      </c>
      <c r="C457" s="15">
        <f>Raw!C457</f>
        <v>-1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1.6421999999999999E-2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0.10925600000000001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0.91674768518518512</v>
      </c>
      <c r="C458" s="15">
        <f>Raw!C458</f>
        <v>-1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1.5233999999999999E-2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6.4018000000000005E-2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0.91680555555555554</v>
      </c>
      <c r="C459" s="15">
        <f>Raw!C459</f>
        <v>-1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6.3115000000000004E-2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8.7620000000000007E-3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0.91685185185185192</v>
      </c>
      <c r="C460" s="15">
        <f>Raw!C460</f>
        <v>-1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3.6026000000000002E-2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1.4081E-2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0.91690972222222211</v>
      </c>
      <c r="C461" s="15">
        <f>Raw!C461</f>
        <v>-1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3.4868000000000003E-2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4.7626000000000002E-2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0.91696759259259253</v>
      </c>
      <c r="C462" s="15">
        <f>Raw!C462</f>
        <v>-1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4.9006000000000001E-2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1.5233E-2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0.91702546296296295</v>
      </c>
      <c r="C463" s="15">
        <f>Raw!C463</f>
        <v>-1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2.0285999999999998E-2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1.8558000000000002E-2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0.91707175925925932</v>
      </c>
      <c r="C464" s="15">
        <f>Raw!C464</f>
        <v>-1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4.6498999999999999E-2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9.6950000000000005E-3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0.91712962962962974</v>
      </c>
      <c r="C465" s="15">
        <f>Raw!C465</f>
        <v>-1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2.3564000000000002E-2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1.6943E-2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0.91718749999999993</v>
      </c>
      <c r="C466" s="15">
        <f>Raw!C466</f>
        <v>-1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4.7660000000000003E-3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9.4709000000000002E-2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0.91724537037037035</v>
      </c>
      <c r="C467" s="15">
        <f>Raw!C467</f>
        <v>-1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3.7211000000000001E-2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4.7451E-2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0.91730324074074077</v>
      </c>
      <c r="C468" s="15">
        <f>Raw!C468</f>
        <v>-1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1.016E-3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9.9740000000000002E-3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0.91734953703703714</v>
      </c>
      <c r="C469" s="15">
        <f>Raw!C469</f>
        <v>-1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0.157885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1.8379E-2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0.91740740740740734</v>
      </c>
      <c r="C470" s="15">
        <f>Raw!C470</f>
        <v>-1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3.0008E-2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1.7589999999999999E-3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0.91746527777777775</v>
      </c>
      <c r="C471" s="15">
        <f>Raw!C471</f>
        <v>-1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1.6149E-2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5.7084000000000003E-2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0.91752314814814817</v>
      </c>
      <c r="C472" s="15">
        <f>Raw!C472</f>
        <v>-1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6.0940000000000001E-2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0.15421499999999999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0.91758101851851848</v>
      </c>
      <c r="C473" s="15">
        <f>Raw!C473</f>
        <v>-1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3.6665000000000003E-2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1.5630999999999999E-2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0.91763888888888889</v>
      </c>
      <c r="C474" s="15">
        <f>Raw!C474</f>
        <v>-1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2.7782999999999999E-2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1.3121000000000001E-2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0.91768518518518516</v>
      </c>
      <c r="C475" s="15">
        <f>Raw!C475</f>
        <v>-1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5.1850000000000004E-3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3.7953000000000001E-2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0.91774305555555558</v>
      </c>
      <c r="C476" s="15">
        <f>Raw!C476</f>
        <v>-1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1.4368000000000001E-2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7.0994000000000002E-2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0.91780092592592588</v>
      </c>
      <c r="C477" s="15">
        <f>Raw!C477</f>
        <v>-1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1.8311000000000001E-2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6.8269999999999997E-2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0.9178587962962963</v>
      </c>
      <c r="C478" s="15">
        <f>Raw!C478</f>
        <v>-1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2.2752999999999999E-2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0.11325499999999999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0.91791666666666671</v>
      </c>
      <c r="C479" s="15">
        <f>Raw!C479</f>
        <v>-1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1.6892000000000001E-2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0.16556699999999999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0.91796296296296298</v>
      </c>
      <c r="C480" s="15">
        <f>Raw!C480</f>
        <v>-1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1.2669999999999999E-3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1.2369E-2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0.91802083333333329</v>
      </c>
      <c r="C481" s="15">
        <f>Raw!C481</f>
        <v>-1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8.3400000000000002E-3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2.1869E-2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0.9180787037037037</v>
      </c>
      <c r="C482" s="15">
        <f>Raw!C482</f>
        <v>-1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9.8250000000000004E-3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1.3603000000000001E-2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0.91813657407407412</v>
      </c>
      <c r="C483" s="15">
        <f>Raw!C483</f>
        <v>-1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2.5676999999999998E-2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6.1346999999999999E-2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0.91819444444444442</v>
      </c>
      <c r="C484" s="15">
        <f>Raw!C484</f>
        <v>-1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4.6352999999999998E-2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6.4749999999999999E-3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0.91825231481481484</v>
      </c>
      <c r="C485" s="15">
        <f>Raw!C485</f>
        <v>-1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6.3959999999999998E-3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2.826E-3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0.91829861111111111</v>
      </c>
      <c r="C486" s="15">
        <f>Raw!C486</f>
        <v>-1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1.8931E-2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1.3391999999999999E-2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0.91835648148148152</v>
      </c>
      <c r="C487" s="15">
        <f>Raw!C487</f>
        <v>-1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1.8164E-2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3.7642000000000002E-2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0.91841435185185183</v>
      </c>
      <c r="C488" s="15">
        <f>Raw!C488</f>
        <v>-1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4.6346999999999999E-2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7.6249999999999998E-3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0.91847222222222225</v>
      </c>
      <c r="C489" s="15">
        <f>Raw!C489</f>
        <v>-1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2.2072000000000001E-2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1.5551000000000001E-2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0.91853009259259266</v>
      </c>
      <c r="C490" s="15">
        <f>Raw!C490</f>
        <v>-1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4.7869999999999996E-3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8.0405000000000004E-2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0.91858796296296286</v>
      </c>
      <c r="C491" s="15">
        <f>Raw!C491</f>
        <v>-1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3.7450999999999998E-2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1.5615E-2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479</v>
      </c>
      <c r="B492" s="14">
        <f>Raw!B492</f>
        <v>0.91863425925925923</v>
      </c>
      <c r="C492" s="15">
        <f>Raw!C492</f>
        <v>-1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8.0190000000000001E-3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3.3400000000000001E-3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480</v>
      </c>
      <c r="B493" s="14">
        <f>Raw!B493</f>
        <v>0.91869212962962965</v>
      </c>
      <c r="C493" s="15">
        <f>Raw!C493</f>
        <v>-1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4.6455999999999997E-2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4.1099999999999999E-3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481</v>
      </c>
      <c r="B494" s="14">
        <f>Raw!B494</f>
        <v>0.91875000000000007</v>
      </c>
      <c r="C494" s="15">
        <f>Raw!C494</f>
        <v>-1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5.6730999999999997E-2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5.5629999999999999E-2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482</v>
      </c>
      <c r="B495" s="14">
        <f>Raw!B495</f>
        <v>0.91880787037037026</v>
      </c>
      <c r="C495" s="15">
        <f>Raw!C495</f>
        <v>-1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1.7122999999999999E-2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7.6629999999999997E-3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483</v>
      </c>
      <c r="B496" s="14">
        <f>Raw!B496</f>
        <v>0.91886574074074068</v>
      </c>
      <c r="C496" s="15">
        <f>Raw!C496</f>
        <v>-1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4.9249999999999997E-3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7.4580000000000002E-3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484</v>
      </c>
      <c r="B497" s="14">
        <f>Raw!B497</f>
        <v>0.91891203703703705</v>
      </c>
      <c r="C497" s="15">
        <f>Raw!C497</f>
        <v>-1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0.13267200000000001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6.3142000000000004E-2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485</v>
      </c>
      <c r="B498" s="14">
        <f>Raw!B498</f>
        <v>0.91896990740740747</v>
      </c>
      <c r="C498" s="15">
        <f>Raw!C498</f>
        <v>-1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5.4609999999999999E-2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2.8128E-2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486</v>
      </c>
      <c r="B499" s="14">
        <f>Raw!B499</f>
        <v>0.91902777777777789</v>
      </c>
      <c r="C499" s="15">
        <f>Raw!C499</f>
        <v>-1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8.5323999999999997E-2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7.6360000000000004E-3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487</v>
      </c>
      <c r="B500" s="14">
        <f>Raw!B500</f>
        <v>0.91908564814814808</v>
      </c>
      <c r="C500" s="15">
        <f>Raw!C500</f>
        <v>-1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7.4200000000000002E-2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3.5812999999999998E-2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488</v>
      </c>
      <c r="B501" s="14">
        <f>Raw!B501</f>
        <v>0.9191435185185185</v>
      </c>
      <c r="C501" s="15">
        <f>Raw!C501</f>
        <v>-1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1.8938E-2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4.6730000000000001E-3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489</v>
      </c>
      <c r="B502" s="14">
        <f>Raw!B502</f>
        <v>0.91918981481481488</v>
      </c>
      <c r="C502" s="15">
        <f>Raw!C502</f>
        <v>-1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6.2655000000000002E-2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3.9764000000000001E-2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02"/>
  <sheetViews>
    <sheetView workbookViewId="0">
      <selection activeCell="G7" sqref="G7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105</v>
      </c>
      <c r="B3" s="17" t="s">
        <v>103</v>
      </c>
      <c r="C3" s="17" t="s">
        <v>100</v>
      </c>
      <c r="D3" s="17" t="s">
        <v>101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1.1999999999999999E-17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2.58E-2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1.1999999999999999E-17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2.63E-2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0.89209490740740749</v>
      </c>
      <c r="C13" s="17">
        <v>-1</v>
      </c>
      <c r="D13" s="17">
        <v>0</v>
      </c>
      <c r="E13" s="17">
        <v>0</v>
      </c>
      <c r="F13" s="17">
        <v>0</v>
      </c>
      <c r="G13" s="17">
        <v>3.0075999999999999E-2</v>
      </c>
      <c r="H13" s="17">
        <v>2.0209999999999998E-3</v>
      </c>
      <c r="I13" s="17">
        <v>4.8370000000000002E-3</v>
      </c>
      <c r="J13" s="17">
        <v>2.8170000000000001E-3</v>
      </c>
      <c r="K13" s="17">
        <v>0.58230099999999996</v>
      </c>
      <c r="L13" s="17">
        <v>405.7</v>
      </c>
      <c r="M13" s="17">
        <v>0.36838100000000001</v>
      </c>
      <c r="N13" s="17">
        <v>0</v>
      </c>
      <c r="O13" s="17">
        <v>0</v>
      </c>
      <c r="P13" s="17">
        <v>0</v>
      </c>
      <c r="Q13" s="17">
        <v>7.9333000000000001E-2</v>
      </c>
      <c r="R13" s="17">
        <v>1.1230000000000001E-3</v>
      </c>
      <c r="S13" s="17">
        <v>4.3870000000000003E-3</v>
      </c>
      <c r="T13" s="17">
        <v>3.264E-3</v>
      </c>
      <c r="U13" s="17">
        <v>0.74405399999999999</v>
      </c>
      <c r="V13" s="17">
        <v>1050</v>
      </c>
      <c r="W13" s="17">
        <v>0.23161899999999999</v>
      </c>
      <c r="X13" s="17">
        <v>1545</v>
      </c>
      <c r="Y13" s="17">
        <v>0</v>
      </c>
      <c r="Z13" s="17">
        <v>0</v>
      </c>
    </row>
    <row r="14" spans="1:31">
      <c r="A14" s="17">
        <v>1</v>
      </c>
      <c r="B14" s="19">
        <v>0.89215277777777768</v>
      </c>
      <c r="C14" s="17">
        <v>0.2</v>
      </c>
      <c r="D14" s="17">
        <v>0</v>
      </c>
      <c r="E14" s="17">
        <v>0</v>
      </c>
      <c r="F14" s="17">
        <v>0</v>
      </c>
      <c r="G14" s="17">
        <v>1.7930000000000001E-3</v>
      </c>
      <c r="H14" s="17">
        <v>1.6459999999999999E-3</v>
      </c>
      <c r="I14" s="17">
        <v>5.0679999999999996E-3</v>
      </c>
      <c r="J14" s="17">
        <v>3.421E-3</v>
      </c>
      <c r="K14" s="17">
        <v>0.67511100000000002</v>
      </c>
      <c r="L14" s="17">
        <v>1195.9000000000001</v>
      </c>
      <c r="M14" s="17">
        <v>0.36838100000000001</v>
      </c>
      <c r="N14" s="17">
        <v>0</v>
      </c>
      <c r="O14" s="17">
        <v>0</v>
      </c>
      <c r="P14" s="17">
        <v>0</v>
      </c>
      <c r="Q14" s="17">
        <v>1.1546000000000001E-2</v>
      </c>
      <c r="R14" s="17">
        <v>8.7500000000000002E-4</v>
      </c>
      <c r="S14" s="17">
        <v>3.1830000000000001E-3</v>
      </c>
      <c r="T14" s="17">
        <v>2.307E-3</v>
      </c>
      <c r="U14" s="17">
        <v>0.72494000000000003</v>
      </c>
      <c r="V14" s="17">
        <v>1195.9000000000001</v>
      </c>
      <c r="W14" s="17">
        <v>2.4390000000000002E-3</v>
      </c>
      <c r="X14" s="17">
        <v>0</v>
      </c>
      <c r="Y14" s="17">
        <v>0</v>
      </c>
      <c r="Z14" s="17">
        <v>0</v>
      </c>
    </row>
    <row r="15" spans="1:31">
      <c r="A15" s="17">
        <v>2</v>
      </c>
      <c r="B15" s="19">
        <v>0.89219907407407406</v>
      </c>
      <c r="C15" s="17">
        <v>0.2</v>
      </c>
      <c r="D15" s="17">
        <v>0</v>
      </c>
      <c r="E15" s="17">
        <v>0</v>
      </c>
      <c r="F15" s="17">
        <v>0</v>
      </c>
      <c r="G15" s="17">
        <v>0.199266</v>
      </c>
      <c r="H15" s="17">
        <v>1.604E-3</v>
      </c>
      <c r="I15" s="17">
        <v>7.979E-3</v>
      </c>
      <c r="J15" s="17">
        <v>6.3749999999999996E-3</v>
      </c>
      <c r="K15" s="17">
        <v>0.79892300000000005</v>
      </c>
      <c r="L15" s="17">
        <v>204.1</v>
      </c>
      <c r="M15" s="17">
        <v>0.13920199999999999</v>
      </c>
      <c r="N15" s="17">
        <v>2205</v>
      </c>
      <c r="O15" s="17">
        <v>0</v>
      </c>
      <c r="P15" s="17">
        <v>0</v>
      </c>
      <c r="Q15" s="17">
        <v>3.6962000000000002E-2</v>
      </c>
      <c r="R15" s="17">
        <v>1.379E-3</v>
      </c>
      <c r="S15" s="17">
        <v>3.5230000000000001E-3</v>
      </c>
      <c r="T15" s="17">
        <v>2.1440000000000001E-3</v>
      </c>
      <c r="U15" s="17">
        <v>0.60861500000000002</v>
      </c>
      <c r="V15" s="17">
        <v>1195.9000000000001</v>
      </c>
      <c r="W15" s="17">
        <v>2.4390000000000002E-3</v>
      </c>
      <c r="X15" s="17">
        <v>0</v>
      </c>
      <c r="Y15" s="17">
        <v>0</v>
      </c>
      <c r="Z15" s="17">
        <v>0</v>
      </c>
      <c r="AA15" s="17">
        <v>0.93633100000000002</v>
      </c>
      <c r="AB15" s="17">
        <v>2.5999499999999998E-2</v>
      </c>
      <c r="AC15" s="17">
        <v>1.43475E-3</v>
      </c>
      <c r="AD15" s="17">
        <v>0.25</v>
      </c>
      <c r="AE15" s="17">
        <v>4070.1</v>
      </c>
    </row>
    <row r="16" spans="1:31">
      <c r="A16" s="17">
        <v>3</v>
      </c>
      <c r="B16" s="19">
        <v>0.89225694444444448</v>
      </c>
      <c r="C16" s="17">
        <v>0.2</v>
      </c>
      <c r="D16" s="17">
        <v>0</v>
      </c>
      <c r="E16" s="17">
        <v>0</v>
      </c>
      <c r="F16" s="17">
        <v>0</v>
      </c>
      <c r="G16" s="17">
        <v>0.14717</v>
      </c>
      <c r="H16" s="17">
        <v>2.434E-3</v>
      </c>
      <c r="I16" s="17">
        <v>6.2709999999999997E-3</v>
      </c>
      <c r="J16" s="17">
        <v>3.8370000000000001E-3</v>
      </c>
      <c r="K16" s="17">
        <v>0.61184400000000005</v>
      </c>
      <c r="L16" s="17">
        <v>204.1</v>
      </c>
      <c r="M16" s="17">
        <v>3.0998000000000001E-2</v>
      </c>
      <c r="N16" s="17">
        <v>6999</v>
      </c>
      <c r="O16" s="17">
        <v>0</v>
      </c>
      <c r="P16" s="17">
        <v>0</v>
      </c>
      <c r="Q16" s="17">
        <v>1.9103999999999999E-2</v>
      </c>
      <c r="R16" s="17">
        <v>6.8199999999999999E-4</v>
      </c>
      <c r="S16" s="17">
        <v>3.0899999999999999E-3</v>
      </c>
      <c r="T16" s="17">
        <v>2.408E-3</v>
      </c>
      <c r="U16" s="17">
        <v>0.779192</v>
      </c>
      <c r="V16" s="17">
        <v>1195.9000000000001</v>
      </c>
      <c r="W16" s="17">
        <v>0.59756100000000001</v>
      </c>
      <c r="X16" s="17">
        <v>0</v>
      </c>
      <c r="Y16" s="17">
        <v>0</v>
      </c>
      <c r="Z16" s="17">
        <v>0</v>
      </c>
      <c r="AA16" s="17">
        <v>1.19876</v>
      </c>
      <c r="AB16" s="17">
        <v>8.4609199999999996E-2</v>
      </c>
      <c r="AC16" s="17">
        <v>8.8604099999999996E-4</v>
      </c>
      <c r="AD16" s="17">
        <v>0.25</v>
      </c>
      <c r="AE16" s="17">
        <v>4070.1</v>
      </c>
    </row>
    <row r="17" spans="1:31">
      <c r="A17" s="17">
        <v>4</v>
      </c>
      <c r="B17" s="19">
        <v>0.89231481481481489</v>
      </c>
      <c r="C17" s="17">
        <v>0.2</v>
      </c>
      <c r="D17" s="17">
        <v>0</v>
      </c>
      <c r="E17" s="17">
        <v>0</v>
      </c>
      <c r="F17" s="17">
        <v>0</v>
      </c>
      <c r="G17" s="17">
        <v>0.25371899999999997</v>
      </c>
      <c r="H17" s="17">
        <v>1.2149999999999999E-3</v>
      </c>
      <c r="I17" s="17">
        <v>3.5690000000000001E-3</v>
      </c>
      <c r="J17" s="17">
        <v>2.3530000000000001E-3</v>
      </c>
      <c r="K17" s="17">
        <v>0.65941799999999995</v>
      </c>
      <c r="L17" s="17">
        <v>204.1</v>
      </c>
      <c r="M17" s="17">
        <v>0.22674</v>
      </c>
      <c r="N17" s="17">
        <v>0</v>
      </c>
      <c r="O17" s="17">
        <v>0</v>
      </c>
      <c r="P17" s="17">
        <v>0</v>
      </c>
      <c r="Q17" s="17">
        <v>4.4492999999999998E-2</v>
      </c>
      <c r="R17" s="17">
        <v>1.1900000000000001E-3</v>
      </c>
      <c r="S17" s="17">
        <v>3.3159999999999999E-3</v>
      </c>
      <c r="T17" s="17">
        <v>2.1259999999999999E-3</v>
      </c>
      <c r="U17" s="17">
        <v>0.64121300000000003</v>
      </c>
      <c r="V17" s="17">
        <v>577.9</v>
      </c>
      <c r="W17" s="17">
        <v>0.59756100000000001</v>
      </c>
      <c r="X17" s="17">
        <v>0</v>
      </c>
      <c r="Y17" s="17">
        <v>0</v>
      </c>
      <c r="Z17" s="17">
        <v>0</v>
      </c>
    </row>
    <row r="18" spans="1:31">
      <c r="A18" s="17">
        <v>5</v>
      </c>
      <c r="B18" s="19">
        <v>0.89236111111111116</v>
      </c>
      <c r="C18" s="17">
        <v>0.2</v>
      </c>
      <c r="D18" s="17">
        <v>0</v>
      </c>
      <c r="E18" s="17">
        <v>0</v>
      </c>
      <c r="F18" s="17">
        <v>0</v>
      </c>
      <c r="G18" s="17">
        <v>2.1690999999999998E-2</v>
      </c>
      <c r="H18" s="17">
        <v>1.2700000000000001E-3</v>
      </c>
      <c r="I18" s="17">
        <v>4.9020000000000001E-3</v>
      </c>
      <c r="J18" s="17">
        <v>3.6319999999999998E-3</v>
      </c>
      <c r="K18" s="17">
        <v>0.74093799999999999</v>
      </c>
      <c r="L18" s="17">
        <v>1195.9000000000001</v>
      </c>
      <c r="M18" s="17">
        <v>0.59756100000000001</v>
      </c>
      <c r="N18" s="17">
        <v>0</v>
      </c>
      <c r="O18" s="17">
        <v>0</v>
      </c>
      <c r="P18" s="17">
        <v>0</v>
      </c>
      <c r="Q18" s="17">
        <v>1.3649999999999999E-3</v>
      </c>
      <c r="R18" s="17">
        <v>9.3499999999999996E-4</v>
      </c>
      <c r="S18" s="17">
        <v>3.421E-3</v>
      </c>
      <c r="T18" s="17">
        <v>2.4859999999999999E-3</v>
      </c>
      <c r="U18" s="17">
        <v>0.72669600000000001</v>
      </c>
      <c r="V18" s="17">
        <v>745.1</v>
      </c>
      <c r="W18" s="17">
        <v>0.59756100000000001</v>
      </c>
      <c r="X18" s="17">
        <v>27481</v>
      </c>
      <c r="Y18" s="17">
        <v>0</v>
      </c>
      <c r="Z18" s="17">
        <v>0</v>
      </c>
    </row>
    <row r="19" spans="1:31">
      <c r="A19" s="17">
        <v>6</v>
      </c>
      <c r="B19" s="19">
        <v>0.89241898148148147</v>
      </c>
      <c r="C19" s="17">
        <v>0.4</v>
      </c>
      <c r="D19" s="17">
        <v>0</v>
      </c>
      <c r="E19" s="17">
        <v>0</v>
      </c>
      <c r="F19" s="17">
        <v>0</v>
      </c>
      <c r="G19" s="17">
        <v>4.6439999999999997E-3</v>
      </c>
      <c r="H19" s="17">
        <v>3.62E-3</v>
      </c>
      <c r="I19" s="17">
        <v>8.7489999999999998E-3</v>
      </c>
      <c r="J19" s="17">
        <v>5.1289999999999999E-3</v>
      </c>
      <c r="K19" s="17">
        <v>0.58626</v>
      </c>
      <c r="L19" s="17">
        <v>453.3</v>
      </c>
      <c r="M19" s="17">
        <v>0.59756100000000001</v>
      </c>
      <c r="N19" s="17">
        <v>9589</v>
      </c>
      <c r="O19" s="17">
        <v>0</v>
      </c>
      <c r="P19" s="17">
        <v>0</v>
      </c>
      <c r="Q19" s="17">
        <v>1.7700000000000001E-3</v>
      </c>
      <c r="R19" s="17">
        <v>1.1509999999999999E-3</v>
      </c>
      <c r="S19" s="17">
        <v>4.1679999999999998E-3</v>
      </c>
      <c r="T19" s="17">
        <v>3.0170000000000002E-3</v>
      </c>
      <c r="U19" s="17">
        <v>0.72391300000000003</v>
      </c>
      <c r="V19" s="17">
        <v>1071.3</v>
      </c>
      <c r="W19" s="17">
        <v>0.59756100000000001</v>
      </c>
      <c r="X19" s="17">
        <v>0</v>
      </c>
      <c r="Y19" s="17">
        <v>0</v>
      </c>
      <c r="Z19" s="17">
        <v>0</v>
      </c>
      <c r="AA19" s="17">
        <v>1.11371</v>
      </c>
      <c r="AB19" s="17">
        <v>0.24709100000000001</v>
      </c>
      <c r="AC19" s="17">
        <v>1.8964100000000001E-3</v>
      </c>
      <c r="AD19" s="17">
        <v>0.25</v>
      </c>
      <c r="AE19" s="17">
        <v>1832.3</v>
      </c>
    </row>
    <row r="20" spans="1:31">
      <c r="A20" s="17">
        <v>7</v>
      </c>
      <c r="B20" s="19">
        <v>0.89247685185185188</v>
      </c>
      <c r="C20" s="17">
        <v>0.2</v>
      </c>
      <c r="D20" s="17">
        <v>0</v>
      </c>
      <c r="E20" s="17">
        <v>0</v>
      </c>
      <c r="F20" s="17">
        <v>0</v>
      </c>
      <c r="G20" s="17">
        <v>6.3800999999999997E-2</v>
      </c>
      <c r="H20" s="17">
        <v>5.8989999999999997E-3</v>
      </c>
      <c r="I20" s="17">
        <v>9.9360000000000004E-3</v>
      </c>
      <c r="J20" s="17">
        <v>4.0379999999999999E-3</v>
      </c>
      <c r="K20" s="17">
        <v>0.40636499999999998</v>
      </c>
      <c r="L20" s="17">
        <v>204.1</v>
      </c>
      <c r="M20" s="17">
        <v>2.4390000000000002E-3</v>
      </c>
      <c r="N20" s="17">
        <v>3975</v>
      </c>
      <c r="O20" s="17">
        <v>0</v>
      </c>
      <c r="P20" s="17">
        <v>0</v>
      </c>
      <c r="Q20" s="17">
        <v>1.9689999999999999E-2</v>
      </c>
      <c r="R20" s="17">
        <v>1.075E-3</v>
      </c>
      <c r="S20" s="17">
        <v>5.9930000000000001E-3</v>
      </c>
      <c r="T20" s="17">
        <v>4.9179999999999996E-3</v>
      </c>
      <c r="U20" s="17">
        <v>0.82059499999999996</v>
      </c>
      <c r="V20" s="17">
        <v>1195.9000000000001</v>
      </c>
      <c r="W20" s="17">
        <v>2.4390000000000002E-3</v>
      </c>
      <c r="X20" s="17">
        <v>3471</v>
      </c>
      <c r="Y20" s="17">
        <v>0</v>
      </c>
      <c r="Z20" s="17">
        <v>0</v>
      </c>
      <c r="AA20" s="17">
        <v>1.2624500000000001</v>
      </c>
      <c r="AB20" s="17">
        <v>5.7707899999999999E-2</v>
      </c>
      <c r="AC20" s="17">
        <v>1.3588999999999999E-3</v>
      </c>
      <c r="AD20" s="17">
        <v>0.25</v>
      </c>
      <c r="AE20" s="17">
        <v>4070.1</v>
      </c>
    </row>
    <row r="21" spans="1:31">
      <c r="A21" s="17">
        <v>8</v>
      </c>
      <c r="B21" s="19">
        <v>0.8925347222222223</v>
      </c>
      <c r="C21" s="17">
        <v>0.2</v>
      </c>
      <c r="D21" s="17">
        <v>0</v>
      </c>
      <c r="E21" s="17">
        <v>0</v>
      </c>
      <c r="F21" s="17">
        <v>0</v>
      </c>
      <c r="G21" s="17">
        <v>5.1242000000000003E-2</v>
      </c>
      <c r="H21" s="17">
        <v>7.7669999999999996E-3</v>
      </c>
      <c r="I21" s="17">
        <v>1.2179000000000001E-2</v>
      </c>
      <c r="J21" s="17">
        <v>4.411E-3</v>
      </c>
      <c r="K21" s="17">
        <v>0.36221100000000001</v>
      </c>
      <c r="L21" s="17">
        <v>800.8</v>
      </c>
      <c r="M21" s="17">
        <v>0.59756100000000001</v>
      </c>
      <c r="N21" s="17">
        <v>4027</v>
      </c>
      <c r="O21" s="17">
        <v>0</v>
      </c>
      <c r="P21" s="17">
        <v>0</v>
      </c>
      <c r="Q21" s="17">
        <v>3.6552000000000001E-2</v>
      </c>
      <c r="R21" s="17">
        <v>8.6700000000000004E-4</v>
      </c>
      <c r="S21" s="17">
        <v>4.0049999999999999E-3</v>
      </c>
      <c r="T21" s="17">
        <v>3.137E-3</v>
      </c>
      <c r="U21" s="17">
        <v>0.78344400000000003</v>
      </c>
      <c r="V21" s="17">
        <v>1195.9000000000001</v>
      </c>
      <c r="W21" s="17">
        <v>2.4390000000000002E-3</v>
      </c>
      <c r="X21" s="17">
        <v>0</v>
      </c>
      <c r="Y21" s="17">
        <v>0</v>
      </c>
      <c r="Z21" s="17">
        <v>0</v>
      </c>
      <c r="AA21" s="17">
        <v>1.2053</v>
      </c>
      <c r="AB21" s="17">
        <v>0.206896</v>
      </c>
      <c r="AC21" s="17">
        <v>1.5163100000000001E-3</v>
      </c>
      <c r="AD21" s="17">
        <v>0.25</v>
      </c>
      <c r="AE21" s="17">
        <v>1037.2</v>
      </c>
    </row>
    <row r="22" spans="1:31">
      <c r="A22" s="17">
        <v>9</v>
      </c>
      <c r="B22" s="19">
        <v>0.89258101851851857</v>
      </c>
      <c r="C22" s="17">
        <v>0.2</v>
      </c>
      <c r="D22" s="17">
        <v>0</v>
      </c>
      <c r="E22" s="17">
        <v>0</v>
      </c>
      <c r="F22" s="17">
        <v>0</v>
      </c>
      <c r="G22" s="17">
        <v>2.2603000000000002E-2</v>
      </c>
      <c r="H22" s="17">
        <v>1.3894999999999999E-2</v>
      </c>
      <c r="I22" s="17">
        <v>1.7780000000000001E-2</v>
      </c>
      <c r="J22" s="17">
        <v>3.885E-3</v>
      </c>
      <c r="K22" s="17">
        <v>0.21851300000000001</v>
      </c>
      <c r="L22" s="17">
        <v>1195.9000000000001</v>
      </c>
      <c r="M22" s="17">
        <v>0.59756100000000001</v>
      </c>
      <c r="N22" s="17">
        <v>0</v>
      </c>
      <c r="O22" s="17">
        <v>0</v>
      </c>
      <c r="P22" s="17">
        <v>0</v>
      </c>
      <c r="Q22" s="17">
        <v>0.111512</v>
      </c>
      <c r="R22" s="17">
        <v>1.57E-3</v>
      </c>
      <c r="S22" s="17">
        <v>5.1669999999999997E-3</v>
      </c>
      <c r="T22" s="17">
        <v>3.5969999999999999E-3</v>
      </c>
      <c r="U22" s="17">
        <v>0.69612499999999999</v>
      </c>
      <c r="V22" s="17">
        <v>1195.9000000000001</v>
      </c>
      <c r="W22" s="17">
        <v>2.4390000000000002E-3</v>
      </c>
      <c r="X22" s="17">
        <v>1716</v>
      </c>
      <c r="Y22" s="17">
        <v>0</v>
      </c>
      <c r="Z22" s="17">
        <v>0</v>
      </c>
    </row>
    <row r="23" spans="1:31">
      <c r="A23" s="17">
        <v>10</v>
      </c>
      <c r="B23" s="19">
        <v>0.89263888888888887</v>
      </c>
      <c r="C23" s="17">
        <v>0.2</v>
      </c>
      <c r="D23" s="17">
        <v>0</v>
      </c>
      <c r="E23" s="17">
        <v>0</v>
      </c>
      <c r="F23" s="17">
        <v>0</v>
      </c>
      <c r="G23" s="17">
        <v>4.9713E-2</v>
      </c>
      <c r="H23" s="17">
        <v>7.4149999999999997E-3</v>
      </c>
      <c r="I23" s="17">
        <v>1.3865000000000001E-2</v>
      </c>
      <c r="J23" s="17">
        <v>6.45E-3</v>
      </c>
      <c r="K23" s="17">
        <v>0.46520499999999998</v>
      </c>
      <c r="L23" s="17">
        <v>968</v>
      </c>
      <c r="M23" s="17">
        <v>0.59756100000000001</v>
      </c>
      <c r="N23" s="17">
        <v>0</v>
      </c>
      <c r="O23" s="17">
        <v>0</v>
      </c>
      <c r="P23" s="17">
        <v>0</v>
      </c>
      <c r="Q23" s="17">
        <v>4.4180000000000001E-3</v>
      </c>
      <c r="R23" s="17">
        <v>1.7899999999999999E-3</v>
      </c>
      <c r="S23" s="17">
        <v>5.5890000000000002E-3</v>
      </c>
      <c r="T23" s="17">
        <v>3.8E-3</v>
      </c>
      <c r="U23" s="17">
        <v>0.67981199999999997</v>
      </c>
      <c r="V23" s="17">
        <v>204.1</v>
      </c>
      <c r="W23" s="17">
        <v>0.285721</v>
      </c>
      <c r="X23" s="17">
        <v>3882</v>
      </c>
      <c r="Y23" s="17">
        <v>0</v>
      </c>
      <c r="Z23" s="17">
        <v>0</v>
      </c>
    </row>
    <row r="24" spans="1:31">
      <c r="A24" s="17">
        <v>11</v>
      </c>
      <c r="B24" s="19">
        <v>0.89269675925925929</v>
      </c>
      <c r="C24" s="17">
        <v>0.2</v>
      </c>
      <c r="D24" s="17">
        <v>0</v>
      </c>
      <c r="E24" s="17">
        <v>0</v>
      </c>
      <c r="F24" s="17">
        <v>0</v>
      </c>
      <c r="G24" s="17">
        <v>1.9866999999999999E-2</v>
      </c>
      <c r="H24" s="17">
        <v>7.2420000000000002E-3</v>
      </c>
      <c r="I24" s="17">
        <v>1.5479E-2</v>
      </c>
      <c r="J24" s="17">
        <v>8.2369999999999995E-3</v>
      </c>
      <c r="K24" s="17">
        <v>0.53213600000000005</v>
      </c>
      <c r="L24" s="17">
        <v>204.1</v>
      </c>
      <c r="M24" s="17">
        <v>0.36838100000000001</v>
      </c>
      <c r="N24" s="17">
        <v>1988</v>
      </c>
      <c r="O24" s="17">
        <v>0</v>
      </c>
      <c r="P24" s="17">
        <v>0</v>
      </c>
      <c r="Q24" s="17">
        <v>6.8900000000000003E-3</v>
      </c>
      <c r="R24" s="17">
        <v>2.5509999999999999E-3</v>
      </c>
      <c r="S24" s="17">
        <v>7.6179999999999998E-3</v>
      </c>
      <c r="T24" s="17">
        <v>5.0670000000000003E-3</v>
      </c>
      <c r="U24" s="17">
        <v>0.66515299999999999</v>
      </c>
      <c r="V24" s="17">
        <v>668.1</v>
      </c>
      <c r="W24" s="17">
        <v>0.14408000000000001</v>
      </c>
      <c r="X24" s="17">
        <v>1448</v>
      </c>
      <c r="Y24" s="17">
        <v>0</v>
      </c>
      <c r="Z24" s="17">
        <v>0</v>
      </c>
      <c r="AA24" s="17">
        <v>1.0233099999999999</v>
      </c>
      <c r="AB24" s="17">
        <v>3.5867000000000003E-2</v>
      </c>
      <c r="AC24" s="17">
        <v>2.73245E-3</v>
      </c>
      <c r="AD24" s="17">
        <v>0.25</v>
      </c>
      <c r="AE24" s="17">
        <v>4070.1</v>
      </c>
    </row>
    <row r="25" spans="1:31">
      <c r="A25" s="17">
        <v>12</v>
      </c>
      <c r="B25" s="19">
        <v>0.8927546296296297</v>
      </c>
      <c r="C25" s="17">
        <v>0.2</v>
      </c>
      <c r="D25" s="17">
        <v>0</v>
      </c>
      <c r="E25" s="17">
        <v>0</v>
      </c>
      <c r="F25" s="17">
        <v>0</v>
      </c>
      <c r="G25" s="17">
        <v>2.6362E-2</v>
      </c>
      <c r="H25" s="17">
        <v>9.3570000000000007E-3</v>
      </c>
      <c r="I25" s="17">
        <v>1.5193E-2</v>
      </c>
      <c r="J25" s="17">
        <v>5.836E-3</v>
      </c>
      <c r="K25" s="17">
        <v>0.38412600000000002</v>
      </c>
      <c r="L25" s="17">
        <v>1195.9000000000001</v>
      </c>
      <c r="M25" s="17">
        <v>2.4390000000000002E-3</v>
      </c>
      <c r="N25" s="17">
        <v>4317</v>
      </c>
      <c r="O25" s="17">
        <v>0</v>
      </c>
      <c r="P25" s="17">
        <v>0</v>
      </c>
      <c r="Q25" s="17">
        <v>7.1525000000000005E-2</v>
      </c>
      <c r="R25" s="17">
        <v>6.3500000000000004E-4</v>
      </c>
      <c r="S25" s="17">
        <v>3.3279999999999998E-3</v>
      </c>
      <c r="T25" s="17">
        <v>2.6930000000000001E-3</v>
      </c>
      <c r="U25" s="17">
        <v>0.80909699999999996</v>
      </c>
      <c r="V25" s="17">
        <v>204.1</v>
      </c>
      <c r="W25" s="17">
        <v>0.14408000000000001</v>
      </c>
      <c r="X25" s="17">
        <v>0</v>
      </c>
      <c r="Y25" s="17">
        <v>0</v>
      </c>
      <c r="Z25" s="17">
        <v>0</v>
      </c>
      <c r="AA25" s="17">
        <v>1.2447600000000001</v>
      </c>
      <c r="AB25" s="17">
        <v>0.35770299999999999</v>
      </c>
      <c r="AC25" s="17">
        <v>1.59841E-3</v>
      </c>
      <c r="AD25" s="17">
        <v>0.25</v>
      </c>
      <c r="AE25" s="17">
        <v>694.5</v>
      </c>
    </row>
    <row r="26" spans="1:31">
      <c r="A26" s="17">
        <v>13</v>
      </c>
      <c r="B26" s="19">
        <v>0.89280092592592597</v>
      </c>
      <c r="C26" s="17">
        <v>0.2</v>
      </c>
      <c r="D26" s="17">
        <v>0</v>
      </c>
      <c r="E26" s="17">
        <v>0</v>
      </c>
      <c r="F26" s="17">
        <v>0</v>
      </c>
      <c r="G26" s="17">
        <v>9.1129999999999996E-3</v>
      </c>
      <c r="H26" s="17">
        <v>8.4189999999999994E-3</v>
      </c>
      <c r="I26" s="17">
        <v>1.4984000000000001E-2</v>
      </c>
      <c r="J26" s="17">
        <v>6.5649999999999997E-3</v>
      </c>
      <c r="K26" s="17">
        <v>0.43813200000000002</v>
      </c>
      <c r="L26" s="17">
        <v>1195.9000000000001</v>
      </c>
      <c r="M26" s="17">
        <v>0.54833699999999996</v>
      </c>
      <c r="N26" s="17">
        <v>0</v>
      </c>
      <c r="O26" s="17">
        <v>0</v>
      </c>
      <c r="P26" s="17">
        <v>0</v>
      </c>
      <c r="Q26" s="17">
        <v>6.0740000000000004E-3</v>
      </c>
      <c r="R26" s="17">
        <v>1.0859999999999999E-3</v>
      </c>
      <c r="S26" s="17">
        <v>3.9459999999999999E-3</v>
      </c>
      <c r="T26" s="17">
        <v>2.8600000000000001E-3</v>
      </c>
      <c r="U26" s="17">
        <v>0.724885</v>
      </c>
      <c r="V26" s="17">
        <v>204.1</v>
      </c>
      <c r="W26" s="17">
        <v>0.285721</v>
      </c>
      <c r="X26" s="17">
        <v>4097</v>
      </c>
      <c r="Y26" s="17">
        <v>0</v>
      </c>
      <c r="Z26" s="17">
        <v>0</v>
      </c>
    </row>
    <row r="27" spans="1:31">
      <c r="A27" s="17">
        <v>14</v>
      </c>
      <c r="B27" s="19">
        <v>0.89285879629629628</v>
      </c>
      <c r="C27" s="17">
        <v>0.2</v>
      </c>
      <c r="D27" s="17">
        <v>0</v>
      </c>
      <c r="E27" s="17">
        <v>0</v>
      </c>
      <c r="F27" s="17">
        <v>0</v>
      </c>
      <c r="G27" s="17">
        <v>3.7109999999999999E-3</v>
      </c>
      <c r="H27" s="17">
        <v>1.0031999999999999E-2</v>
      </c>
      <c r="I27" s="17">
        <v>1.4928E-2</v>
      </c>
      <c r="J27" s="17">
        <v>4.8970000000000003E-3</v>
      </c>
      <c r="K27" s="17">
        <v>0.32800400000000002</v>
      </c>
      <c r="L27" s="17">
        <v>312.39999999999998</v>
      </c>
      <c r="M27" s="17">
        <v>0.59756100000000001</v>
      </c>
      <c r="N27" s="17">
        <v>3619</v>
      </c>
      <c r="O27" s="17">
        <v>0</v>
      </c>
      <c r="P27" s="17">
        <v>0</v>
      </c>
      <c r="Q27" s="17">
        <v>3.9945000000000001E-2</v>
      </c>
      <c r="R27" s="17">
        <v>1.7390000000000001E-3</v>
      </c>
      <c r="S27" s="17">
        <v>5.4299999999999999E-3</v>
      </c>
      <c r="T27" s="17">
        <v>3.6909999999999998E-3</v>
      </c>
      <c r="U27" s="17">
        <v>0.67980300000000005</v>
      </c>
      <c r="V27" s="17">
        <v>204.1</v>
      </c>
      <c r="W27" s="17">
        <v>0.319158</v>
      </c>
      <c r="X27" s="17">
        <v>2647</v>
      </c>
      <c r="Y27" s="17">
        <v>0</v>
      </c>
      <c r="Z27" s="17">
        <v>0</v>
      </c>
      <c r="AA27" s="17">
        <v>1.0458499999999999</v>
      </c>
      <c r="AB27" s="17">
        <v>0.118295</v>
      </c>
      <c r="AC27" s="17">
        <v>2.1751600000000002E-3</v>
      </c>
      <c r="AD27" s="17">
        <v>0.25</v>
      </c>
      <c r="AE27" s="17">
        <v>2658.5</v>
      </c>
    </row>
    <row r="28" spans="1:31">
      <c r="A28" s="17">
        <v>15</v>
      </c>
      <c r="B28" s="19">
        <v>0.89291666666666669</v>
      </c>
      <c r="C28" s="17">
        <v>0.2</v>
      </c>
      <c r="D28" s="17">
        <v>0</v>
      </c>
      <c r="E28" s="17">
        <v>0</v>
      </c>
      <c r="F28" s="17">
        <v>0</v>
      </c>
      <c r="G28" s="17">
        <v>1.7344999999999999E-2</v>
      </c>
      <c r="H28" s="17">
        <v>9.0060000000000001E-3</v>
      </c>
      <c r="I28" s="17">
        <v>1.5479E-2</v>
      </c>
      <c r="J28" s="17">
        <v>6.4729999999999996E-3</v>
      </c>
      <c r="K28" s="17">
        <v>0.41817100000000001</v>
      </c>
      <c r="L28" s="17">
        <v>204.1</v>
      </c>
      <c r="M28" s="17">
        <v>0.13920199999999999</v>
      </c>
      <c r="N28" s="17">
        <v>2556</v>
      </c>
      <c r="O28" s="17">
        <v>0</v>
      </c>
      <c r="P28" s="17">
        <v>0</v>
      </c>
      <c r="Q28" s="17">
        <v>6.6532999999999995E-2</v>
      </c>
      <c r="R28" s="17">
        <v>7.3099999999999999E-4</v>
      </c>
      <c r="S28" s="17">
        <v>3.2030000000000001E-3</v>
      </c>
      <c r="T28" s="17">
        <v>2.4719999999999998E-3</v>
      </c>
      <c r="U28" s="17">
        <v>0.77176999999999996</v>
      </c>
      <c r="V28" s="17">
        <v>671.2</v>
      </c>
      <c r="W28" s="17">
        <v>0.59756100000000001</v>
      </c>
      <c r="X28" s="17">
        <v>0</v>
      </c>
      <c r="Y28" s="17">
        <v>0</v>
      </c>
      <c r="Z28" s="17">
        <v>0</v>
      </c>
      <c r="AA28" s="17">
        <v>1.1873400000000001</v>
      </c>
      <c r="AB28" s="17">
        <v>6.5698199999999998E-2</v>
      </c>
      <c r="AC28" s="17">
        <v>8.9337100000000001E-4</v>
      </c>
      <c r="AD28" s="17">
        <v>0.25</v>
      </c>
      <c r="AE28" s="17">
        <v>4070.1</v>
      </c>
    </row>
    <row r="29" spans="1:31">
      <c r="A29" s="17">
        <v>16</v>
      </c>
      <c r="B29" s="19">
        <v>0.89297453703703711</v>
      </c>
      <c r="C29" s="17">
        <v>0.2</v>
      </c>
      <c r="D29" s="17">
        <v>0</v>
      </c>
      <c r="E29" s="17">
        <v>0</v>
      </c>
      <c r="F29" s="17">
        <v>0</v>
      </c>
      <c r="G29" s="17">
        <v>5.4469999999999996E-3</v>
      </c>
      <c r="H29" s="17">
        <v>9.6319999999999999E-3</v>
      </c>
      <c r="I29" s="17">
        <v>1.3585E-2</v>
      </c>
      <c r="J29" s="17">
        <v>3.9529999999999999E-3</v>
      </c>
      <c r="K29" s="17">
        <v>0.29100900000000002</v>
      </c>
      <c r="L29" s="17">
        <v>710.6</v>
      </c>
      <c r="M29" s="17">
        <v>0.59756100000000001</v>
      </c>
      <c r="N29" s="17">
        <v>7077</v>
      </c>
      <c r="O29" s="17">
        <v>0</v>
      </c>
      <c r="P29" s="17">
        <v>0</v>
      </c>
      <c r="Q29" s="17">
        <v>7.9260000000000008E-3</v>
      </c>
      <c r="R29" s="17">
        <v>1.5089999999999999E-3</v>
      </c>
      <c r="S29" s="17">
        <v>7.5050000000000004E-3</v>
      </c>
      <c r="T29" s="17">
        <v>5.9959999999999996E-3</v>
      </c>
      <c r="U29" s="17">
        <v>0.79889699999999997</v>
      </c>
      <c r="V29" s="17">
        <v>1195.9000000000001</v>
      </c>
      <c r="W29" s="17">
        <v>0.51002199999999998</v>
      </c>
      <c r="X29" s="17">
        <v>0</v>
      </c>
      <c r="Y29" s="17">
        <v>0</v>
      </c>
      <c r="Z29" s="17">
        <v>0</v>
      </c>
      <c r="AA29" s="17">
        <v>1.2290700000000001</v>
      </c>
      <c r="AB29" s="17">
        <v>0.362902</v>
      </c>
      <c r="AC29" s="17">
        <v>3.6851700000000002E-3</v>
      </c>
      <c r="AD29" s="17">
        <v>0.25</v>
      </c>
      <c r="AE29" s="17">
        <v>1168.8</v>
      </c>
    </row>
    <row r="30" spans="1:31">
      <c r="A30" s="17">
        <v>17</v>
      </c>
      <c r="B30" s="19">
        <v>0.89302083333333337</v>
      </c>
      <c r="C30" s="17">
        <v>0.2</v>
      </c>
      <c r="D30" s="17">
        <v>0</v>
      </c>
      <c r="E30" s="17">
        <v>0</v>
      </c>
      <c r="F30" s="17">
        <v>0</v>
      </c>
      <c r="G30" s="17">
        <v>5.9656000000000001E-2</v>
      </c>
      <c r="H30" s="17">
        <v>5.8230000000000001E-3</v>
      </c>
      <c r="I30" s="17">
        <v>1.1650000000000001E-2</v>
      </c>
      <c r="J30" s="17">
        <v>5.8269999999999997E-3</v>
      </c>
      <c r="K30" s="17">
        <v>0.50019000000000002</v>
      </c>
      <c r="L30" s="17">
        <v>204.1</v>
      </c>
      <c r="M30" s="17">
        <v>5.1663000000000001E-2</v>
      </c>
      <c r="N30" s="17">
        <v>1796</v>
      </c>
      <c r="O30" s="17">
        <v>0</v>
      </c>
      <c r="P30" s="17">
        <v>0</v>
      </c>
      <c r="Q30" s="17">
        <v>7.2051000000000004E-2</v>
      </c>
      <c r="R30" s="17">
        <v>1.511E-3</v>
      </c>
      <c r="S30" s="17">
        <v>4.3509999999999998E-3</v>
      </c>
      <c r="T30" s="17">
        <v>2.8400000000000001E-3</v>
      </c>
      <c r="U30" s="17">
        <v>0.65270300000000003</v>
      </c>
      <c r="V30" s="17">
        <v>1071.3</v>
      </c>
      <c r="W30" s="17">
        <v>0.59756100000000001</v>
      </c>
      <c r="X30" s="17">
        <v>4556</v>
      </c>
      <c r="Y30" s="17">
        <v>0</v>
      </c>
      <c r="Z30" s="17">
        <v>0</v>
      </c>
      <c r="AA30" s="17">
        <v>1.0041599999999999</v>
      </c>
      <c r="AB30" s="17">
        <v>2.8797699999999999E-2</v>
      </c>
      <c r="AC30" s="17">
        <v>1.5928299999999999E-3</v>
      </c>
      <c r="AD30" s="17">
        <v>0.25</v>
      </c>
      <c r="AE30" s="17">
        <v>4070.1</v>
      </c>
    </row>
    <row r="31" spans="1:31">
      <c r="A31" s="17">
        <v>18</v>
      </c>
      <c r="B31" s="19">
        <v>0.89307870370370368</v>
      </c>
      <c r="C31" s="17">
        <v>0.2</v>
      </c>
      <c r="D31" s="17">
        <v>0</v>
      </c>
      <c r="E31" s="17">
        <v>0</v>
      </c>
      <c r="F31" s="17">
        <v>0</v>
      </c>
      <c r="G31" s="17">
        <v>4.6360000000000004E-3</v>
      </c>
      <c r="H31" s="17">
        <v>3.8400000000000001E-3</v>
      </c>
      <c r="I31" s="17">
        <v>7.5389999999999997E-3</v>
      </c>
      <c r="J31" s="17">
        <v>3.7000000000000002E-3</v>
      </c>
      <c r="K31" s="17">
        <v>0.49073699999999998</v>
      </c>
      <c r="L31" s="17">
        <v>1195.9000000000001</v>
      </c>
      <c r="M31" s="17">
        <v>2.4390000000000002E-3</v>
      </c>
      <c r="N31" s="17">
        <v>0</v>
      </c>
      <c r="O31" s="17">
        <v>0</v>
      </c>
      <c r="P31" s="17">
        <v>0</v>
      </c>
      <c r="Q31" s="17">
        <v>5.2030000000000002E-3</v>
      </c>
      <c r="R31" s="17">
        <v>1.101E-3</v>
      </c>
      <c r="S31" s="17">
        <v>4.9820000000000003E-3</v>
      </c>
      <c r="T31" s="17">
        <v>3.8809999999999999E-3</v>
      </c>
      <c r="U31" s="17">
        <v>0.77896100000000001</v>
      </c>
      <c r="V31" s="17">
        <v>684.3</v>
      </c>
      <c r="W31" s="17">
        <v>0.59756100000000001</v>
      </c>
      <c r="X31" s="17">
        <v>0</v>
      </c>
      <c r="Y31" s="17">
        <v>0</v>
      </c>
      <c r="Z31" s="17">
        <v>0</v>
      </c>
    </row>
    <row r="32" spans="1:31">
      <c r="A32" s="17">
        <v>19</v>
      </c>
      <c r="B32" s="19">
        <v>0.8931365740740741</v>
      </c>
      <c r="C32" s="17">
        <v>0.2</v>
      </c>
      <c r="D32" s="17">
        <v>0</v>
      </c>
      <c r="E32" s="17">
        <v>0</v>
      </c>
      <c r="F32" s="17">
        <v>0</v>
      </c>
      <c r="G32" s="17">
        <v>1.166E-2</v>
      </c>
      <c r="H32" s="17">
        <v>5.0289999999999996E-3</v>
      </c>
      <c r="I32" s="17">
        <v>1.0701E-2</v>
      </c>
      <c r="J32" s="17">
        <v>5.672E-3</v>
      </c>
      <c r="K32" s="17">
        <v>0.53003299999999998</v>
      </c>
      <c r="L32" s="17">
        <v>551.6</v>
      </c>
      <c r="M32" s="17">
        <v>0.59756100000000001</v>
      </c>
      <c r="N32" s="17">
        <v>1504</v>
      </c>
      <c r="O32" s="17">
        <v>0</v>
      </c>
      <c r="P32" s="17">
        <v>0</v>
      </c>
      <c r="Q32" s="17">
        <v>7.8309999999999994E-3</v>
      </c>
      <c r="R32" s="17">
        <v>8.7699999999999996E-4</v>
      </c>
      <c r="S32" s="17">
        <v>4.7130000000000002E-3</v>
      </c>
      <c r="T32" s="17">
        <v>3.836E-3</v>
      </c>
      <c r="U32" s="17">
        <v>0.81390799999999996</v>
      </c>
      <c r="V32" s="17">
        <v>204.1</v>
      </c>
      <c r="W32" s="17">
        <v>2.4390000000000002E-3</v>
      </c>
      <c r="X32" s="17">
        <v>3678</v>
      </c>
      <c r="Y32" s="17">
        <v>0</v>
      </c>
      <c r="Z32" s="17">
        <v>0</v>
      </c>
      <c r="AA32" s="17">
        <v>1.25217</v>
      </c>
      <c r="AB32" s="17">
        <v>7.0705500000000004E-2</v>
      </c>
      <c r="AC32" s="17">
        <v>1.14824E-3</v>
      </c>
      <c r="AD32" s="17">
        <v>0.25</v>
      </c>
      <c r="AE32" s="17">
        <v>1505.8</v>
      </c>
    </row>
    <row r="33" spans="1:31">
      <c r="A33" s="17">
        <v>20</v>
      </c>
      <c r="B33" s="19">
        <v>0.89319444444444451</v>
      </c>
      <c r="C33" s="17">
        <v>0.2</v>
      </c>
      <c r="D33" s="17">
        <v>0</v>
      </c>
      <c r="E33" s="17">
        <v>0</v>
      </c>
      <c r="F33" s="17">
        <v>0</v>
      </c>
      <c r="G33" s="17">
        <v>6.2211000000000002E-2</v>
      </c>
      <c r="H33" s="17">
        <v>7.8840000000000004E-3</v>
      </c>
      <c r="I33" s="17">
        <v>1.3608E-2</v>
      </c>
      <c r="J33" s="17">
        <v>5.7239999999999999E-3</v>
      </c>
      <c r="K33" s="17">
        <v>0.42064099999999999</v>
      </c>
      <c r="L33" s="17">
        <v>204.1</v>
      </c>
      <c r="M33" s="17">
        <v>8.5099999999999995E-2</v>
      </c>
      <c r="N33" s="17">
        <v>10777</v>
      </c>
      <c r="O33" s="17">
        <v>0</v>
      </c>
      <c r="P33" s="17">
        <v>0</v>
      </c>
      <c r="Q33" s="17">
        <v>4.7200000000000002E-3</v>
      </c>
      <c r="R33" s="17">
        <v>1.392E-3</v>
      </c>
      <c r="S33" s="17">
        <v>5.7619999999999998E-3</v>
      </c>
      <c r="T33" s="17">
        <v>4.3699999999999998E-3</v>
      </c>
      <c r="U33" s="17">
        <v>0.75849299999999997</v>
      </c>
      <c r="V33" s="17">
        <v>615.4</v>
      </c>
      <c r="W33" s="17">
        <v>0.59756100000000001</v>
      </c>
      <c r="X33" s="17">
        <v>0</v>
      </c>
      <c r="Y33" s="17">
        <v>0</v>
      </c>
      <c r="Z33" s="17">
        <v>0</v>
      </c>
      <c r="AA33" s="17">
        <v>1.1669099999999999</v>
      </c>
      <c r="AB33" s="17">
        <v>0.12459000000000001</v>
      </c>
      <c r="AC33" s="17">
        <v>1.9361000000000001E-3</v>
      </c>
      <c r="AD33" s="17">
        <v>0.25</v>
      </c>
      <c r="AE33" s="17">
        <v>4070.1</v>
      </c>
    </row>
    <row r="34" spans="1:31">
      <c r="A34" s="17">
        <v>21</v>
      </c>
      <c r="B34" s="19">
        <v>0.89324074074074078</v>
      </c>
      <c r="C34" s="17">
        <v>0.2</v>
      </c>
      <c r="D34" s="17">
        <v>0</v>
      </c>
      <c r="E34" s="17">
        <v>0</v>
      </c>
      <c r="F34" s="17">
        <v>0</v>
      </c>
      <c r="G34" s="17">
        <v>2.4757000000000001E-2</v>
      </c>
      <c r="H34" s="17">
        <v>8.8450000000000004E-3</v>
      </c>
      <c r="I34" s="17">
        <v>1.3502999999999999E-2</v>
      </c>
      <c r="J34" s="17">
        <v>4.6579999999999998E-3</v>
      </c>
      <c r="K34" s="17">
        <v>0.34498499999999999</v>
      </c>
      <c r="L34" s="17">
        <v>243.5</v>
      </c>
      <c r="M34" s="17">
        <v>0.13920199999999999</v>
      </c>
      <c r="N34" s="17">
        <v>1165</v>
      </c>
      <c r="O34" s="17">
        <v>0</v>
      </c>
      <c r="P34" s="17">
        <v>0</v>
      </c>
      <c r="Q34" s="17">
        <v>2.5257999999999999E-2</v>
      </c>
      <c r="R34" s="17">
        <v>1.384E-3</v>
      </c>
      <c r="S34" s="17">
        <v>5.7479999999999996E-3</v>
      </c>
      <c r="T34" s="17">
        <v>4.3639999999999998E-3</v>
      </c>
      <c r="U34" s="17">
        <v>0.75917000000000001</v>
      </c>
      <c r="V34" s="17">
        <v>689.4</v>
      </c>
      <c r="W34" s="17">
        <v>0.14408000000000001</v>
      </c>
      <c r="X34" s="17">
        <v>8564</v>
      </c>
      <c r="Y34" s="17">
        <v>0</v>
      </c>
      <c r="Z34" s="17">
        <v>0</v>
      </c>
      <c r="AA34" s="17">
        <v>1.16795</v>
      </c>
      <c r="AB34" s="17">
        <v>1.8034399999999999E-2</v>
      </c>
      <c r="AC34" s="17">
        <v>1.4630699999999999E-3</v>
      </c>
      <c r="AD34" s="17">
        <v>0.25</v>
      </c>
      <c r="AE34" s="17">
        <v>3410.5</v>
      </c>
    </row>
    <row r="35" spans="1:31">
      <c r="A35" s="17">
        <v>22</v>
      </c>
      <c r="B35" s="19">
        <v>0.89329861111111108</v>
      </c>
      <c r="C35" s="17">
        <v>0.2</v>
      </c>
      <c r="D35" s="17">
        <v>0</v>
      </c>
      <c r="E35" s="17">
        <v>0</v>
      </c>
      <c r="F35" s="17">
        <v>0</v>
      </c>
      <c r="G35" s="17">
        <v>1.3139E-2</v>
      </c>
      <c r="H35" s="17">
        <v>7.2519999999999998E-3</v>
      </c>
      <c r="I35" s="17">
        <v>1.2078999999999999E-2</v>
      </c>
      <c r="J35" s="17">
        <v>4.8269999999999997E-3</v>
      </c>
      <c r="K35" s="17">
        <v>0.39960200000000001</v>
      </c>
      <c r="L35" s="17">
        <v>286.10000000000002</v>
      </c>
      <c r="M35" s="17">
        <v>0.59756100000000001</v>
      </c>
      <c r="N35" s="17">
        <v>3083</v>
      </c>
      <c r="O35" s="17">
        <v>0</v>
      </c>
      <c r="P35" s="17">
        <v>0</v>
      </c>
      <c r="Q35" s="17">
        <v>6.4819999999999999E-3</v>
      </c>
      <c r="R35" s="17">
        <v>3.0100000000000001E-3</v>
      </c>
      <c r="S35" s="17">
        <v>7.1260000000000004E-3</v>
      </c>
      <c r="T35" s="17">
        <v>4.1159999999999999E-3</v>
      </c>
      <c r="U35" s="17">
        <v>0.57759000000000005</v>
      </c>
      <c r="V35" s="17">
        <v>582.9</v>
      </c>
      <c r="W35" s="17">
        <v>0.59756100000000001</v>
      </c>
      <c r="X35" s="17">
        <v>7302</v>
      </c>
      <c r="Y35" s="17">
        <v>0</v>
      </c>
      <c r="Z35" s="17">
        <v>0</v>
      </c>
      <c r="AA35" s="17">
        <v>0.88860099999999997</v>
      </c>
      <c r="AB35" s="17">
        <v>4.1059199999999997E-2</v>
      </c>
      <c r="AC35" s="17">
        <v>3.1790899999999999E-3</v>
      </c>
      <c r="AD35" s="17">
        <v>0.25</v>
      </c>
      <c r="AE35" s="17">
        <v>2903</v>
      </c>
    </row>
    <row r="36" spans="1:31">
      <c r="A36" s="17">
        <v>23</v>
      </c>
      <c r="B36" s="19">
        <v>0.8933564814814815</v>
      </c>
      <c r="C36" s="17">
        <v>0.2</v>
      </c>
      <c r="D36" s="17">
        <v>0</v>
      </c>
      <c r="E36" s="17">
        <v>0</v>
      </c>
      <c r="F36" s="17">
        <v>0</v>
      </c>
      <c r="G36" s="17">
        <v>0.145119</v>
      </c>
      <c r="H36" s="17">
        <v>1.5381000000000001E-2</v>
      </c>
      <c r="I36" s="17">
        <v>1.8825999999999999E-2</v>
      </c>
      <c r="J36" s="17">
        <v>3.4450000000000001E-3</v>
      </c>
      <c r="K36" s="17">
        <v>0.18298800000000001</v>
      </c>
      <c r="L36" s="17">
        <v>315.5</v>
      </c>
      <c r="M36" s="17">
        <v>0.422483</v>
      </c>
      <c r="N36" s="17">
        <v>0</v>
      </c>
      <c r="O36" s="17">
        <v>0</v>
      </c>
      <c r="P36" s="17">
        <v>0</v>
      </c>
      <c r="Q36" s="17">
        <v>0.18393399999999999</v>
      </c>
      <c r="R36" s="17">
        <v>8.8319999999999996E-3</v>
      </c>
      <c r="S36" s="17">
        <v>1.5438E-2</v>
      </c>
      <c r="T36" s="17">
        <v>6.6049999999999998E-3</v>
      </c>
      <c r="U36" s="17">
        <v>0.42787900000000001</v>
      </c>
      <c r="V36" s="17">
        <v>204.1</v>
      </c>
      <c r="W36" s="17">
        <v>5.1663000000000001E-2</v>
      </c>
      <c r="X36" s="17">
        <v>1671</v>
      </c>
      <c r="Y36" s="17">
        <v>0</v>
      </c>
      <c r="Z36" s="17">
        <v>0</v>
      </c>
    </row>
    <row r="37" spans="1:31">
      <c r="A37" s="17">
        <v>24</v>
      </c>
      <c r="B37" s="19">
        <v>0.89341435185185192</v>
      </c>
      <c r="C37" s="17">
        <v>0.4</v>
      </c>
      <c r="D37" s="17">
        <v>0</v>
      </c>
      <c r="E37" s="17">
        <v>0</v>
      </c>
      <c r="F37" s="17">
        <v>0</v>
      </c>
      <c r="G37" s="17">
        <v>0.83116299999999999</v>
      </c>
      <c r="H37" s="17">
        <v>4.9557999999999998E-2</v>
      </c>
      <c r="I37" s="17">
        <v>7.9642000000000004E-2</v>
      </c>
      <c r="J37" s="17">
        <v>3.0084E-2</v>
      </c>
      <c r="K37" s="17">
        <v>0.37774099999999999</v>
      </c>
      <c r="L37" s="17">
        <v>731.9</v>
      </c>
      <c r="M37" s="17">
        <v>2.4390000000000002E-3</v>
      </c>
      <c r="N37" s="17">
        <v>1228</v>
      </c>
      <c r="O37" s="17">
        <v>0</v>
      </c>
      <c r="P37" s="17">
        <v>0</v>
      </c>
      <c r="Q37" s="17">
        <v>0.88489200000000001</v>
      </c>
      <c r="R37" s="17">
        <v>5.1228000000000003E-2</v>
      </c>
      <c r="S37" s="17">
        <v>7.9172000000000006E-2</v>
      </c>
      <c r="T37" s="17">
        <v>2.7944E-2</v>
      </c>
      <c r="U37" s="17">
        <v>0.35295599999999999</v>
      </c>
      <c r="V37" s="17">
        <v>604.20000000000005</v>
      </c>
      <c r="W37" s="17">
        <v>2.4390000000000002E-3</v>
      </c>
      <c r="X37" s="17">
        <v>805</v>
      </c>
      <c r="Y37" s="17">
        <v>0</v>
      </c>
      <c r="Z37" s="17">
        <v>0</v>
      </c>
      <c r="AA37" s="17">
        <v>0.54300899999999996</v>
      </c>
      <c r="AB37" s="17">
        <v>3.7319600000000001E-2</v>
      </c>
      <c r="AC37" s="17">
        <v>5.2270799999999999E-2</v>
      </c>
      <c r="AD37" s="17">
        <v>0.25</v>
      </c>
      <c r="AE37" s="17">
        <v>1134.8</v>
      </c>
    </row>
    <row r="38" spans="1:31">
      <c r="A38" s="17">
        <v>25</v>
      </c>
      <c r="B38" s="19">
        <v>0.89346064814814818</v>
      </c>
      <c r="C38" s="17">
        <v>1.1000000000000001</v>
      </c>
      <c r="D38" s="17">
        <v>0</v>
      </c>
      <c r="E38" s="17">
        <v>0</v>
      </c>
      <c r="F38" s="17">
        <v>0</v>
      </c>
      <c r="G38" s="17">
        <v>0.91898599999999997</v>
      </c>
      <c r="H38" s="17">
        <v>3.9682000000000002E-2</v>
      </c>
      <c r="I38" s="17">
        <v>6.9985000000000006E-2</v>
      </c>
      <c r="J38" s="17">
        <v>3.0304000000000001E-2</v>
      </c>
      <c r="K38" s="17">
        <v>0.433</v>
      </c>
      <c r="L38" s="17">
        <v>681.2</v>
      </c>
      <c r="M38" s="17">
        <v>2.4390000000000002E-3</v>
      </c>
      <c r="N38" s="17">
        <v>1401</v>
      </c>
      <c r="O38" s="17">
        <v>0</v>
      </c>
      <c r="P38" s="17">
        <v>0</v>
      </c>
      <c r="Q38" s="17">
        <v>0.90562399999999998</v>
      </c>
      <c r="R38" s="17">
        <v>4.6725999999999997E-2</v>
      </c>
      <c r="S38" s="17">
        <v>7.6276999999999998E-2</v>
      </c>
      <c r="T38" s="17">
        <v>2.9551000000000001E-2</v>
      </c>
      <c r="U38" s="17">
        <v>0.38742199999999999</v>
      </c>
      <c r="V38" s="17">
        <v>718.8</v>
      </c>
      <c r="W38" s="17">
        <v>0.33192899999999997</v>
      </c>
      <c r="X38" s="17">
        <v>813</v>
      </c>
      <c r="Y38" s="17">
        <v>0</v>
      </c>
      <c r="Z38" s="17">
        <v>0</v>
      </c>
      <c r="AA38" s="17">
        <v>0.59603300000000004</v>
      </c>
      <c r="AB38" s="17">
        <v>3.4779499999999998E-2</v>
      </c>
      <c r="AC38" s="17">
        <v>4.7753400000000001E-2</v>
      </c>
      <c r="AD38" s="17">
        <v>0.25</v>
      </c>
      <c r="AE38" s="17">
        <v>1219.2</v>
      </c>
    </row>
    <row r="39" spans="1:31">
      <c r="A39" s="17">
        <v>26</v>
      </c>
      <c r="B39" s="19">
        <v>0.89351851851851849</v>
      </c>
      <c r="C39" s="17">
        <v>3.3</v>
      </c>
      <c r="D39" s="17">
        <v>0</v>
      </c>
      <c r="E39" s="17">
        <v>0</v>
      </c>
      <c r="F39" s="17">
        <v>0</v>
      </c>
      <c r="G39" s="17">
        <v>0.90207700000000002</v>
      </c>
      <c r="H39" s="17">
        <v>3.9011999999999998E-2</v>
      </c>
      <c r="I39" s="17">
        <v>6.6493999999999998E-2</v>
      </c>
      <c r="J39" s="17">
        <v>2.7481999999999999E-2</v>
      </c>
      <c r="K39" s="17">
        <v>0.41330099999999997</v>
      </c>
      <c r="L39" s="17">
        <v>620.5</v>
      </c>
      <c r="M39" s="17">
        <v>2.4390000000000002E-3</v>
      </c>
      <c r="N39" s="17">
        <v>1498</v>
      </c>
      <c r="O39" s="17">
        <v>0</v>
      </c>
      <c r="P39" s="17">
        <v>0</v>
      </c>
      <c r="Q39" s="17">
        <v>0.87783699999999998</v>
      </c>
      <c r="R39" s="17">
        <v>4.1652000000000002E-2</v>
      </c>
      <c r="S39" s="17">
        <v>7.1056999999999995E-2</v>
      </c>
      <c r="T39" s="17">
        <v>2.9405000000000001E-2</v>
      </c>
      <c r="U39" s="17">
        <v>0.41382400000000003</v>
      </c>
      <c r="V39" s="17">
        <v>705.6</v>
      </c>
      <c r="W39" s="17">
        <v>2.4390000000000002E-3</v>
      </c>
      <c r="X39" s="17">
        <v>565</v>
      </c>
      <c r="Y39" s="17">
        <v>0</v>
      </c>
      <c r="Z39" s="17">
        <v>0</v>
      </c>
      <c r="AA39" s="17">
        <v>0.636652</v>
      </c>
      <c r="AB39" s="17">
        <v>3.3907399999999997E-2</v>
      </c>
      <c r="AC39" s="17">
        <v>4.2648899999999997E-2</v>
      </c>
      <c r="AD39" s="17">
        <v>0.25</v>
      </c>
      <c r="AE39" s="17">
        <v>1338.6</v>
      </c>
    </row>
    <row r="40" spans="1:31">
      <c r="A40" s="17">
        <v>27</v>
      </c>
      <c r="B40" s="19">
        <v>0.89357638888888891</v>
      </c>
      <c r="C40" s="17">
        <v>2.9</v>
      </c>
      <c r="D40" s="17">
        <v>0</v>
      </c>
      <c r="E40" s="17">
        <v>0</v>
      </c>
      <c r="F40" s="17">
        <v>0</v>
      </c>
      <c r="G40" s="17">
        <v>0.923068</v>
      </c>
      <c r="H40" s="17">
        <v>4.0432999999999997E-2</v>
      </c>
      <c r="I40" s="17">
        <v>7.0163000000000003E-2</v>
      </c>
      <c r="J40" s="17">
        <v>2.9729999999999999E-2</v>
      </c>
      <c r="K40" s="17">
        <v>0.42372399999999999</v>
      </c>
      <c r="L40" s="17">
        <v>620.5</v>
      </c>
      <c r="M40" s="17">
        <v>2.4390000000000002E-3</v>
      </c>
      <c r="N40" s="17">
        <v>2110</v>
      </c>
      <c r="O40" s="17">
        <v>0</v>
      </c>
      <c r="P40" s="17">
        <v>0</v>
      </c>
      <c r="Q40" s="17">
        <v>0.89831899999999998</v>
      </c>
      <c r="R40" s="17">
        <v>4.7232000000000003E-2</v>
      </c>
      <c r="S40" s="17">
        <v>7.4492000000000003E-2</v>
      </c>
      <c r="T40" s="17">
        <v>2.726E-2</v>
      </c>
      <c r="U40" s="17">
        <v>0.36594300000000002</v>
      </c>
      <c r="V40" s="17">
        <v>559.70000000000005</v>
      </c>
      <c r="W40" s="17">
        <v>0.16173000000000001</v>
      </c>
      <c r="X40" s="17">
        <v>879</v>
      </c>
      <c r="Y40" s="17">
        <v>0</v>
      </c>
      <c r="Z40" s="17">
        <v>0</v>
      </c>
      <c r="AA40" s="17">
        <v>0.56298899999999996</v>
      </c>
      <c r="AB40" s="17">
        <v>4.7087299999999999E-2</v>
      </c>
      <c r="AC40" s="17">
        <v>4.85161E-2</v>
      </c>
      <c r="AD40" s="17">
        <v>0.25</v>
      </c>
      <c r="AE40" s="17">
        <v>1338.6</v>
      </c>
    </row>
    <row r="41" spans="1:31">
      <c r="A41" s="17">
        <v>28</v>
      </c>
      <c r="B41" s="19">
        <v>0.89363425925925932</v>
      </c>
      <c r="C41" s="17">
        <v>4.4000000000000004</v>
      </c>
      <c r="D41" s="17">
        <v>0</v>
      </c>
      <c r="E41" s="17">
        <v>0</v>
      </c>
      <c r="F41" s="17">
        <v>0</v>
      </c>
      <c r="G41" s="17">
        <v>0.92983700000000002</v>
      </c>
      <c r="H41" s="17">
        <v>4.0406999999999998E-2</v>
      </c>
      <c r="I41" s="17">
        <v>7.5745999999999994E-2</v>
      </c>
      <c r="J41" s="17">
        <v>3.5339000000000002E-2</v>
      </c>
      <c r="K41" s="17">
        <v>0.46654899999999999</v>
      </c>
      <c r="L41" s="17">
        <v>671.2</v>
      </c>
      <c r="M41" s="17">
        <v>2.4390000000000002E-3</v>
      </c>
      <c r="N41" s="17">
        <v>1037</v>
      </c>
      <c r="O41" s="17">
        <v>0</v>
      </c>
      <c r="P41" s="17">
        <v>0</v>
      </c>
      <c r="Q41" s="17">
        <v>0.886131</v>
      </c>
      <c r="R41" s="17">
        <v>4.7162000000000003E-2</v>
      </c>
      <c r="S41" s="17">
        <v>7.5009999999999993E-2</v>
      </c>
      <c r="T41" s="17">
        <v>2.7848000000000001E-2</v>
      </c>
      <c r="U41" s="17">
        <v>0.37125399999999997</v>
      </c>
      <c r="V41" s="17">
        <v>663</v>
      </c>
      <c r="W41" s="17">
        <v>0.18540999999999999</v>
      </c>
      <c r="X41" s="17">
        <v>832</v>
      </c>
      <c r="Y41" s="17">
        <v>0</v>
      </c>
      <c r="Z41" s="17">
        <v>0</v>
      </c>
      <c r="AA41" s="17">
        <v>0.57115899999999997</v>
      </c>
      <c r="AB41" s="17">
        <v>2.2035900000000001E-2</v>
      </c>
      <c r="AC41" s="17">
        <v>4.7775600000000001E-2</v>
      </c>
      <c r="AD41" s="17">
        <v>0.25</v>
      </c>
      <c r="AE41" s="17">
        <v>1237.5</v>
      </c>
    </row>
    <row r="42" spans="1:31">
      <c r="A42" s="17">
        <v>29</v>
      </c>
      <c r="B42" s="19">
        <v>0.89369212962962974</v>
      </c>
      <c r="C42" s="17">
        <v>5.5</v>
      </c>
      <c r="D42" s="17">
        <v>0</v>
      </c>
      <c r="E42" s="17">
        <v>0</v>
      </c>
      <c r="F42" s="17">
        <v>0</v>
      </c>
      <c r="G42" s="17">
        <v>0.92569299999999999</v>
      </c>
      <c r="H42" s="17">
        <v>4.3291999999999997E-2</v>
      </c>
      <c r="I42" s="17">
        <v>7.3037000000000005E-2</v>
      </c>
      <c r="J42" s="17">
        <v>2.9745000000000001E-2</v>
      </c>
      <c r="K42" s="17">
        <v>0.40725600000000001</v>
      </c>
      <c r="L42" s="17">
        <v>582.9</v>
      </c>
      <c r="M42" s="17">
        <v>1.5211000000000001E-2</v>
      </c>
      <c r="N42" s="17">
        <v>1594</v>
      </c>
      <c r="O42" s="17">
        <v>0</v>
      </c>
      <c r="P42" s="17">
        <v>0</v>
      </c>
      <c r="Q42" s="17">
        <v>0.93708199999999997</v>
      </c>
      <c r="R42" s="17">
        <v>4.5692999999999998E-2</v>
      </c>
      <c r="S42" s="17">
        <v>7.6102000000000003E-2</v>
      </c>
      <c r="T42" s="17">
        <v>3.0408999999999999E-2</v>
      </c>
      <c r="U42" s="17">
        <v>0.39958399999999999</v>
      </c>
      <c r="V42" s="17">
        <v>551.6</v>
      </c>
      <c r="W42" s="17">
        <v>2.4390000000000002E-3</v>
      </c>
      <c r="X42" s="17">
        <v>864</v>
      </c>
      <c r="Y42" s="17">
        <v>0</v>
      </c>
      <c r="Z42" s="17">
        <v>0</v>
      </c>
      <c r="AA42" s="17">
        <v>0.61474399999999996</v>
      </c>
      <c r="AB42" s="17">
        <v>2.9191700000000001E-2</v>
      </c>
      <c r="AC42" s="17">
        <v>4.6580299999999998E-2</v>
      </c>
      <c r="AD42" s="17">
        <v>0.25</v>
      </c>
      <c r="AE42" s="17">
        <v>1424.8</v>
      </c>
    </row>
    <row r="43" spans="1:31">
      <c r="A43" s="17">
        <v>30</v>
      </c>
      <c r="B43" s="19">
        <v>0.89373842592592589</v>
      </c>
      <c r="C43" s="17">
        <v>6.4</v>
      </c>
      <c r="D43" s="17">
        <v>0</v>
      </c>
      <c r="E43" s="17">
        <v>0</v>
      </c>
      <c r="F43" s="17">
        <v>0</v>
      </c>
      <c r="G43" s="17">
        <v>0.88708500000000001</v>
      </c>
      <c r="H43" s="17">
        <v>4.0397000000000002E-2</v>
      </c>
      <c r="I43" s="17">
        <v>7.0151000000000005E-2</v>
      </c>
      <c r="J43" s="17">
        <v>2.9753999999999999E-2</v>
      </c>
      <c r="K43" s="17">
        <v>0.42414099999999999</v>
      </c>
      <c r="L43" s="17">
        <v>671.2</v>
      </c>
      <c r="M43" s="17">
        <v>2.4390000000000002E-3</v>
      </c>
      <c r="N43" s="17">
        <v>3071</v>
      </c>
      <c r="O43" s="17">
        <v>0</v>
      </c>
      <c r="P43" s="17">
        <v>0</v>
      </c>
      <c r="Q43" s="17">
        <v>0.94597100000000001</v>
      </c>
      <c r="R43" s="17">
        <v>4.3895000000000003E-2</v>
      </c>
      <c r="S43" s="17">
        <v>7.3208999999999996E-2</v>
      </c>
      <c r="T43" s="17">
        <v>2.9314E-2</v>
      </c>
      <c r="U43" s="17">
        <v>0.40041300000000002</v>
      </c>
      <c r="V43" s="17">
        <v>659.9</v>
      </c>
      <c r="W43" s="17">
        <v>2.4390000000000002E-3</v>
      </c>
      <c r="X43" s="17">
        <v>1193</v>
      </c>
      <c r="Y43" s="17">
        <v>0</v>
      </c>
      <c r="Z43" s="17">
        <v>0</v>
      </c>
      <c r="AA43" s="17">
        <v>0.61602000000000001</v>
      </c>
      <c r="AB43" s="17">
        <v>6.2522599999999998E-2</v>
      </c>
      <c r="AC43" s="17">
        <v>4.5727799999999999E-2</v>
      </c>
      <c r="AD43" s="17">
        <v>0.25</v>
      </c>
      <c r="AE43" s="17">
        <v>1237.5</v>
      </c>
    </row>
    <row r="44" spans="1:31">
      <c r="A44" s="17">
        <v>31</v>
      </c>
      <c r="B44" s="19">
        <v>0.89379629629629631</v>
      </c>
      <c r="C44" s="17">
        <v>6.9</v>
      </c>
      <c r="D44" s="17">
        <v>0</v>
      </c>
      <c r="E44" s="17">
        <v>0</v>
      </c>
      <c r="F44" s="17">
        <v>0</v>
      </c>
      <c r="G44" s="17">
        <v>0.92673000000000005</v>
      </c>
      <c r="H44" s="17">
        <v>4.2115E-2</v>
      </c>
      <c r="I44" s="17">
        <v>7.0953000000000002E-2</v>
      </c>
      <c r="J44" s="17">
        <v>2.8837999999999999E-2</v>
      </c>
      <c r="K44" s="17">
        <v>0.40644000000000002</v>
      </c>
      <c r="L44" s="17">
        <v>633.6</v>
      </c>
      <c r="M44" s="17">
        <v>8.0221000000000001E-2</v>
      </c>
      <c r="N44" s="17">
        <v>1183</v>
      </c>
      <c r="O44" s="17">
        <v>0</v>
      </c>
      <c r="P44" s="17">
        <v>0</v>
      </c>
      <c r="Q44" s="17">
        <v>0.88828399999999996</v>
      </c>
      <c r="R44" s="17">
        <v>3.9474000000000002E-2</v>
      </c>
      <c r="S44" s="17">
        <v>6.9877999999999996E-2</v>
      </c>
      <c r="T44" s="17">
        <v>3.0405000000000001E-2</v>
      </c>
      <c r="U44" s="17">
        <v>0.43510700000000002</v>
      </c>
      <c r="V44" s="17">
        <v>702.5</v>
      </c>
      <c r="W44" s="17">
        <v>2.4390000000000002E-3</v>
      </c>
      <c r="X44" s="17">
        <v>796</v>
      </c>
      <c r="Y44" s="17">
        <v>0</v>
      </c>
      <c r="Z44" s="17">
        <v>0</v>
      </c>
      <c r="AA44" s="17">
        <v>0.66939499999999996</v>
      </c>
      <c r="AB44" s="17">
        <v>2.36846E-2</v>
      </c>
      <c r="AC44" s="17">
        <v>4.0193899999999998E-2</v>
      </c>
      <c r="AD44" s="17">
        <v>0.25</v>
      </c>
      <c r="AE44" s="17">
        <v>1310.8</v>
      </c>
    </row>
    <row r="45" spans="1:31">
      <c r="A45" s="17">
        <v>32</v>
      </c>
      <c r="B45" s="19">
        <v>0.89385416666666673</v>
      </c>
      <c r="C45" s="17">
        <v>8</v>
      </c>
      <c r="D45" s="17">
        <v>0</v>
      </c>
      <c r="E45" s="17">
        <v>0</v>
      </c>
      <c r="F45" s="17">
        <v>0</v>
      </c>
      <c r="G45" s="17">
        <v>0.91390300000000002</v>
      </c>
      <c r="H45" s="17">
        <v>3.9292000000000001E-2</v>
      </c>
      <c r="I45" s="17">
        <v>6.7358000000000001E-2</v>
      </c>
      <c r="J45" s="17">
        <v>2.8066000000000001E-2</v>
      </c>
      <c r="K45" s="17">
        <v>0.41666799999999998</v>
      </c>
      <c r="L45" s="17">
        <v>668.1</v>
      </c>
      <c r="M45" s="17">
        <v>6.4434000000000005E-2</v>
      </c>
      <c r="N45" s="17">
        <v>2507</v>
      </c>
      <c r="O45" s="17">
        <v>0</v>
      </c>
      <c r="P45" s="17">
        <v>0</v>
      </c>
      <c r="Q45" s="17">
        <v>0.899949</v>
      </c>
      <c r="R45" s="17">
        <v>4.3229999999999998E-2</v>
      </c>
      <c r="S45" s="17">
        <v>7.0666000000000007E-2</v>
      </c>
      <c r="T45" s="17">
        <v>2.7435999999999999E-2</v>
      </c>
      <c r="U45" s="17">
        <v>0.38824900000000001</v>
      </c>
      <c r="V45" s="17">
        <v>569.79999999999995</v>
      </c>
      <c r="W45" s="17">
        <v>8.9978000000000002E-2</v>
      </c>
      <c r="X45" s="17">
        <v>2478</v>
      </c>
      <c r="Y45" s="17">
        <v>0</v>
      </c>
      <c r="Z45" s="17">
        <v>0</v>
      </c>
      <c r="AA45" s="17">
        <v>0.597306</v>
      </c>
      <c r="AB45" s="17">
        <v>5.1402799999999998E-2</v>
      </c>
      <c r="AC45" s="17">
        <v>4.4640100000000002E-2</v>
      </c>
      <c r="AD45" s="17">
        <v>0.25</v>
      </c>
      <c r="AE45" s="17">
        <v>1243.2</v>
      </c>
    </row>
    <row r="46" spans="1:31">
      <c r="A46" s="17">
        <v>33</v>
      </c>
      <c r="B46" s="19">
        <v>0.89391203703703714</v>
      </c>
      <c r="C46" s="17">
        <v>8.6999999999999993</v>
      </c>
      <c r="D46" s="17">
        <v>0</v>
      </c>
      <c r="E46" s="17">
        <v>0</v>
      </c>
      <c r="F46" s="17">
        <v>0</v>
      </c>
      <c r="G46" s="17">
        <v>0.92326399999999997</v>
      </c>
      <c r="H46" s="17">
        <v>4.0848000000000002E-2</v>
      </c>
      <c r="I46" s="17">
        <v>7.1063000000000001E-2</v>
      </c>
      <c r="J46" s="17">
        <v>3.0214999999999999E-2</v>
      </c>
      <c r="K46" s="17">
        <v>0.42518499999999998</v>
      </c>
      <c r="L46" s="17">
        <v>633.6</v>
      </c>
      <c r="M46" s="17">
        <v>2.4390000000000002E-3</v>
      </c>
      <c r="N46" s="17">
        <v>1425</v>
      </c>
      <c r="O46" s="17">
        <v>0</v>
      </c>
      <c r="P46" s="17">
        <v>0</v>
      </c>
      <c r="Q46" s="17">
        <v>0.91291900000000004</v>
      </c>
      <c r="R46" s="17">
        <v>4.4954000000000001E-2</v>
      </c>
      <c r="S46" s="17">
        <v>7.4610999999999997E-2</v>
      </c>
      <c r="T46" s="17">
        <v>2.9658E-2</v>
      </c>
      <c r="U46" s="17">
        <v>0.39749800000000002</v>
      </c>
      <c r="V46" s="17">
        <v>586</v>
      </c>
      <c r="W46" s="17">
        <v>2.4390000000000002E-3</v>
      </c>
      <c r="X46" s="17">
        <v>912</v>
      </c>
      <c r="Y46" s="17">
        <v>0</v>
      </c>
      <c r="Z46" s="17">
        <v>0</v>
      </c>
      <c r="AA46" s="17">
        <v>0.61153599999999997</v>
      </c>
      <c r="AB46" s="17">
        <v>2.8392199999999999E-2</v>
      </c>
      <c r="AC46" s="17">
        <v>4.5795599999999999E-2</v>
      </c>
      <c r="AD46" s="17">
        <v>0.25</v>
      </c>
      <c r="AE46" s="17">
        <v>1310.8</v>
      </c>
    </row>
    <row r="47" spans="1:31">
      <c r="A47" s="17">
        <v>34</v>
      </c>
      <c r="B47" s="19">
        <v>0.89396990740740734</v>
      </c>
      <c r="C47" s="17">
        <v>10</v>
      </c>
      <c r="D47" s="17">
        <v>0</v>
      </c>
      <c r="E47" s="17">
        <v>0</v>
      </c>
      <c r="F47" s="17">
        <v>0</v>
      </c>
      <c r="G47" s="17">
        <v>0.91039700000000001</v>
      </c>
      <c r="H47" s="17">
        <v>4.2788E-2</v>
      </c>
      <c r="I47" s="17">
        <v>6.8376000000000006E-2</v>
      </c>
      <c r="J47" s="17">
        <v>2.5588E-2</v>
      </c>
      <c r="K47" s="17">
        <v>0.37422100000000003</v>
      </c>
      <c r="L47" s="17">
        <v>594.20000000000005</v>
      </c>
      <c r="M47" s="17">
        <v>0.22674</v>
      </c>
      <c r="N47" s="17">
        <v>943</v>
      </c>
      <c r="O47" s="17">
        <v>0</v>
      </c>
      <c r="P47" s="17">
        <v>0</v>
      </c>
      <c r="Q47" s="17">
        <v>0.873699</v>
      </c>
      <c r="R47" s="17">
        <v>4.0399999999999998E-2</v>
      </c>
      <c r="S47" s="17">
        <v>6.6294000000000006E-2</v>
      </c>
      <c r="T47" s="17">
        <v>2.5894E-2</v>
      </c>
      <c r="U47" s="17">
        <v>0.39059500000000003</v>
      </c>
      <c r="V47" s="17">
        <v>599.20000000000005</v>
      </c>
      <c r="W47" s="17">
        <v>2.4390000000000002E-3</v>
      </c>
      <c r="X47" s="17">
        <v>1559</v>
      </c>
      <c r="Y47" s="17">
        <v>0</v>
      </c>
      <c r="Z47" s="17">
        <v>0</v>
      </c>
      <c r="AA47" s="17">
        <v>0.60091600000000001</v>
      </c>
      <c r="AB47" s="17">
        <v>1.7802999999999999E-2</v>
      </c>
      <c r="AC47" s="17">
        <v>4.0860800000000003E-2</v>
      </c>
      <c r="AD47" s="17">
        <v>0.25</v>
      </c>
      <c r="AE47" s="17">
        <v>1397.9</v>
      </c>
    </row>
    <row r="48" spans="1:31">
      <c r="A48" s="17">
        <v>35</v>
      </c>
      <c r="B48" s="19">
        <v>0.89401620370370372</v>
      </c>
      <c r="C48" s="17">
        <v>10.4</v>
      </c>
      <c r="D48" s="17">
        <v>0</v>
      </c>
      <c r="E48" s="17">
        <v>0</v>
      </c>
      <c r="F48" s="17">
        <v>0</v>
      </c>
      <c r="G48" s="17">
        <v>0.91676299999999999</v>
      </c>
      <c r="H48" s="17">
        <v>4.0495000000000003E-2</v>
      </c>
      <c r="I48" s="17">
        <v>6.9134000000000001E-2</v>
      </c>
      <c r="J48" s="17">
        <v>2.8638E-2</v>
      </c>
      <c r="K48" s="17">
        <v>0.41424699999999998</v>
      </c>
      <c r="L48" s="17">
        <v>577.9</v>
      </c>
      <c r="M48" s="17">
        <v>2.4390000000000002E-3</v>
      </c>
      <c r="N48" s="17">
        <v>684</v>
      </c>
      <c r="O48" s="17">
        <v>0</v>
      </c>
      <c r="P48" s="17">
        <v>0</v>
      </c>
      <c r="Q48" s="17">
        <v>0.90216300000000005</v>
      </c>
      <c r="R48" s="17">
        <v>4.4242999999999998E-2</v>
      </c>
      <c r="S48" s="17">
        <v>6.9939000000000001E-2</v>
      </c>
      <c r="T48" s="17">
        <v>2.5696E-2</v>
      </c>
      <c r="U48" s="17">
        <v>0.36740800000000001</v>
      </c>
      <c r="V48" s="17">
        <v>625.5</v>
      </c>
      <c r="W48" s="17">
        <v>0.272949</v>
      </c>
      <c r="X48" s="17">
        <v>1352</v>
      </c>
      <c r="Y48" s="17">
        <v>0</v>
      </c>
      <c r="Z48" s="17">
        <v>0</v>
      </c>
      <c r="AA48" s="17">
        <v>0.56524300000000005</v>
      </c>
      <c r="AB48" s="17">
        <v>1.2635199999999999E-2</v>
      </c>
      <c r="AC48" s="17">
        <v>4.4567799999999998E-2</v>
      </c>
      <c r="AD48" s="17">
        <v>0.25</v>
      </c>
      <c r="AE48" s="17">
        <v>1437.2</v>
      </c>
    </row>
    <row r="49" spans="1:31">
      <c r="A49" s="17">
        <v>36</v>
      </c>
      <c r="B49" s="19">
        <v>0.89407407407407413</v>
      </c>
      <c r="C49" s="17">
        <v>12.4</v>
      </c>
      <c r="D49" s="17">
        <v>0</v>
      </c>
      <c r="E49" s="17">
        <v>0</v>
      </c>
      <c r="F49" s="17">
        <v>0</v>
      </c>
      <c r="G49" s="17">
        <v>0.893872</v>
      </c>
      <c r="H49" s="17">
        <v>4.0843999999999998E-2</v>
      </c>
      <c r="I49" s="17">
        <v>7.0031999999999997E-2</v>
      </c>
      <c r="J49" s="17">
        <v>2.9187000000000001E-2</v>
      </c>
      <c r="K49" s="17">
        <v>0.41677500000000001</v>
      </c>
      <c r="L49" s="17">
        <v>697.5</v>
      </c>
      <c r="M49" s="17">
        <v>2.4390000000000002E-3</v>
      </c>
      <c r="N49" s="17">
        <v>3007</v>
      </c>
      <c r="O49" s="17">
        <v>0</v>
      </c>
      <c r="P49" s="17">
        <v>0</v>
      </c>
      <c r="Q49" s="17">
        <v>0.92106100000000002</v>
      </c>
      <c r="R49" s="17">
        <v>4.0363000000000003E-2</v>
      </c>
      <c r="S49" s="17">
        <v>6.9358000000000003E-2</v>
      </c>
      <c r="T49" s="17">
        <v>2.8995E-2</v>
      </c>
      <c r="U49" s="17">
        <v>0.41804599999999997</v>
      </c>
      <c r="V49" s="17">
        <v>684.3</v>
      </c>
      <c r="W49" s="17">
        <v>5.9555999999999998E-2</v>
      </c>
      <c r="X49" s="17">
        <v>595</v>
      </c>
      <c r="Y49" s="17">
        <v>0</v>
      </c>
      <c r="Z49" s="17">
        <v>0</v>
      </c>
      <c r="AA49" s="17">
        <v>0.64314700000000002</v>
      </c>
      <c r="AB49" s="17">
        <v>6.3552899999999996E-2</v>
      </c>
      <c r="AC49" s="17">
        <v>4.2206199999999999E-2</v>
      </c>
      <c r="AD49" s="17">
        <v>0.25</v>
      </c>
      <c r="AE49" s="17">
        <v>1190.8</v>
      </c>
    </row>
    <row r="50" spans="1:31">
      <c r="A50" s="17">
        <v>37</v>
      </c>
      <c r="B50" s="19">
        <v>0.89413194444444455</v>
      </c>
      <c r="C50" s="17">
        <v>12.4</v>
      </c>
      <c r="D50" s="17">
        <v>0</v>
      </c>
      <c r="E50" s="17">
        <v>0</v>
      </c>
      <c r="F50" s="17">
        <v>0</v>
      </c>
      <c r="G50" s="17">
        <v>0.92772699999999997</v>
      </c>
      <c r="H50" s="17">
        <v>3.9409E-2</v>
      </c>
      <c r="I50" s="17">
        <v>7.3066000000000006E-2</v>
      </c>
      <c r="J50" s="17">
        <v>3.3656999999999999E-2</v>
      </c>
      <c r="K50" s="17">
        <v>0.46063500000000002</v>
      </c>
      <c r="L50" s="17">
        <v>654.9</v>
      </c>
      <c r="M50" s="17">
        <v>2.4390000000000002E-3</v>
      </c>
      <c r="N50" s="17">
        <v>1843</v>
      </c>
      <c r="O50" s="17">
        <v>0</v>
      </c>
      <c r="P50" s="17">
        <v>0</v>
      </c>
      <c r="Q50" s="17">
        <v>0.94753900000000002</v>
      </c>
      <c r="R50" s="17">
        <v>4.3520999999999997E-2</v>
      </c>
      <c r="S50" s="17">
        <v>7.4101E-2</v>
      </c>
      <c r="T50" s="17">
        <v>3.0581000000000001E-2</v>
      </c>
      <c r="U50" s="17">
        <v>0.412688</v>
      </c>
      <c r="V50" s="17">
        <v>591.1</v>
      </c>
      <c r="W50" s="17">
        <v>2.4390000000000002E-3</v>
      </c>
      <c r="X50" s="17">
        <v>891</v>
      </c>
      <c r="Y50" s="17">
        <v>0</v>
      </c>
      <c r="Z50" s="17">
        <v>0</v>
      </c>
      <c r="AA50" s="17">
        <v>0.63490400000000002</v>
      </c>
      <c r="AB50" s="17">
        <v>3.7596299999999999E-2</v>
      </c>
      <c r="AC50" s="17">
        <v>4.46702E-2</v>
      </c>
      <c r="AD50" s="17">
        <v>0.25</v>
      </c>
      <c r="AE50" s="17">
        <v>1268.2</v>
      </c>
    </row>
    <row r="51" spans="1:31">
      <c r="A51" s="17">
        <v>38</v>
      </c>
      <c r="B51" s="19">
        <v>0.89418981481481474</v>
      </c>
      <c r="C51" s="17">
        <v>13.7</v>
      </c>
      <c r="D51" s="17">
        <v>0</v>
      </c>
      <c r="E51" s="17">
        <v>0</v>
      </c>
      <c r="F51" s="17">
        <v>0</v>
      </c>
      <c r="G51" s="17">
        <v>0.92439000000000004</v>
      </c>
      <c r="H51" s="17">
        <v>3.8057000000000001E-2</v>
      </c>
      <c r="I51" s="17">
        <v>6.8108000000000002E-2</v>
      </c>
      <c r="J51" s="17">
        <v>3.0051000000000001E-2</v>
      </c>
      <c r="K51" s="17">
        <v>0.44122299999999998</v>
      </c>
      <c r="L51" s="17">
        <v>649.9</v>
      </c>
      <c r="M51" s="17">
        <v>2.4390000000000002E-3</v>
      </c>
      <c r="N51" s="17">
        <v>1517</v>
      </c>
      <c r="O51" s="17">
        <v>0</v>
      </c>
      <c r="P51" s="17">
        <v>0</v>
      </c>
      <c r="Q51" s="17">
        <v>0.92310499999999995</v>
      </c>
      <c r="R51" s="17">
        <v>4.0148000000000003E-2</v>
      </c>
      <c r="S51" s="17">
        <v>6.9587999999999997E-2</v>
      </c>
      <c r="T51" s="17">
        <v>2.9439E-2</v>
      </c>
      <c r="U51" s="17">
        <v>0.42305399999999999</v>
      </c>
      <c r="V51" s="17">
        <v>649.9</v>
      </c>
      <c r="W51" s="17">
        <v>7.2328000000000003E-2</v>
      </c>
      <c r="X51" s="17">
        <v>978</v>
      </c>
      <c r="Y51" s="17">
        <v>0</v>
      </c>
      <c r="Z51" s="17">
        <v>0</v>
      </c>
      <c r="AA51" s="17">
        <v>0.65085199999999999</v>
      </c>
      <c r="AB51" s="17">
        <v>3.0920400000000001E-2</v>
      </c>
      <c r="AC51" s="17">
        <v>4.1058499999999998E-2</v>
      </c>
      <c r="AD51" s="17">
        <v>0.25</v>
      </c>
      <c r="AE51" s="17">
        <v>1278</v>
      </c>
    </row>
    <row r="52" spans="1:31">
      <c r="A52" s="17">
        <v>39</v>
      </c>
      <c r="B52" s="19">
        <v>0.89423611111111112</v>
      </c>
      <c r="C52" s="17">
        <v>14.4</v>
      </c>
      <c r="D52" s="17">
        <v>0</v>
      </c>
      <c r="E52" s="17">
        <v>0</v>
      </c>
      <c r="F52" s="17">
        <v>0</v>
      </c>
      <c r="G52" s="17">
        <v>0.88679699999999995</v>
      </c>
      <c r="H52" s="17">
        <v>4.1078999999999997E-2</v>
      </c>
      <c r="I52" s="17">
        <v>6.8507999999999999E-2</v>
      </c>
      <c r="J52" s="17">
        <v>2.743E-2</v>
      </c>
      <c r="K52" s="17">
        <v>0.40038499999999999</v>
      </c>
      <c r="L52" s="17">
        <v>543.5</v>
      </c>
      <c r="M52" s="17">
        <v>2.4390000000000002E-3</v>
      </c>
      <c r="N52" s="17">
        <v>735</v>
      </c>
      <c r="O52" s="17">
        <v>0</v>
      </c>
      <c r="P52" s="17">
        <v>0</v>
      </c>
      <c r="Q52" s="17">
        <v>0.940554</v>
      </c>
      <c r="R52" s="17">
        <v>4.0251000000000002E-2</v>
      </c>
      <c r="S52" s="17">
        <v>6.9849999999999995E-2</v>
      </c>
      <c r="T52" s="17">
        <v>2.9599E-2</v>
      </c>
      <c r="U52" s="17">
        <v>0.42374899999999999</v>
      </c>
      <c r="V52" s="17">
        <v>684.3</v>
      </c>
      <c r="W52" s="17">
        <v>2.4390000000000002E-3</v>
      </c>
      <c r="X52" s="17">
        <v>1230</v>
      </c>
      <c r="Y52" s="17">
        <v>0</v>
      </c>
      <c r="Z52" s="17">
        <v>0</v>
      </c>
      <c r="AA52" s="17">
        <v>0.65192099999999997</v>
      </c>
      <c r="AB52" s="17">
        <v>1.2766899999999999E-2</v>
      </c>
      <c r="AC52" s="17">
        <v>4.0628900000000003E-2</v>
      </c>
      <c r="AD52" s="17">
        <v>0.25</v>
      </c>
      <c r="AE52" s="17">
        <v>1528.3</v>
      </c>
    </row>
    <row r="53" spans="1:31">
      <c r="A53" s="17">
        <v>40</v>
      </c>
      <c r="B53" s="19">
        <v>0.89429398148148154</v>
      </c>
      <c r="C53" s="17">
        <v>15.5</v>
      </c>
      <c r="D53" s="17">
        <v>0</v>
      </c>
      <c r="E53" s="17">
        <v>0</v>
      </c>
      <c r="F53" s="17">
        <v>0</v>
      </c>
      <c r="G53" s="17">
        <v>0.87281399999999998</v>
      </c>
      <c r="H53" s="17">
        <v>4.0746999999999998E-2</v>
      </c>
      <c r="I53" s="17">
        <v>7.0206000000000005E-2</v>
      </c>
      <c r="J53" s="17">
        <v>2.9458999999999999E-2</v>
      </c>
      <c r="K53" s="17">
        <v>0.41960799999999998</v>
      </c>
      <c r="L53" s="17">
        <v>689.4</v>
      </c>
      <c r="M53" s="17">
        <v>2.4390000000000002E-3</v>
      </c>
      <c r="N53" s="17">
        <v>1929</v>
      </c>
      <c r="O53" s="17">
        <v>0</v>
      </c>
      <c r="P53" s="17">
        <v>0</v>
      </c>
      <c r="Q53" s="17">
        <v>0.92541300000000004</v>
      </c>
      <c r="R53" s="17">
        <v>4.2909000000000003E-2</v>
      </c>
      <c r="S53" s="17">
        <v>7.0554000000000006E-2</v>
      </c>
      <c r="T53" s="17">
        <v>2.7644999999999999E-2</v>
      </c>
      <c r="U53" s="17">
        <v>0.39182899999999998</v>
      </c>
      <c r="V53" s="17">
        <v>633.6</v>
      </c>
      <c r="W53" s="17">
        <v>0.12642999999999999</v>
      </c>
      <c r="X53" s="17">
        <v>1446</v>
      </c>
      <c r="Y53" s="17">
        <v>0</v>
      </c>
      <c r="Z53" s="17">
        <v>0</v>
      </c>
      <c r="AA53" s="17">
        <v>0.60281499999999999</v>
      </c>
      <c r="AB53" s="17">
        <v>4.1257099999999998E-2</v>
      </c>
      <c r="AC53" s="17">
        <v>4.4049199999999997E-2</v>
      </c>
      <c r="AD53" s="17">
        <v>0.25</v>
      </c>
      <c r="AE53" s="17">
        <v>1204.8</v>
      </c>
    </row>
    <row r="54" spans="1:31">
      <c r="A54" s="17">
        <v>41</v>
      </c>
      <c r="B54" s="19">
        <v>0.89435185185185195</v>
      </c>
      <c r="C54" s="17">
        <v>16.399999999999999</v>
      </c>
      <c r="D54" s="17">
        <v>0</v>
      </c>
      <c r="E54" s="17">
        <v>0</v>
      </c>
      <c r="F54" s="17">
        <v>0</v>
      </c>
      <c r="G54" s="17">
        <v>0.93742000000000003</v>
      </c>
      <c r="H54" s="17">
        <v>4.3631999999999997E-2</v>
      </c>
      <c r="I54" s="17">
        <v>7.1013999999999994E-2</v>
      </c>
      <c r="J54" s="17">
        <v>2.7380999999999999E-2</v>
      </c>
      <c r="K54" s="17">
        <v>0.38557999999999998</v>
      </c>
      <c r="L54" s="17">
        <v>538.4</v>
      </c>
      <c r="M54" s="17">
        <v>2.4390000000000002E-3</v>
      </c>
      <c r="N54" s="17">
        <v>1009</v>
      </c>
      <c r="O54" s="17">
        <v>0</v>
      </c>
      <c r="P54" s="17">
        <v>0</v>
      </c>
      <c r="Q54" s="17">
        <v>0.90127500000000005</v>
      </c>
      <c r="R54" s="17">
        <v>4.1923000000000002E-2</v>
      </c>
      <c r="S54" s="17">
        <v>7.2285000000000002E-2</v>
      </c>
      <c r="T54" s="17">
        <v>3.0362E-2</v>
      </c>
      <c r="U54" s="17">
        <v>0.42003400000000002</v>
      </c>
      <c r="V54" s="17">
        <v>694.4</v>
      </c>
      <c r="W54" s="17">
        <v>2.0088999999999999E-2</v>
      </c>
      <c r="X54" s="17">
        <v>3189</v>
      </c>
      <c r="Y54" s="17">
        <v>0</v>
      </c>
      <c r="Z54" s="17">
        <v>0</v>
      </c>
      <c r="AA54" s="17">
        <v>0.64620500000000003</v>
      </c>
      <c r="AB54" s="17">
        <v>1.7280199999999999E-2</v>
      </c>
      <c r="AC54" s="17">
        <v>4.2447400000000003E-2</v>
      </c>
      <c r="AD54" s="17">
        <v>0.25</v>
      </c>
      <c r="AE54" s="17">
        <v>1542.6</v>
      </c>
    </row>
    <row r="55" spans="1:31">
      <c r="A55" s="17">
        <v>42</v>
      </c>
      <c r="B55" s="19">
        <v>0.89439814814814822</v>
      </c>
      <c r="C55" s="17">
        <v>17.5</v>
      </c>
      <c r="D55" s="17">
        <v>0</v>
      </c>
      <c r="E55" s="17">
        <v>0</v>
      </c>
      <c r="F55" s="17">
        <v>0</v>
      </c>
      <c r="G55" s="17">
        <v>0.92301100000000003</v>
      </c>
      <c r="H55" s="17">
        <v>4.7320000000000001E-2</v>
      </c>
      <c r="I55" s="17">
        <v>7.5870999999999994E-2</v>
      </c>
      <c r="J55" s="17">
        <v>2.8551E-2</v>
      </c>
      <c r="K55" s="17">
        <v>0.37630599999999997</v>
      </c>
      <c r="L55" s="17">
        <v>548.5</v>
      </c>
      <c r="M55" s="17">
        <v>2.4390000000000002E-3</v>
      </c>
      <c r="N55" s="17">
        <v>935</v>
      </c>
      <c r="O55" s="17">
        <v>0</v>
      </c>
      <c r="P55" s="17">
        <v>0</v>
      </c>
      <c r="Q55" s="17">
        <v>0.93575200000000003</v>
      </c>
      <c r="R55" s="17">
        <v>4.2804000000000002E-2</v>
      </c>
      <c r="S55" s="17">
        <v>7.2672E-2</v>
      </c>
      <c r="T55" s="17">
        <v>2.9869E-2</v>
      </c>
      <c r="U55" s="17">
        <v>0.41100399999999998</v>
      </c>
      <c r="V55" s="17">
        <v>638.70000000000005</v>
      </c>
      <c r="W55" s="17">
        <v>2.4390000000000002E-3</v>
      </c>
      <c r="X55" s="17">
        <v>735</v>
      </c>
      <c r="Y55" s="17">
        <v>0</v>
      </c>
      <c r="Z55" s="17">
        <v>0</v>
      </c>
      <c r="AA55" s="17">
        <v>0.63231400000000004</v>
      </c>
      <c r="AB55" s="17">
        <v>1.6327999999999999E-2</v>
      </c>
      <c r="AC55" s="17">
        <v>4.3291499999999997E-2</v>
      </c>
      <c r="AD55" s="17">
        <v>0.25</v>
      </c>
      <c r="AE55" s="17">
        <v>1514.3</v>
      </c>
    </row>
    <row r="56" spans="1:31">
      <c r="A56" s="17">
        <v>43</v>
      </c>
      <c r="B56" s="19">
        <v>0.89445601851851853</v>
      </c>
      <c r="C56" s="17">
        <v>17.8</v>
      </c>
      <c r="D56" s="17">
        <v>0</v>
      </c>
      <c r="E56" s="17">
        <v>0</v>
      </c>
      <c r="F56" s="17">
        <v>0</v>
      </c>
      <c r="G56" s="17">
        <v>0.93191900000000005</v>
      </c>
      <c r="H56" s="17">
        <v>4.4399000000000001E-2</v>
      </c>
      <c r="I56" s="17">
        <v>7.4381000000000003E-2</v>
      </c>
      <c r="J56" s="17">
        <v>2.9981000000000001E-2</v>
      </c>
      <c r="K56" s="17">
        <v>0.40307999999999999</v>
      </c>
      <c r="L56" s="17">
        <v>607.29999999999995</v>
      </c>
      <c r="M56" s="17">
        <v>2.4390000000000002E-3</v>
      </c>
      <c r="N56" s="17">
        <v>1662</v>
      </c>
      <c r="O56" s="17">
        <v>0</v>
      </c>
      <c r="P56" s="17">
        <v>0</v>
      </c>
      <c r="Q56" s="17">
        <v>0.91217800000000004</v>
      </c>
      <c r="R56" s="17">
        <v>4.2888999999999997E-2</v>
      </c>
      <c r="S56" s="17">
        <v>7.3417999999999997E-2</v>
      </c>
      <c r="T56" s="17">
        <v>3.0529000000000001E-2</v>
      </c>
      <c r="U56" s="17">
        <v>0.415827</v>
      </c>
      <c r="V56" s="17">
        <v>625.5</v>
      </c>
      <c r="W56" s="17">
        <v>2.4390000000000002E-3</v>
      </c>
      <c r="X56" s="17">
        <v>988</v>
      </c>
      <c r="Y56" s="17">
        <v>0</v>
      </c>
      <c r="Z56" s="17">
        <v>0</v>
      </c>
      <c r="AA56" s="17">
        <v>0.639733</v>
      </c>
      <c r="AB56" s="17">
        <v>3.1633300000000003E-2</v>
      </c>
      <c r="AC56" s="17">
        <v>4.3854499999999998E-2</v>
      </c>
      <c r="AD56" s="17">
        <v>0.25</v>
      </c>
      <c r="AE56" s="17">
        <v>1367.6</v>
      </c>
    </row>
    <row r="57" spans="1:31">
      <c r="A57" s="17">
        <v>44</v>
      </c>
      <c r="B57" s="19">
        <v>0.89451388888888894</v>
      </c>
      <c r="C57" s="17">
        <v>19.3</v>
      </c>
      <c r="D57" s="17">
        <v>0</v>
      </c>
      <c r="E57" s="17">
        <v>0</v>
      </c>
      <c r="F57" s="17">
        <v>0</v>
      </c>
      <c r="G57" s="17">
        <v>0.87652300000000005</v>
      </c>
      <c r="H57" s="17">
        <v>4.2453999999999999E-2</v>
      </c>
      <c r="I57" s="17">
        <v>7.0498000000000005E-2</v>
      </c>
      <c r="J57" s="17">
        <v>2.8043999999999999E-2</v>
      </c>
      <c r="K57" s="17">
        <v>0.39780100000000002</v>
      </c>
      <c r="L57" s="17">
        <v>559.70000000000005</v>
      </c>
      <c r="M57" s="17">
        <v>2.4390000000000002E-3</v>
      </c>
      <c r="N57" s="17">
        <v>1470</v>
      </c>
      <c r="O57" s="17">
        <v>0</v>
      </c>
      <c r="P57" s="17">
        <v>0</v>
      </c>
      <c r="Q57" s="17">
        <v>0.90820199999999995</v>
      </c>
      <c r="R57" s="17">
        <v>4.1534000000000001E-2</v>
      </c>
      <c r="S57" s="17">
        <v>7.0376999999999995E-2</v>
      </c>
      <c r="T57" s="17">
        <v>2.8842E-2</v>
      </c>
      <c r="U57" s="17">
        <v>0.40982600000000002</v>
      </c>
      <c r="V57" s="17">
        <v>641.79999999999995</v>
      </c>
      <c r="W57" s="17">
        <v>2.4390000000000002E-3</v>
      </c>
      <c r="X57" s="17">
        <v>1028</v>
      </c>
      <c r="Y57" s="17">
        <v>0</v>
      </c>
      <c r="Z57" s="17">
        <v>0</v>
      </c>
      <c r="AA57" s="17">
        <v>0.63050200000000001</v>
      </c>
      <c r="AB57" s="17">
        <v>2.5931800000000001E-2</v>
      </c>
      <c r="AC57" s="17">
        <v>4.2282399999999998E-2</v>
      </c>
      <c r="AD57" s="17">
        <v>0.25</v>
      </c>
      <c r="AE57" s="17">
        <v>1483.9</v>
      </c>
    </row>
    <row r="58" spans="1:31">
      <c r="A58" s="17">
        <v>45</v>
      </c>
      <c r="B58" s="19">
        <v>0.89457175925925936</v>
      </c>
      <c r="C58" s="17">
        <v>19.899999999999999</v>
      </c>
      <c r="D58" s="17">
        <v>0</v>
      </c>
      <c r="E58" s="17">
        <v>0</v>
      </c>
      <c r="F58" s="17">
        <v>0</v>
      </c>
      <c r="G58" s="17">
        <v>0.91814700000000005</v>
      </c>
      <c r="H58" s="17">
        <v>3.6131000000000003E-2</v>
      </c>
      <c r="I58" s="17">
        <v>6.5817000000000001E-2</v>
      </c>
      <c r="J58" s="17">
        <v>2.9687000000000002E-2</v>
      </c>
      <c r="K58" s="17">
        <v>0.45104899999999998</v>
      </c>
      <c r="L58" s="17">
        <v>671.2</v>
      </c>
      <c r="M58" s="17">
        <v>2.4390000000000002E-3</v>
      </c>
      <c r="N58" s="17">
        <v>670</v>
      </c>
      <c r="O58" s="17">
        <v>0</v>
      </c>
      <c r="P58" s="17">
        <v>0</v>
      </c>
      <c r="Q58" s="17">
        <v>0.91504300000000005</v>
      </c>
      <c r="R58" s="17">
        <v>3.8508000000000001E-2</v>
      </c>
      <c r="S58" s="17">
        <v>6.5055000000000002E-2</v>
      </c>
      <c r="T58" s="17">
        <v>2.6547000000000001E-2</v>
      </c>
      <c r="U58" s="17">
        <v>0.40806700000000001</v>
      </c>
      <c r="V58" s="17">
        <v>625.5</v>
      </c>
      <c r="W58" s="17">
        <v>2.4390000000000002E-3</v>
      </c>
      <c r="X58" s="17">
        <v>1085</v>
      </c>
      <c r="Y58" s="17">
        <v>0</v>
      </c>
      <c r="Z58" s="17">
        <v>0</v>
      </c>
      <c r="AA58" s="17">
        <v>0.62779600000000002</v>
      </c>
      <c r="AB58" s="17">
        <v>1.43345E-2</v>
      </c>
      <c r="AC58" s="17">
        <v>3.8888399999999997E-2</v>
      </c>
      <c r="AD58" s="17">
        <v>0.25</v>
      </c>
      <c r="AE58" s="17">
        <v>1237.5</v>
      </c>
    </row>
    <row r="59" spans="1:31">
      <c r="A59" s="17">
        <v>46</v>
      </c>
      <c r="B59" s="19">
        <v>0.89462962962962955</v>
      </c>
      <c r="C59" s="17">
        <v>21.7</v>
      </c>
      <c r="D59" s="17">
        <v>0</v>
      </c>
      <c r="E59" s="17">
        <v>0</v>
      </c>
      <c r="F59" s="17">
        <v>0</v>
      </c>
      <c r="G59" s="17">
        <v>0.89961999999999998</v>
      </c>
      <c r="H59" s="17">
        <v>3.7789000000000003E-2</v>
      </c>
      <c r="I59" s="17">
        <v>6.3630000000000006E-2</v>
      </c>
      <c r="J59" s="17">
        <v>2.5840999999999999E-2</v>
      </c>
      <c r="K59" s="17">
        <v>0.40611000000000003</v>
      </c>
      <c r="L59" s="17">
        <v>535.29999999999995</v>
      </c>
      <c r="M59" s="17">
        <v>2.4390000000000002E-3</v>
      </c>
      <c r="N59" s="17">
        <v>2901</v>
      </c>
      <c r="O59" s="17">
        <v>0</v>
      </c>
      <c r="P59" s="17">
        <v>0</v>
      </c>
      <c r="Q59" s="17">
        <v>0.93069199999999996</v>
      </c>
      <c r="R59" s="17">
        <v>3.8198000000000003E-2</v>
      </c>
      <c r="S59" s="17">
        <v>6.6139000000000003E-2</v>
      </c>
      <c r="T59" s="17">
        <v>2.794E-2</v>
      </c>
      <c r="U59" s="17">
        <v>0.42244999999999999</v>
      </c>
      <c r="V59" s="17">
        <v>676.2</v>
      </c>
      <c r="W59" s="17">
        <v>2.4390000000000002E-3</v>
      </c>
      <c r="X59" s="17">
        <v>1099</v>
      </c>
      <c r="Y59" s="17">
        <v>0</v>
      </c>
      <c r="Z59" s="17">
        <v>0</v>
      </c>
      <c r="AA59" s="17">
        <v>0.64992300000000003</v>
      </c>
      <c r="AB59" s="17">
        <v>4.7842200000000001E-2</v>
      </c>
      <c r="AC59" s="17">
        <v>3.9535099999999997E-2</v>
      </c>
      <c r="AD59" s="17">
        <v>0.25</v>
      </c>
      <c r="AE59" s="17">
        <v>1551.5</v>
      </c>
    </row>
    <row r="60" spans="1:31">
      <c r="A60" s="17">
        <v>47</v>
      </c>
      <c r="B60" s="19">
        <v>0.89467592592592593</v>
      </c>
      <c r="C60" s="17">
        <v>20.9</v>
      </c>
      <c r="D60" s="17">
        <v>0</v>
      </c>
      <c r="E60" s="17">
        <v>0</v>
      </c>
      <c r="F60" s="17">
        <v>0</v>
      </c>
      <c r="G60" s="17">
        <v>0.92885700000000004</v>
      </c>
      <c r="H60" s="17">
        <v>3.4469E-2</v>
      </c>
      <c r="I60" s="17">
        <v>6.6256999999999996E-2</v>
      </c>
      <c r="J60" s="17">
        <v>3.1787999999999997E-2</v>
      </c>
      <c r="K60" s="17">
        <v>0.47977199999999998</v>
      </c>
      <c r="L60" s="17">
        <v>702.5</v>
      </c>
      <c r="M60" s="17">
        <v>2.4390000000000002E-3</v>
      </c>
      <c r="N60" s="17">
        <v>1465</v>
      </c>
      <c r="O60" s="17">
        <v>0</v>
      </c>
      <c r="P60" s="17">
        <v>0</v>
      </c>
      <c r="Q60" s="17">
        <v>0.89374600000000004</v>
      </c>
      <c r="R60" s="17">
        <v>3.7832999999999999E-2</v>
      </c>
      <c r="S60" s="17">
        <v>6.6802E-2</v>
      </c>
      <c r="T60" s="17">
        <v>2.8969000000000002E-2</v>
      </c>
      <c r="U60" s="17">
        <v>0.43365900000000002</v>
      </c>
      <c r="V60" s="17">
        <v>659.9</v>
      </c>
      <c r="W60" s="17">
        <v>2.4390000000000002E-3</v>
      </c>
      <c r="X60" s="17">
        <v>1439</v>
      </c>
      <c r="Y60" s="17">
        <v>0</v>
      </c>
      <c r="Z60" s="17">
        <v>0</v>
      </c>
      <c r="AA60" s="17">
        <v>0.66716699999999995</v>
      </c>
      <c r="AB60" s="17">
        <v>3.2224599999999999E-2</v>
      </c>
      <c r="AC60" s="17">
        <v>3.8766000000000002E-2</v>
      </c>
      <c r="AD60" s="17">
        <v>0.25</v>
      </c>
      <c r="AE60" s="17">
        <v>1182.3</v>
      </c>
    </row>
    <row r="61" spans="1:31">
      <c r="A61" s="17">
        <v>48</v>
      </c>
      <c r="B61" s="19">
        <v>0.89473379629629635</v>
      </c>
      <c r="C61" s="17">
        <v>23.5</v>
      </c>
      <c r="D61" s="17">
        <v>0</v>
      </c>
      <c r="E61" s="17">
        <v>0</v>
      </c>
      <c r="F61" s="17">
        <v>0</v>
      </c>
      <c r="G61" s="17">
        <v>0.94406199999999996</v>
      </c>
      <c r="H61" s="17">
        <v>3.7858999999999997E-2</v>
      </c>
      <c r="I61" s="17">
        <v>6.59E-2</v>
      </c>
      <c r="J61" s="17">
        <v>2.8041E-2</v>
      </c>
      <c r="K61" s="17">
        <v>0.42550199999999999</v>
      </c>
      <c r="L61" s="17">
        <v>569.79999999999995</v>
      </c>
      <c r="M61" s="17">
        <v>2.4390000000000002E-3</v>
      </c>
      <c r="N61" s="17">
        <v>1969</v>
      </c>
      <c r="O61" s="17">
        <v>0</v>
      </c>
      <c r="P61" s="17">
        <v>0</v>
      </c>
      <c r="Q61" s="17">
        <v>0.91050399999999998</v>
      </c>
      <c r="R61" s="17">
        <v>3.7379000000000003E-2</v>
      </c>
      <c r="S61" s="17">
        <v>6.4867999999999995E-2</v>
      </c>
      <c r="T61" s="17">
        <v>2.7489E-2</v>
      </c>
      <c r="U61" s="17">
        <v>0.423767</v>
      </c>
      <c r="V61" s="17">
        <v>731.9</v>
      </c>
      <c r="W61" s="17">
        <v>2.4390000000000002E-3</v>
      </c>
      <c r="X61" s="17">
        <v>1205</v>
      </c>
      <c r="Y61" s="17">
        <v>0</v>
      </c>
      <c r="Z61" s="17">
        <v>0</v>
      </c>
      <c r="AA61" s="17">
        <v>0.651949</v>
      </c>
      <c r="AB61" s="17">
        <v>3.5032599999999997E-2</v>
      </c>
      <c r="AC61" s="17">
        <v>3.83422E-2</v>
      </c>
      <c r="AD61" s="17">
        <v>0.25</v>
      </c>
      <c r="AE61" s="17">
        <v>1457.7</v>
      </c>
    </row>
    <row r="62" spans="1:31">
      <c r="A62" s="17">
        <v>49</v>
      </c>
      <c r="B62" s="19">
        <v>0.89479166666666676</v>
      </c>
      <c r="C62" s="17">
        <v>23.1</v>
      </c>
      <c r="D62" s="17">
        <v>0</v>
      </c>
      <c r="E62" s="17">
        <v>0</v>
      </c>
      <c r="F62" s="17">
        <v>0</v>
      </c>
      <c r="G62" s="17">
        <v>0.94916900000000004</v>
      </c>
      <c r="H62" s="17">
        <v>3.7912000000000001E-2</v>
      </c>
      <c r="I62" s="17">
        <v>6.4973000000000003E-2</v>
      </c>
      <c r="J62" s="17">
        <v>2.7061000000000002E-2</v>
      </c>
      <c r="K62" s="17">
        <v>0.41649700000000001</v>
      </c>
      <c r="L62" s="17">
        <v>649.9</v>
      </c>
      <c r="M62" s="17">
        <v>2.4390000000000002E-3</v>
      </c>
      <c r="N62" s="17">
        <v>919</v>
      </c>
      <c r="O62" s="17">
        <v>0</v>
      </c>
      <c r="P62" s="17">
        <v>0</v>
      </c>
      <c r="Q62" s="17">
        <v>0.90058300000000002</v>
      </c>
      <c r="R62" s="17">
        <v>3.7773000000000001E-2</v>
      </c>
      <c r="S62" s="17">
        <v>6.6617999999999997E-2</v>
      </c>
      <c r="T62" s="17">
        <v>2.8844999999999999E-2</v>
      </c>
      <c r="U62" s="17">
        <v>0.43298900000000001</v>
      </c>
      <c r="V62" s="17">
        <v>710.6</v>
      </c>
      <c r="W62" s="17">
        <v>2.4390000000000002E-3</v>
      </c>
      <c r="X62" s="17">
        <v>1365</v>
      </c>
      <c r="Y62" s="17">
        <v>0</v>
      </c>
      <c r="Z62" s="17">
        <v>0</v>
      </c>
      <c r="AA62" s="17">
        <v>0.66613699999999998</v>
      </c>
      <c r="AB62" s="17">
        <v>1.89579E-2</v>
      </c>
      <c r="AC62" s="17">
        <v>3.8320199999999999E-2</v>
      </c>
      <c r="AD62" s="17">
        <v>0.25</v>
      </c>
      <c r="AE62" s="17">
        <v>1278</v>
      </c>
    </row>
    <row r="63" spans="1:31">
      <c r="A63" s="17">
        <v>50</v>
      </c>
      <c r="B63" s="19">
        <v>0.89484953703703696</v>
      </c>
      <c r="C63" s="17">
        <v>25</v>
      </c>
      <c r="D63" s="17">
        <v>0</v>
      </c>
      <c r="E63" s="17">
        <v>0</v>
      </c>
      <c r="F63" s="17">
        <v>0</v>
      </c>
      <c r="G63" s="17">
        <v>0.89651899999999995</v>
      </c>
      <c r="H63" s="17">
        <v>3.8467000000000001E-2</v>
      </c>
      <c r="I63" s="17">
        <v>6.8298999999999999E-2</v>
      </c>
      <c r="J63" s="17">
        <v>2.9832000000000001E-2</v>
      </c>
      <c r="K63" s="17">
        <v>0.43678</v>
      </c>
      <c r="L63" s="17">
        <v>663</v>
      </c>
      <c r="M63" s="17">
        <v>2.4390000000000002E-3</v>
      </c>
      <c r="N63" s="17">
        <v>743</v>
      </c>
      <c r="O63" s="17">
        <v>0</v>
      </c>
      <c r="P63" s="17">
        <v>0</v>
      </c>
      <c r="Q63" s="17">
        <v>0.88334199999999996</v>
      </c>
      <c r="R63" s="17">
        <v>4.2684E-2</v>
      </c>
      <c r="S63" s="17">
        <v>6.8922999999999998E-2</v>
      </c>
      <c r="T63" s="17">
        <v>2.6238999999999998E-2</v>
      </c>
      <c r="U63" s="17">
        <v>0.38070399999999999</v>
      </c>
      <c r="V63" s="17">
        <v>586</v>
      </c>
      <c r="W63" s="17">
        <v>1.8225999999999999E-2</v>
      </c>
      <c r="X63" s="17">
        <v>4220</v>
      </c>
      <c r="Y63" s="17">
        <v>0</v>
      </c>
      <c r="Z63" s="17">
        <v>0</v>
      </c>
      <c r="AA63" s="17">
        <v>0.58569800000000005</v>
      </c>
      <c r="AB63" s="17">
        <v>1.56997E-2</v>
      </c>
      <c r="AC63" s="17">
        <v>4.3095899999999999E-2</v>
      </c>
      <c r="AD63" s="17">
        <v>0.25</v>
      </c>
      <c r="AE63" s="17">
        <v>1252.7</v>
      </c>
    </row>
    <row r="64" spans="1:31">
      <c r="A64" s="17">
        <v>51</v>
      </c>
      <c r="B64" s="19">
        <v>0.89489583333333333</v>
      </c>
      <c r="C64" s="17">
        <v>25.7</v>
      </c>
      <c r="D64" s="17">
        <v>0</v>
      </c>
      <c r="E64" s="17">
        <v>0</v>
      </c>
      <c r="F64" s="17">
        <v>0</v>
      </c>
      <c r="G64" s="17">
        <v>0.91557599999999995</v>
      </c>
      <c r="H64" s="17">
        <v>3.7358000000000002E-2</v>
      </c>
      <c r="I64" s="17">
        <v>6.7025000000000001E-2</v>
      </c>
      <c r="J64" s="17">
        <v>2.9668E-2</v>
      </c>
      <c r="K64" s="17">
        <v>0.442635</v>
      </c>
      <c r="L64" s="17">
        <v>668.1</v>
      </c>
      <c r="M64" s="17">
        <v>2.4390000000000002E-3</v>
      </c>
      <c r="N64" s="17">
        <v>1174</v>
      </c>
      <c r="O64" s="17">
        <v>0</v>
      </c>
      <c r="P64" s="17">
        <v>0</v>
      </c>
      <c r="Q64" s="17">
        <v>0.93429700000000004</v>
      </c>
      <c r="R64" s="17">
        <v>3.9701E-2</v>
      </c>
      <c r="S64" s="17">
        <v>7.0247000000000004E-2</v>
      </c>
      <c r="T64" s="17">
        <v>3.0544999999999999E-2</v>
      </c>
      <c r="U64" s="17">
        <v>0.43482900000000002</v>
      </c>
      <c r="V64" s="17">
        <v>646.79999999999995</v>
      </c>
      <c r="W64" s="17">
        <v>2.4390000000000002E-3</v>
      </c>
      <c r="X64" s="17">
        <v>1197</v>
      </c>
      <c r="Y64" s="17">
        <v>0</v>
      </c>
      <c r="Z64" s="17">
        <v>0</v>
      </c>
      <c r="AA64" s="17">
        <v>0.66896699999999998</v>
      </c>
      <c r="AB64" s="17">
        <v>2.4752799999999998E-2</v>
      </c>
      <c r="AC64" s="17">
        <v>4.04575E-2</v>
      </c>
      <c r="AD64" s="17">
        <v>0.25</v>
      </c>
      <c r="AE64" s="17">
        <v>1243.2</v>
      </c>
    </row>
    <row r="65" spans="1:31">
      <c r="A65" s="17">
        <v>52</v>
      </c>
      <c r="B65" s="19">
        <v>0.89495370370370375</v>
      </c>
      <c r="C65" s="17">
        <v>26.8</v>
      </c>
      <c r="D65" s="17">
        <v>0</v>
      </c>
      <c r="E65" s="17">
        <v>0</v>
      </c>
      <c r="F65" s="17">
        <v>0</v>
      </c>
      <c r="G65" s="17">
        <v>0.92750500000000002</v>
      </c>
      <c r="H65" s="17">
        <v>3.8663999999999997E-2</v>
      </c>
      <c r="I65" s="17">
        <v>6.7222000000000004E-2</v>
      </c>
      <c r="J65" s="17">
        <v>2.8558E-2</v>
      </c>
      <c r="K65" s="17">
        <v>0.42483599999999999</v>
      </c>
      <c r="L65" s="17">
        <v>633.6</v>
      </c>
      <c r="M65" s="17">
        <v>2.4390000000000002E-3</v>
      </c>
      <c r="N65" s="17">
        <v>1393</v>
      </c>
      <c r="O65" s="17">
        <v>0</v>
      </c>
      <c r="P65" s="17">
        <v>0</v>
      </c>
      <c r="Q65" s="17">
        <v>0.90293000000000001</v>
      </c>
      <c r="R65" s="17">
        <v>4.1704999999999999E-2</v>
      </c>
      <c r="S65" s="17">
        <v>6.9806000000000007E-2</v>
      </c>
      <c r="T65" s="17">
        <v>2.8101000000000001E-2</v>
      </c>
      <c r="U65" s="17">
        <v>0.40256199999999998</v>
      </c>
      <c r="V65" s="17">
        <v>681.2</v>
      </c>
      <c r="W65" s="17">
        <v>2.4390000000000002E-3</v>
      </c>
      <c r="X65" s="17">
        <v>1143</v>
      </c>
      <c r="Y65" s="17">
        <v>0</v>
      </c>
      <c r="Z65" s="17">
        <v>0</v>
      </c>
      <c r="AA65" s="17">
        <v>0.61932600000000004</v>
      </c>
      <c r="AB65" s="17">
        <v>2.77635E-2</v>
      </c>
      <c r="AC65" s="17">
        <v>4.2484800000000003E-2</v>
      </c>
      <c r="AD65" s="17">
        <v>0.25</v>
      </c>
      <c r="AE65" s="17">
        <v>1310.8</v>
      </c>
    </row>
    <row r="66" spans="1:31">
      <c r="A66" s="17">
        <v>53</v>
      </c>
      <c r="B66" s="19">
        <v>0.89501157407407417</v>
      </c>
      <c r="C66" s="17">
        <v>26.8</v>
      </c>
      <c r="D66" s="17">
        <v>0</v>
      </c>
      <c r="E66" s="17">
        <v>0</v>
      </c>
      <c r="F66" s="17">
        <v>0</v>
      </c>
      <c r="G66" s="17">
        <v>0.91678599999999999</v>
      </c>
      <c r="H66" s="17">
        <v>3.8922999999999999E-2</v>
      </c>
      <c r="I66" s="17">
        <v>7.1821999999999997E-2</v>
      </c>
      <c r="J66" s="17">
        <v>3.2898999999999998E-2</v>
      </c>
      <c r="K66" s="17">
        <v>0.458069</v>
      </c>
      <c r="L66" s="17">
        <v>694.4</v>
      </c>
      <c r="M66" s="17">
        <v>2.4390000000000002E-3</v>
      </c>
      <c r="N66" s="17">
        <v>940</v>
      </c>
      <c r="O66" s="17">
        <v>0</v>
      </c>
      <c r="P66" s="17">
        <v>0</v>
      </c>
      <c r="Q66" s="17">
        <v>0.94837700000000003</v>
      </c>
      <c r="R66" s="17">
        <v>4.1512E-2</v>
      </c>
      <c r="S66" s="17">
        <v>7.0882000000000001E-2</v>
      </c>
      <c r="T66" s="17">
        <v>2.937E-2</v>
      </c>
      <c r="U66" s="17">
        <v>0.41435300000000003</v>
      </c>
      <c r="V66" s="17">
        <v>607.29999999999995</v>
      </c>
      <c r="W66" s="17">
        <v>2.4390000000000002E-3</v>
      </c>
      <c r="X66" s="17">
        <v>1002</v>
      </c>
      <c r="Y66" s="17">
        <v>0</v>
      </c>
      <c r="Z66" s="17">
        <v>0</v>
      </c>
      <c r="AA66" s="17">
        <v>0.63746599999999998</v>
      </c>
      <c r="AB66" s="17">
        <v>2.0689300000000001E-2</v>
      </c>
      <c r="AC66" s="17">
        <v>4.2119499999999997E-2</v>
      </c>
      <c r="AD66" s="17">
        <v>0.25</v>
      </c>
      <c r="AE66" s="17">
        <v>1196.0999999999999</v>
      </c>
    </row>
    <row r="67" spans="1:31">
      <c r="A67" s="17">
        <v>54</v>
      </c>
      <c r="B67" s="19">
        <v>0.89506944444444436</v>
      </c>
      <c r="C67" s="17">
        <v>29.3</v>
      </c>
      <c r="D67" s="17">
        <v>0</v>
      </c>
      <c r="E67" s="17">
        <v>0</v>
      </c>
      <c r="F67" s="17">
        <v>0</v>
      </c>
      <c r="G67" s="17">
        <v>0.93223</v>
      </c>
      <c r="H67" s="17">
        <v>4.0593999999999998E-2</v>
      </c>
      <c r="I67" s="17">
        <v>7.2272000000000003E-2</v>
      </c>
      <c r="J67" s="17">
        <v>3.1677999999999998E-2</v>
      </c>
      <c r="K67" s="17">
        <v>0.43831399999999998</v>
      </c>
      <c r="L67" s="17">
        <v>649.9</v>
      </c>
      <c r="M67" s="17">
        <v>2.4390000000000002E-3</v>
      </c>
      <c r="N67" s="17">
        <v>792</v>
      </c>
      <c r="O67" s="17">
        <v>0</v>
      </c>
      <c r="P67" s="17">
        <v>0</v>
      </c>
      <c r="Q67" s="17">
        <v>0.92197499999999999</v>
      </c>
      <c r="R67" s="17">
        <v>4.3000999999999998E-2</v>
      </c>
      <c r="S67" s="17">
        <v>7.5122999999999995E-2</v>
      </c>
      <c r="T67" s="17">
        <v>3.2121999999999998E-2</v>
      </c>
      <c r="U67" s="17">
        <v>0.42759000000000003</v>
      </c>
      <c r="V67" s="17">
        <v>676.2</v>
      </c>
      <c r="W67" s="17">
        <v>2.4390000000000002E-3</v>
      </c>
      <c r="X67" s="17">
        <v>1038</v>
      </c>
      <c r="Y67" s="17">
        <v>0</v>
      </c>
      <c r="Z67" s="17">
        <v>0</v>
      </c>
      <c r="AA67" s="17">
        <v>0.65783100000000005</v>
      </c>
      <c r="AB67" s="17">
        <v>1.6385E-2</v>
      </c>
      <c r="AC67" s="17">
        <v>4.3527499999999997E-2</v>
      </c>
      <c r="AD67" s="17">
        <v>0.25</v>
      </c>
      <c r="AE67" s="17">
        <v>1278</v>
      </c>
    </row>
    <row r="68" spans="1:31">
      <c r="A68" s="17">
        <v>55</v>
      </c>
      <c r="B68" s="19">
        <v>0.89512731481481478</v>
      </c>
      <c r="C68" s="17">
        <v>28.6</v>
      </c>
      <c r="D68" s="17">
        <v>0</v>
      </c>
      <c r="E68" s="17">
        <v>0</v>
      </c>
      <c r="F68" s="17">
        <v>0</v>
      </c>
      <c r="G68" s="17">
        <v>0.93366199999999999</v>
      </c>
      <c r="H68" s="17">
        <v>4.3187999999999997E-2</v>
      </c>
      <c r="I68" s="17">
        <v>7.3526999999999995E-2</v>
      </c>
      <c r="J68" s="17">
        <v>3.0339000000000001E-2</v>
      </c>
      <c r="K68" s="17">
        <v>0.41262900000000002</v>
      </c>
      <c r="L68" s="17">
        <v>535.29999999999995</v>
      </c>
      <c r="M68" s="17">
        <v>2.4390000000000002E-3</v>
      </c>
      <c r="N68" s="17">
        <v>881</v>
      </c>
      <c r="O68" s="17">
        <v>0</v>
      </c>
      <c r="P68" s="17">
        <v>0</v>
      </c>
      <c r="Q68" s="17">
        <v>0.90320699999999998</v>
      </c>
      <c r="R68" s="17">
        <v>4.4325000000000003E-2</v>
      </c>
      <c r="S68" s="17">
        <v>7.5381000000000004E-2</v>
      </c>
      <c r="T68" s="17">
        <v>3.1056E-2</v>
      </c>
      <c r="U68" s="17">
        <v>0.411991</v>
      </c>
      <c r="V68" s="17">
        <v>668.1</v>
      </c>
      <c r="W68" s="17">
        <v>2.4390000000000002E-3</v>
      </c>
      <c r="X68" s="17">
        <v>695</v>
      </c>
      <c r="Y68" s="17">
        <v>0</v>
      </c>
      <c r="Z68" s="17">
        <v>0</v>
      </c>
      <c r="AA68" s="17">
        <v>0.63383199999999995</v>
      </c>
      <c r="AB68" s="17">
        <v>1.50399E-2</v>
      </c>
      <c r="AC68" s="17">
        <v>4.47918E-2</v>
      </c>
      <c r="AD68" s="17">
        <v>0.25</v>
      </c>
      <c r="AE68" s="17">
        <v>1551.5</v>
      </c>
    </row>
    <row r="69" spans="1:31">
      <c r="A69" s="17">
        <v>56</v>
      </c>
      <c r="B69" s="19">
        <v>0.89517361111111116</v>
      </c>
      <c r="C69" s="17">
        <v>30.1</v>
      </c>
      <c r="D69" s="17">
        <v>0</v>
      </c>
      <c r="E69" s="17">
        <v>0</v>
      </c>
      <c r="F69" s="17">
        <v>0</v>
      </c>
      <c r="G69" s="17">
        <v>0.946577</v>
      </c>
      <c r="H69" s="17">
        <v>3.8920000000000003E-2</v>
      </c>
      <c r="I69" s="17">
        <v>7.0555000000000007E-2</v>
      </c>
      <c r="J69" s="17">
        <v>3.1635000000000003E-2</v>
      </c>
      <c r="K69" s="17">
        <v>0.44836700000000002</v>
      </c>
      <c r="L69" s="17">
        <v>697.5</v>
      </c>
      <c r="M69" s="17">
        <v>2.4390000000000002E-3</v>
      </c>
      <c r="N69" s="17">
        <v>1665</v>
      </c>
      <c r="O69" s="17">
        <v>0</v>
      </c>
      <c r="P69" s="17">
        <v>0</v>
      </c>
      <c r="Q69" s="17">
        <v>0.93951700000000005</v>
      </c>
      <c r="R69" s="17">
        <v>4.2167000000000003E-2</v>
      </c>
      <c r="S69" s="17">
        <v>7.3707999999999996E-2</v>
      </c>
      <c r="T69" s="17">
        <v>3.1542000000000001E-2</v>
      </c>
      <c r="U69" s="17">
        <v>0.427927</v>
      </c>
      <c r="V69" s="17">
        <v>694.4</v>
      </c>
      <c r="W69" s="17">
        <v>2.4390000000000002E-3</v>
      </c>
      <c r="X69" s="17">
        <v>1511</v>
      </c>
      <c r="Y69" s="17">
        <v>0</v>
      </c>
      <c r="Z69" s="17">
        <v>0</v>
      </c>
      <c r="AA69" s="17">
        <v>0.65834800000000004</v>
      </c>
      <c r="AB69" s="17">
        <v>3.6219300000000003E-2</v>
      </c>
      <c r="AC69" s="17">
        <v>4.3309E-2</v>
      </c>
      <c r="AD69" s="17">
        <v>0.25</v>
      </c>
      <c r="AE69" s="17">
        <v>1190.8</v>
      </c>
    </row>
    <row r="70" spans="1:31">
      <c r="A70" s="17">
        <v>57</v>
      </c>
      <c r="B70" s="19">
        <v>0.89523148148148157</v>
      </c>
      <c r="C70" s="17">
        <v>31.3</v>
      </c>
      <c r="D70" s="17">
        <v>0</v>
      </c>
      <c r="E70" s="17">
        <v>0</v>
      </c>
      <c r="F70" s="17">
        <v>0</v>
      </c>
      <c r="G70" s="17">
        <v>0.91482300000000005</v>
      </c>
      <c r="H70" s="17">
        <v>4.2120999999999999E-2</v>
      </c>
      <c r="I70" s="17">
        <v>7.0141999999999996E-2</v>
      </c>
      <c r="J70" s="17">
        <v>2.8021000000000001E-2</v>
      </c>
      <c r="K70" s="17">
        <v>0.39948600000000001</v>
      </c>
      <c r="L70" s="17">
        <v>509</v>
      </c>
      <c r="M70" s="17">
        <v>2.4390000000000002E-3</v>
      </c>
      <c r="N70" s="17">
        <v>1347</v>
      </c>
      <c r="O70" s="17">
        <v>0</v>
      </c>
      <c r="P70" s="17">
        <v>0</v>
      </c>
      <c r="Q70" s="17">
        <v>0.93981099999999995</v>
      </c>
      <c r="R70" s="17">
        <v>4.3549999999999998E-2</v>
      </c>
      <c r="S70" s="17">
        <v>7.4871999999999994E-2</v>
      </c>
      <c r="T70" s="17">
        <v>3.1322000000000003E-2</v>
      </c>
      <c r="U70" s="17">
        <v>0.41834100000000002</v>
      </c>
      <c r="V70" s="17">
        <v>607.29999999999995</v>
      </c>
      <c r="W70" s="17">
        <v>1.8225999999999999E-2</v>
      </c>
      <c r="X70" s="17">
        <v>1215</v>
      </c>
      <c r="Y70" s="17">
        <v>0</v>
      </c>
      <c r="Z70" s="17">
        <v>0</v>
      </c>
      <c r="AA70" s="17">
        <v>0.64360200000000001</v>
      </c>
      <c r="AB70" s="17">
        <v>2.1697399999999999E-2</v>
      </c>
      <c r="AC70" s="17">
        <v>4.4229600000000001E-2</v>
      </c>
      <c r="AD70" s="17">
        <v>0.25</v>
      </c>
      <c r="AE70" s="17">
        <v>1631.7</v>
      </c>
    </row>
    <row r="71" spans="1:31">
      <c r="A71" s="17">
        <v>58</v>
      </c>
      <c r="B71" s="19">
        <v>0.89528935185185177</v>
      </c>
      <c r="C71" s="17">
        <v>32.1</v>
      </c>
      <c r="D71" s="17">
        <v>0</v>
      </c>
      <c r="E71" s="17">
        <v>0</v>
      </c>
      <c r="F71" s="17">
        <v>0</v>
      </c>
      <c r="G71" s="17">
        <v>0.91171100000000005</v>
      </c>
      <c r="H71" s="17">
        <v>4.1512E-2</v>
      </c>
      <c r="I71" s="17">
        <v>7.22E-2</v>
      </c>
      <c r="J71" s="17">
        <v>3.0686999999999999E-2</v>
      </c>
      <c r="K71" s="17">
        <v>0.42503299999999999</v>
      </c>
      <c r="L71" s="17">
        <v>641.79999999999995</v>
      </c>
      <c r="M71" s="17">
        <v>2.4390000000000002E-3</v>
      </c>
      <c r="N71" s="17">
        <v>1557</v>
      </c>
      <c r="O71" s="17">
        <v>0</v>
      </c>
      <c r="P71" s="17">
        <v>0</v>
      </c>
      <c r="Q71" s="17">
        <v>0.91526799999999997</v>
      </c>
      <c r="R71" s="17">
        <v>4.4607000000000001E-2</v>
      </c>
      <c r="S71" s="17">
        <v>7.4357999999999994E-2</v>
      </c>
      <c r="T71" s="17">
        <v>2.9751E-2</v>
      </c>
      <c r="U71" s="17">
        <v>0.40009899999999998</v>
      </c>
      <c r="V71" s="17">
        <v>633.6</v>
      </c>
      <c r="W71" s="17">
        <v>2.4390000000000002E-3</v>
      </c>
      <c r="X71" s="17">
        <v>902</v>
      </c>
      <c r="Y71" s="17">
        <v>0</v>
      </c>
      <c r="Z71" s="17">
        <v>0</v>
      </c>
      <c r="AA71" s="17">
        <v>0.615537</v>
      </c>
      <c r="AB71" s="17">
        <v>3.1315700000000002E-2</v>
      </c>
      <c r="AC71" s="17">
        <v>4.5539000000000003E-2</v>
      </c>
      <c r="AD71" s="17">
        <v>0.25</v>
      </c>
      <c r="AE71" s="17">
        <v>1294.2</v>
      </c>
    </row>
    <row r="72" spans="1:31">
      <c r="A72" s="17">
        <v>59</v>
      </c>
      <c r="B72" s="19">
        <v>0.89534722222222218</v>
      </c>
      <c r="C72" s="17">
        <v>33</v>
      </c>
      <c r="D72" s="17">
        <v>0</v>
      </c>
      <c r="E72" s="17">
        <v>0</v>
      </c>
      <c r="F72" s="17">
        <v>0</v>
      </c>
      <c r="G72" s="17">
        <v>0.89037299999999997</v>
      </c>
      <c r="H72" s="17">
        <v>4.0828999999999997E-2</v>
      </c>
      <c r="I72" s="17">
        <v>7.0806999999999995E-2</v>
      </c>
      <c r="J72" s="17">
        <v>2.9978999999999999E-2</v>
      </c>
      <c r="K72" s="17">
        <v>0.42338500000000001</v>
      </c>
      <c r="L72" s="17">
        <v>594.20000000000005</v>
      </c>
      <c r="M72" s="17">
        <v>2.4390000000000002E-3</v>
      </c>
      <c r="N72" s="17">
        <v>823</v>
      </c>
      <c r="O72" s="17">
        <v>0</v>
      </c>
      <c r="P72" s="17">
        <v>0</v>
      </c>
      <c r="Q72" s="17">
        <v>0.93988000000000005</v>
      </c>
      <c r="R72" s="17">
        <v>4.1512E-2</v>
      </c>
      <c r="S72" s="17">
        <v>7.2722999999999996E-2</v>
      </c>
      <c r="T72" s="17">
        <v>3.1210000000000002E-2</v>
      </c>
      <c r="U72" s="17">
        <v>0.42917100000000002</v>
      </c>
      <c r="V72" s="17">
        <v>641.79999999999995</v>
      </c>
      <c r="W72" s="17">
        <v>0.105765</v>
      </c>
      <c r="X72" s="17">
        <v>1366</v>
      </c>
      <c r="Y72" s="17">
        <v>0</v>
      </c>
      <c r="Z72" s="17">
        <v>0</v>
      </c>
      <c r="AA72" s="17">
        <v>0.66026300000000004</v>
      </c>
      <c r="AB72" s="17">
        <v>1.5577799999999999E-2</v>
      </c>
      <c r="AC72" s="17">
        <v>4.1998300000000002E-2</v>
      </c>
      <c r="AD72" s="17">
        <v>0.25</v>
      </c>
      <c r="AE72" s="17">
        <v>1397.9</v>
      </c>
    </row>
    <row r="73" spans="1:31">
      <c r="A73" s="17">
        <v>60</v>
      </c>
      <c r="B73" s="19">
        <v>0.8954050925925926</v>
      </c>
      <c r="C73" s="17">
        <v>33.700000000000003</v>
      </c>
      <c r="D73" s="17">
        <v>0</v>
      </c>
      <c r="E73" s="17">
        <v>0</v>
      </c>
      <c r="F73" s="17">
        <v>0</v>
      </c>
      <c r="G73" s="17">
        <v>0.948403</v>
      </c>
      <c r="H73" s="17">
        <v>3.9323999999999998E-2</v>
      </c>
      <c r="I73" s="17">
        <v>7.0262000000000005E-2</v>
      </c>
      <c r="J73" s="17">
        <v>3.0938E-2</v>
      </c>
      <c r="K73" s="17">
        <v>0.440328</v>
      </c>
      <c r="L73" s="17">
        <v>607.29999999999995</v>
      </c>
      <c r="M73" s="17">
        <v>2.4390000000000002E-3</v>
      </c>
      <c r="N73" s="17">
        <v>1175</v>
      </c>
      <c r="O73" s="17">
        <v>0</v>
      </c>
      <c r="P73" s="17">
        <v>0</v>
      </c>
      <c r="Q73" s="17">
        <v>0.90738200000000002</v>
      </c>
      <c r="R73" s="17">
        <v>4.2702999999999998E-2</v>
      </c>
      <c r="S73" s="17">
        <v>7.3718000000000006E-2</v>
      </c>
      <c r="T73" s="17">
        <v>3.1014E-2</v>
      </c>
      <c r="U73" s="17">
        <v>0.42071999999999998</v>
      </c>
      <c r="V73" s="17">
        <v>572.9</v>
      </c>
      <c r="W73" s="17">
        <v>2.4390000000000002E-3</v>
      </c>
      <c r="X73" s="17">
        <v>720</v>
      </c>
      <c r="Y73" s="17">
        <v>0</v>
      </c>
      <c r="Z73" s="17">
        <v>0</v>
      </c>
      <c r="AA73" s="17">
        <v>0.647262</v>
      </c>
      <c r="AB73" s="17">
        <v>2.2574400000000001E-2</v>
      </c>
      <c r="AC73" s="17">
        <v>4.3403200000000003E-2</v>
      </c>
      <c r="AD73" s="17">
        <v>0.25</v>
      </c>
      <c r="AE73" s="17">
        <v>1367.6</v>
      </c>
    </row>
    <row r="74" spans="1:31">
      <c r="A74" s="17">
        <v>61</v>
      </c>
      <c r="B74" s="19">
        <v>0.89545138888888898</v>
      </c>
      <c r="C74" s="17">
        <v>35.200000000000003</v>
      </c>
      <c r="D74" s="17">
        <v>0</v>
      </c>
      <c r="E74" s="17">
        <v>0</v>
      </c>
      <c r="F74" s="17">
        <v>0</v>
      </c>
      <c r="G74" s="17">
        <v>0.91391199999999995</v>
      </c>
      <c r="H74" s="17">
        <v>3.8109999999999998E-2</v>
      </c>
      <c r="I74" s="17">
        <v>7.1983000000000005E-2</v>
      </c>
      <c r="J74" s="17">
        <v>3.3873E-2</v>
      </c>
      <c r="K74" s="17">
        <v>0.47057100000000002</v>
      </c>
      <c r="L74" s="17">
        <v>649.9</v>
      </c>
      <c r="M74" s="17">
        <v>2.4390000000000002E-3</v>
      </c>
      <c r="N74" s="17">
        <v>743</v>
      </c>
      <c r="O74" s="17">
        <v>0</v>
      </c>
      <c r="P74" s="17">
        <v>0</v>
      </c>
      <c r="Q74" s="17">
        <v>0.93468399999999996</v>
      </c>
      <c r="R74" s="17">
        <v>4.1023999999999998E-2</v>
      </c>
      <c r="S74" s="17">
        <v>7.3042999999999997E-2</v>
      </c>
      <c r="T74" s="17">
        <v>3.2018999999999999E-2</v>
      </c>
      <c r="U74" s="17">
        <v>0.43835600000000002</v>
      </c>
      <c r="V74" s="17">
        <v>808.9</v>
      </c>
      <c r="W74" s="17">
        <v>0.36838100000000001</v>
      </c>
      <c r="X74" s="17">
        <v>1164</v>
      </c>
      <c r="Y74" s="17">
        <v>0</v>
      </c>
      <c r="Z74" s="17">
        <v>0</v>
      </c>
      <c r="AA74" s="17">
        <v>0.67439300000000002</v>
      </c>
      <c r="AB74" s="17">
        <v>1.53919E-2</v>
      </c>
      <c r="AC74" s="17">
        <v>4.1517100000000001E-2</v>
      </c>
      <c r="AD74" s="17">
        <v>0.25</v>
      </c>
      <c r="AE74" s="17">
        <v>1278</v>
      </c>
    </row>
    <row r="75" spans="1:31">
      <c r="A75" s="17">
        <v>62</v>
      </c>
      <c r="B75" s="19">
        <v>0.89550925925925917</v>
      </c>
      <c r="C75" s="17">
        <v>35.700000000000003</v>
      </c>
      <c r="D75" s="17">
        <v>0</v>
      </c>
      <c r="E75" s="17">
        <v>0</v>
      </c>
      <c r="F75" s="17">
        <v>0</v>
      </c>
      <c r="G75" s="17">
        <v>0.94624200000000003</v>
      </c>
      <c r="H75" s="17">
        <v>4.1938000000000003E-2</v>
      </c>
      <c r="I75" s="17">
        <v>7.4580999999999995E-2</v>
      </c>
      <c r="J75" s="17">
        <v>3.2643999999999999E-2</v>
      </c>
      <c r="K75" s="17">
        <v>0.437693</v>
      </c>
      <c r="L75" s="17">
        <v>625.5</v>
      </c>
      <c r="M75" s="17">
        <v>2.4390000000000002E-3</v>
      </c>
      <c r="N75" s="17">
        <v>1381</v>
      </c>
      <c r="O75" s="17">
        <v>0</v>
      </c>
      <c r="P75" s="17">
        <v>0</v>
      </c>
      <c r="Q75" s="17">
        <v>0.94235999999999998</v>
      </c>
      <c r="R75" s="17">
        <v>4.2809E-2</v>
      </c>
      <c r="S75" s="17">
        <v>7.3136999999999994E-2</v>
      </c>
      <c r="T75" s="17">
        <v>3.0328000000000001E-2</v>
      </c>
      <c r="U75" s="17">
        <v>0.41467599999999999</v>
      </c>
      <c r="V75" s="17">
        <v>625.5</v>
      </c>
      <c r="W75" s="17">
        <v>9.7871E-2</v>
      </c>
      <c r="X75" s="17">
        <v>902</v>
      </c>
      <c r="Y75" s="17">
        <v>0</v>
      </c>
      <c r="Z75" s="17">
        <v>0</v>
      </c>
      <c r="AA75" s="17">
        <v>0.63796299999999995</v>
      </c>
      <c r="AB75" s="17">
        <v>2.7192399999999999E-2</v>
      </c>
      <c r="AC75" s="17">
        <v>4.3633600000000002E-2</v>
      </c>
      <c r="AD75" s="17">
        <v>0.25</v>
      </c>
      <c r="AE75" s="17">
        <v>1327.8</v>
      </c>
    </row>
    <row r="76" spans="1:31">
      <c r="A76" s="17">
        <v>63</v>
      </c>
      <c r="B76" s="19">
        <v>0.89556712962962959</v>
      </c>
      <c r="C76" s="17">
        <v>36.6</v>
      </c>
      <c r="D76" s="17">
        <v>0</v>
      </c>
      <c r="E76" s="17">
        <v>0</v>
      </c>
      <c r="F76" s="17">
        <v>0</v>
      </c>
      <c r="G76" s="17">
        <v>0.91069999999999995</v>
      </c>
      <c r="H76" s="17">
        <v>4.4838000000000003E-2</v>
      </c>
      <c r="I76" s="17">
        <v>7.2705000000000006E-2</v>
      </c>
      <c r="J76" s="17">
        <v>2.7866999999999999E-2</v>
      </c>
      <c r="K76" s="17">
        <v>0.38328600000000002</v>
      </c>
      <c r="L76" s="17">
        <v>487.7</v>
      </c>
      <c r="M76" s="17">
        <v>2.4390000000000002E-3</v>
      </c>
      <c r="N76" s="17">
        <v>890</v>
      </c>
      <c r="O76" s="17">
        <v>0</v>
      </c>
      <c r="P76" s="17">
        <v>0</v>
      </c>
      <c r="Q76" s="17">
        <v>0.90162100000000001</v>
      </c>
      <c r="R76" s="17">
        <v>4.4074000000000002E-2</v>
      </c>
      <c r="S76" s="17">
        <v>7.7362E-2</v>
      </c>
      <c r="T76" s="17">
        <v>3.3286999999999997E-2</v>
      </c>
      <c r="U76" s="17">
        <v>0.430282</v>
      </c>
      <c r="V76" s="17">
        <v>715.7</v>
      </c>
      <c r="W76" s="17">
        <v>2.4390000000000002E-3</v>
      </c>
      <c r="X76" s="17">
        <v>1186</v>
      </c>
      <c r="Y76" s="17">
        <v>0</v>
      </c>
      <c r="Z76" s="17">
        <v>0</v>
      </c>
      <c r="AA76" s="17">
        <v>0.661972</v>
      </c>
      <c r="AB76" s="17">
        <v>1.38473E-2</v>
      </c>
      <c r="AC76" s="17">
        <v>4.4535400000000003E-2</v>
      </c>
      <c r="AD76" s="17">
        <v>0.25</v>
      </c>
      <c r="AE76" s="17">
        <v>1702.9</v>
      </c>
    </row>
    <row r="77" spans="1:31">
      <c r="A77" s="17">
        <v>64</v>
      </c>
      <c r="B77" s="19">
        <v>0.895625</v>
      </c>
      <c r="C77" s="17">
        <v>37.299999999999997</v>
      </c>
      <c r="D77" s="17">
        <v>0</v>
      </c>
      <c r="E77" s="17">
        <v>0</v>
      </c>
      <c r="F77" s="17">
        <v>0</v>
      </c>
      <c r="G77" s="17">
        <v>0.94628900000000005</v>
      </c>
      <c r="H77" s="17">
        <v>3.9418000000000002E-2</v>
      </c>
      <c r="I77" s="17">
        <v>7.3856000000000005E-2</v>
      </c>
      <c r="J77" s="17">
        <v>3.4438000000000003E-2</v>
      </c>
      <c r="K77" s="17">
        <v>0.46628700000000001</v>
      </c>
      <c r="L77" s="17">
        <v>654.9</v>
      </c>
      <c r="M77" s="17">
        <v>2.4390000000000002E-3</v>
      </c>
      <c r="N77" s="17">
        <v>613</v>
      </c>
      <c r="O77" s="17">
        <v>0</v>
      </c>
      <c r="P77" s="17">
        <v>0</v>
      </c>
      <c r="Q77" s="17">
        <v>0.94208700000000001</v>
      </c>
      <c r="R77" s="17">
        <v>4.4310000000000002E-2</v>
      </c>
      <c r="S77" s="17">
        <v>7.4969999999999995E-2</v>
      </c>
      <c r="T77" s="17">
        <v>3.0661000000000001E-2</v>
      </c>
      <c r="U77" s="17">
        <v>0.408972</v>
      </c>
      <c r="V77" s="17">
        <v>625.5</v>
      </c>
      <c r="W77" s="17">
        <v>2.4390000000000002E-3</v>
      </c>
      <c r="X77" s="17">
        <v>949</v>
      </c>
      <c r="Y77" s="17">
        <v>0</v>
      </c>
      <c r="Z77" s="17">
        <v>0</v>
      </c>
      <c r="AA77" s="17">
        <v>0.62918799999999997</v>
      </c>
      <c r="AB77" s="17">
        <v>1.28282E-2</v>
      </c>
      <c r="AC77" s="17">
        <v>4.4702800000000001E-2</v>
      </c>
      <c r="AD77" s="17">
        <v>0.25</v>
      </c>
      <c r="AE77" s="17">
        <v>1268.2</v>
      </c>
    </row>
    <row r="78" spans="1:31">
      <c r="A78" s="17">
        <v>65</v>
      </c>
      <c r="B78" s="19">
        <v>0.89567129629629638</v>
      </c>
      <c r="C78" s="17">
        <v>39.200000000000003</v>
      </c>
      <c r="D78" s="17">
        <v>0</v>
      </c>
      <c r="E78" s="17">
        <v>0</v>
      </c>
      <c r="F78" s="17">
        <v>0</v>
      </c>
      <c r="G78" s="17">
        <v>0.92976999999999999</v>
      </c>
      <c r="H78" s="17">
        <v>4.1599999999999998E-2</v>
      </c>
      <c r="I78" s="17">
        <v>7.3452000000000003E-2</v>
      </c>
      <c r="J78" s="17">
        <v>3.1851999999999998E-2</v>
      </c>
      <c r="K78" s="17">
        <v>0.433645</v>
      </c>
      <c r="L78" s="17">
        <v>594.20000000000005</v>
      </c>
      <c r="M78" s="17">
        <v>2.4390000000000002E-3</v>
      </c>
      <c r="N78" s="17">
        <v>939</v>
      </c>
      <c r="O78" s="17">
        <v>0</v>
      </c>
      <c r="P78" s="17">
        <v>0</v>
      </c>
      <c r="Q78" s="17">
        <v>0.92987900000000001</v>
      </c>
      <c r="R78" s="17">
        <v>4.6189000000000001E-2</v>
      </c>
      <c r="S78" s="17">
        <v>7.6350000000000001E-2</v>
      </c>
      <c r="T78" s="17">
        <v>3.0161E-2</v>
      </c>
      <c r="U78" s="17">
        <v>0.395034</v>
      </c>
      <c r="V78" s="17">
        <v>509</v>
      </c>
      <c r="W78" s="17">
        <v>2.4390000000000002E-3</v>
      </c>
      <c r="X78" s="17">
        <v>639</v>
      </c>
      <c r="Y78" s="17">
        <v>0</v>
      </c>
      <c r="Z78" s="17">
        <v>0</v>
      </c>
      <c r="AA78" s="17">
        <v>0.60774399999999995</v>
      </c>
      <c r="AB78" s="17">
        <v>1.7730599999999999E-2</v>
      </c>
      <c r="AC78" s="17">
        <v>4.6723899999999999E-2</v>
      </c>
      <c r="AD78" s="17">
        <v>0.25</v>
      </c>
      <c r="AE78" s="17">
        <v>1397.9</v>
      </c>
    </row>
    <row r="79" spans="1:31">
      <c r="A79" s="17">
        <v>66</v>
      </c>
      <c r="B79" s="19">
        <v>0.89572916666666658</v>
      </c>
      <c r="C79" s="17">
        <v>39.200000000000003</v>
      </c>
      <c r="D79" s="17">
        <v>0</v>
      </c>
      <c r="E79" s="17">
        <v>0</v>
      </c>
      <c r="F79" s="17">
        <v>0</v>
      </c>
      <c r="G79" s="17">
        <v>0.93204699999999996</v>
      </c>
      <c r="H79" s="17">
        <v>4.1888000000000002E-2</v>
      </c>
      <c r="I79" s="17">
        <v>7.7448000000000003E-2</v>
      </c>
      <c r="J79" s="17">
        <v>3.5560000000000001E-2</v>
      </c>
      <c r="K79" s="17">
        <v>0.459148</v>
      </c>
      <c r="L79" s="17">
        <v>586</v>
      </c>
      <c r="M79" s="17">
        <v>2.4390000000000002E-3</v>
      </c>
      <c r="N79" s="17">
        <v>585</v>
      </c>
      <c r="O79" s="17">
        <v>0</v>
      </c>
      <c r="P79" s="17">
        <v>0</v>
      </c>
      <c r="Q79" s="17">
        <v>0.92163200000000001</v>
      </c>
      <c r="R79" s="17">
        <v>4.6094999999999997E-2</v>
      </c>
      <c r="S79" s="17">
        <v>7.9447000000000004E-2</v>
      </c>
      <c r="T79" s="17">
        <v>3.3352E-2</v>
      </c>
      <c r="U79" s="17">
        <v>0.41980200000000001</v>
      </c>
      <c r="V79" s="17">
        <v>599.20000000000005</v>
      </c>
      <c r="W79" s="17">
        <v>2.4390000000000002E-3</v>
      </c>
      <c r="X79" s="17">
        <v>725</v>
      </c>
      <c r="Y79" s="17">
        <v>0</v>
      </c>
      <c r="Z79" s="17">
        <v>0</v>
      </c>
      <c r="AA79" s="17">
        <v>0.64584900000000001</v>
      </c>
      <c r="AB79" s="17">
        <v>1.09727E-2</v>
      </c>
      <c r="AC79" s="17">
        <v>4.6460700000000001E-2</v>
      </c>
      <c r="AD79" s="17">
        <v>0.25</v>
      </c>
      <c r="AE79" s="17">
        <v>1417.3</v>
      </c>
    </row>
    <row r="80" spans="1:31">
      <c r="A80" s="17">
        <v>67</v>
      </c>
      <c r="B80" s="19">
        <v>0.89578703703703699</v>
      </c>
      <c r="C80" s="17">
        <v>40.6</v>
      </c>
      <c r="D80" s="17">
        <v>0</v>
      </c>
      <c r="E80" s="17">
        <v>0</v>
      </c>
      <c r="F80" s="17">
        <v>0</v>
      </c>
      <c r="G80" s="17">
        <v>0.92892799999999998</v>
      </c>
      <c r="H80" s="17">
        <v>4.1152000000000001E-2</v>
      </c>
      <c r="I80" s="17">
        <v>7.3162000000000005E-2</v>
      </c>
      <c r="J80" s="17">
        <v>3.2009999999999997E-2</v>
      </c>
      <c r="K80" s="17">
        <v>0.437527</v>
      </c>
      <c r="L80" s="17">
        <v>628.6</v>
      </c>
      <c r="M80" s="17">
        <v>2.4390000000000002E-3</v>
      </c>
      <c r="N80" s="17">
        <v>1030</v>
      </c>
      <c r="O80" s="17">
        <v>0</v>
      </c>
      <c r="P80" s="17">
        <v>0</v>
      </c>
      <c r="Q80" s="17">
        <v>0.90455099999999999</v>
      </c>
      <c r="R80" s="17">
        <v>4.2590999999999997E-2</v>
      </c>
      <c r="S80" s="17">
        <v>7.4731000000000006E-2</v>
      </c>
      <c r="T80" s="17">
        <v>3.2141000000000003E-2</v>
      </c>
      <c r="U80" s="17">
        <v>0.43008400000000002</v>
      </c>
      <c r="V80" s="17">
        <v>646.79999999999995</v>
      </c>
      <c r="W80" s="17">
        <v>2.4390000000000002E-3</v>
      </c>
      <c r="X80" s="17">
        <v>1276</v>
      </c>
      <c r="Y80" s="17">
        <v>0</v>
      </c>
      <c r="Z80" s="17">
        <v>0</v>
      </c>
      <c r="AA80" s="17">
        <v>0.66166800000000003</v>
      </c>
      <c r="AB80" s="17">
        <v>2.0518100000000001E-2</v>
      </c>
      <c r="AC80" s="17">
        <v>4.32501E-2</v>
      </c>
      <c r="AD80" s="17">
        <v>0.25</v>
      </c>
      <c r="AE80" s="17">
        <v>1321.3</v>
      </c>
    </row>
    <row r="81" spans="1:31">
      <c r="A81" s="17">
        <v>68</v>
      </c>
      <c r="B81" s="19">
        <v>0.89584490740740741</v>
      </c>
      <c r="C81" s="17">
        <v>41.5</v>
      </c>
      <c r="D81" s="17">
        <v>0</v>
      </c>
      <c r="E81" s="17">
        <v>0</v>
      </c>
      <c r="F81" s="17">
        <v>0</v>
      </c>
      <c r="G81" s="17">
        <v>0.93598800000000004</v>
      </c>
      <c r="H81" s="17">
        <v>4.5113E-2</v>
      </c>
      <c r="I81" s="17">
        <v>7.6594999999999996E-2</v>
      </c>
      <c r="J81" s="17">
        <v>3.1481000000000002E-2</v>
      </c>
      <c r="K81" s="17">
        <v>0.41101399999999999</v>
      </c>
      <c r="L81" s="17">
        <v>495.9</v>
      </c>
      <c r="M81" s="17">
        <v>2.4390000000000002E-3</v>
      </c>
      <c r="N81" s="17">
        <v>838</v>
      </c>
      <c r="O81" s="17">
        <v>0</v>
      </c>
      <c r="P81" s="17">
        <v>0</v>
      </c>
      <c r="Q81" s="17">
        <v>0.92859700000000001</v>
      </c>
      <c r="R81" s="17">
        <v>4.7836999999999998E-2</v>
      </c>
      <c r="S81" s="17">
        <v>8.4470000000000003E-2</v>
      </c>
      <c r="T81" s="17">
        <v>3.6631999999999998E-2</v>
      </c>
      <c r="U81" s="17">
        <v>0.43367499999999998</v>
      </c>
      <c r="V81" s="17">
        <v>620.5</v>
      </c>
      <c r="W81" s="17">
        <v>2.4390000000000002E-3</v>
      </c>
      <c r="X81" s="17">
        <v>727</v>
      </c>
      <c r="Y81" s="17">
        <v>0</v>
      </c>
      <c r="Z81" s="17">
        <v>0</v>
      </c>
      <c r="AA81" s="17">
        <v>0.66719300000000004</v>
      </c>
      <c r="AB81" s="17">
        <v>1.32681E-2</v>
      </c>
      <c r="AC81" s="17">
        <v>4.83233E-2</v>
      </c>
      <c r="AD81" s="17">
        <v>0.25</v>
      </c>
      <c r="AE81" s="17">
        <v>1675</v>
      </c>
    </row>
    <row r="82" spans="1:31">
      <c r="A82" s="17">
        <v>69</v>
      </c>
      <c r="B82" s="19">
        <v>0.89590277777777771</v>
      </c>
      <c r="C82" s="17">
        <v>42.3</v>
      </c>
      <c r="D82" s="17">
        <v>0</v>
      </c>
      <c r="E82" s="17">
        <v>0</v>
      </c>
      <c r="F82" s="17">
        <v>0</v>
      </c>
      <c r="G82" s="17">
        <v>0.93114799999999998</v>
      </c>
      <c r="H82" s="17">
        <v>4.2466999999999998E-2</v>
      </c>
      <c r="I82" s="17">
        <v>7.0252999999999996E-2</v>
      </c>
      <c r="J82" s="17">
        <v>2.7785000000000001E-2</v>
      </c>
      <c r="K82" s="17">
        <v>0.39550299999999999</v>
      </c>
      <c r="L82" s="17">
        <v>530.29999999999995</v>
      </c>
      <c r="M82" s="17">
        <v>2.4390000000000002E-3</v>
      </c>
      <c r="N82" s="17">
        <v>1086</v>
      </c>
      <c r="O82" s="17">
        <v>0</v>
      </c>
      <c r="P82" s="17">
        <v>0</v>
      </c>
      <c r="Q82" s="17">
        <v>0.95088499999999998</v>
      </c>
      <c r="R82" s="17">
        <v>4.0254999999999999E-2</v>
      </c>
      <c r="S82" s="17">
        <v>6.9069000000000005E-2</v>
      </c>
      <c r="T82" s="17">
        <v>2.8813999999999999E-2</v>
      </c>
      <c r="U82" s="17">
        <v>0.41717599999999999</v>
      </c>
      <c r="V82" s="17">
        <v>681.2</v>
      </c>
      <c r="W82" s="17">
        <v>7.2328000000000003E-2</v>
      </c>
      <c r="X82" s="17">
        <v>734</v>
      </c>
      <c r="Y82" s="17">
        <v>0</v>
      </c>
      <c r="Z82" s="17">
        <v>0</v>
      </c>
      <c r="AA82" s="17">
        <v>0.64180899999999996</v>
      </c>
      <c r="AB82" s="17">
        <v>1.82902E-2</v>
      </c>
      <c r="AC82" s="17">
        <v>4.07823E-2</v>
      </c>
      <c r="AD82" s="17">
        <v>0.25</v>
      </c>
      <c r="AE82" s="17">
        <v>1566.2</v>
      </c>
    </row>
    <row r="83" spans="1:31">
      <c r="A83" s="17">
        <v>70</v>
      </c>
      <c r="B83" s="19">
        <v>0.89594907407407398</v>
      </c>
      <c r="C83" s="17">
        <v>42.8</v>
      </c>
      <c r="D83" s="17">
        <v>0</v>
      </c>
      <c r="E83" s="17">
        <v>0</v>
      </c>
      <c r="F83" s="17">
        <v>0</v>
      </c>
      <c r="G83" s="17">
        <v>0.91195499999999996</v>
      </c>
      <c r="H83" s="17">
        <v>3.6246E-2</v>
      </c>
      <c r="I83" s="17">
        <v>6.8717E-2</v>
      </c>
      <c r="J83" s="17">
        <v>3.2471E-2</v>
      </c>
      <c r="K83" s="17">
        <v>0.47253499999999998</v>
      </c>
      <c r="L83" s="17">
        <v>625.5</v>
      </c>
      <c r="M83" s="17">
        <v>2.4390000000000002E-3</v>
      </c>
      <c r="N83" s="17">
        <v>903</v>
      </c>
      <c r="O83" s="17">
        <v>0</v>
      </c>
      <c r="P83" s="17">
        <v>0</v>
      </c>
      <c r="Q83" s="17">
        <v>0.94483300000000003</v>
      </c>
      <c r="R83" s="17">
        <v>4.0507000000000001E-2</v>
      </c>
      <c r="S83" s="17">
        <v>7.4622999999999995E-2</v>
      </c>
      <c r="T83" s="17">
        <v>3.4116E-2</v>
      </c>
      <c r="U83" s="17">
        <v>0.457175</v>
      </c>
      <c r="V83" s="17">
        <v>676.2</v>
      </c>
      <c r="W83" s="17">
        <v>2.4390000000000002E-3</v>
      </c>
      <c r="X83" s="17">
        <v>931</v>
      </c>
      <c r="Y83" s="17">
        <v>0</v>
      </c>
      <c r="Z83" s="17">
        <v>0</v>
      </c>
      <c r="AA83" s="17">
        <v>0.70334700000000006</v>
      </c>
      <c r="AB83" s="17">
        <v>1.7939799999999999E-2</v>
      </c>
      <c r="AC83" s="17">
        <v>4.11194E-2</v>
      </c>
      <c r="AD83" s="17">
        <v>0.25</v>
      </c>
      <c r="AE83" s="17">
        <v>1327.8</v>
      </c>
    </row>
    <row r="84" spans="1:31">
      <c r="A84" s="17">
        <v>71</v>
      </c>
      <c r="B84" s="19">
        <v>0.8960069444444444</v>
      </c>
      <c r="C84" s="17">
        <v>44.8</v>
      </c>
      <c r="D84" s="17">
        <v>0</v>
      </c>
      <c r="E84" s="17">
        <v>0</v>
      </c>
      <c r="F84" s="17">
        <v>0</v>
      </c>
      <c r="G84" s="17">
        <v>0.90590899999999996</v>
      </c>
      <c r="H84" s="17">
        <v>3.6919E-2</v>
      </c>
      <c r="I84" s="17">
        <v>6.9769999999999999E-2</v>
      </c>
      <c r="J84" s="17">
        <v>3.2850999999999998E-2</v>
      </c>
      <c r="K84" s="17">
        <v>0.47084399999999998</v>
      </c>
      <c r="L84" s="17">
        <v>641.79999999999995</v>
      </c>
      <c r="M84" s="17">
        <v>2.4390000000000002E-3</v>
      </c>
      <c r="N84" s="17">
        <v>1077</v>
      </c>
      <c r="O84" s="17">
        <v>0</v>
      </c>
      <c r="P84" s="17">
        <v>0</v>
      </c>
      <c r="Q84" s="17">
        <v>0.93607399999999996</v>
      </c>
      <c r="R84" s="17">
        <v>4.2742000000000002E-2</v>
      </c>
      <c r="S84" s="17">
        <v>7.6980999999999994E-2</v>
      </c>
      <c r="T84" s="17">
        <v>3.4238999999999999E-2</v>
      </c>
      <c r="U84" s="17">
        <v>0.444768</v>
      </c>
      <c r="V84" s="17">
        <v>591.1</v>
      </c>
      <c r="W84" s="17">
        <v>2.4390000000000002E-3</v>
      </c>
      <c r="X84" s="17">
        <v>689</v>
      </c>
      <c r="Y84" s="17">
        <v>0</v>
      </c>
      <c r="Z84" s="17">
        <v>0</v>
      </c>
      <c r="AA84" s="17">
        <v>0.68425800000000003</v>
      </c>
      <c r="AB84" s="17">
        <v>2.1883199999999998E-2</v>
      </c>
      <c r="AC84" s="17">
        <v>4.34914E-2</v>
      </c>
      <c r="AD84" s="17">
        <v>0.25</v>
      </c>
      <c r="AE84" s="17">
        <v>1294.2</v>
      </c>
    </row>
    <row r="85" spans="1:31">
      <c r="A85" s="17">
        <v>72</v>
      </c>
      <c r="B85" s="19">
        <v>0.89606481481481481</v>
      </c>
      <c r="C85" s="17">
        <v>44.4</v>
      </c>
      <c r="D85" s="17">
        <v>0</v>
      </c>
      <c r="E85" s="17">
        <v>0</v>
      </c>
      <c r="F85" s="17">
        <v>0</v>
      </c>
      <c r="G85" s="17">
        <v>0.928844</v>
      </c>
      <c r="H85" s="17">
        <v>3.4949000000000001E-2</v>
      </c>
      <c r="I85" s="17">
        <v>6.9653999999999994E-2</v>
      </c>
      <c r="J85" s="17">
        <v>3.4705E-2</v>
      </c>
      <c r="K85" s="17">
        <v>0.498249</v>
      </c>
      <c r="L85" s="17">
        <v>702.5</v>
      </c>
      <c r="M85" s="17">
        <v>2.4390000000000002E-3</v>
      </c>
      <c r="N85" s="17">
        <v>701</v>
      </c>
      <c r="O85" s="17">
        <v>0</v>
      </c>
      <c r="P85" s="17">
        <v>0</v>
      </c>
      <c r="Q85" s="17">
        <v>0.91459299999999999</v>
      </c>
      <c r="R85" s="17">
        <v>3.9195000000000001E-2</v>
      </c>
      <c r="S85" s="17">
        <v>7.3322999999999999E-2</v>
      </c>
      <c r="T85" s="17">
        <v>3.4127999999999999E-2</v>
      </c>
      <c r="U85" s="17">
        <v>0.46544400000000002</v>
      </c>
      <c r="V85" s="17">
        <v>641.79999999999995</v>
      </c>
      <c r="W85" s="17">
        <v>2.4390000000000002E-3</v>
      </c>
      <c r="X85" s="17">
        <v>900</v>
      </c>
      <c r="Y85" s="17">
        <v>0</v>
      </c>
      <c r="Z85" s="17">
        <v>0</v>
      </c>
      <c r="AA85" s="17">
        <v>0.71606800000000004</v>
      </c>
      <c r="AB85" s="17">
        <v>1.5693800000000001E-2</v>
      </c>
      <c r="AC85" s="17">
        <v>3.9730799999999997E-2</v>
      </c>
      <c r="AD85" s="17">
        <v>0.25</v>
      </c>
      <c r="AE85" s="17">
        <v>1182.3</v>
      </c>
    </row>
    <row r="86" spans="1:31">
      <c r="A86" s="17">
        <v>73</v>
      </c>
      <c r="B86" s="19">
        <v>0.89612268518518512</v>
      </c>
      <c r="C86" s="17">
        <v>46.3</v>
      </c>
      <c r="D86" s="17">
        <v>0</v>
      </c>
      <c r="E86" s="17">
        <v>0</v>
      </c>
      <c r="F86" s="17">
        <v>0</v>
      </c>
      <c r="G86" s="17">
        <v>0.91331499999999999</v>
      </c>
      <c r="H86" s="17">
        <v>3.9817999999999999E-2</v>
      </c>
      <c r="I86" s="17">
        <v>6.8571999999999994E-2</v>
      </c>
      <c r="J86" s="17">
        <v>2.8754999999999999E-2</v>
      </c>
      <c r="K86" s="17">
        <v>0.41933399999999998</v>
      </c>
      <c r="L86" s="17">
        <v>607.29999999999995</v>
      </c>
      <c r="M86" s="17">
        <v>2.4390000000000002E-3</v>
      </c>
      <c r="N86" s="17">
        <v>755</v>
      </c>
      <c r="O86" s="17">
        <v>0</v>
      </c>
      <c r="P86" s="17">
        <v>0</v>
      </c>
      <c r="Q86" s="17">
        <v>0.94931699999999997</v>
      </c>
      <c r="R86" s="17">
        <v>3.9995999999999997E-2</v>
      </c>
      <c r="S86" s="17">
        <v>7.3542999999999997E-2</v>
      </c>
      <c r="T86" s="17">
        <v>3.3547E-2</v>
      </c>
      <c r="U86" s="17">
        <v>0.45615499999999998</v>
      </c>
      <c r="V86" s="17">
        <v>684.3</v>
      </c>
      <c r="W86" s="17">
        <v>2.4390000000000002E-3</v>
      </c>
      <c r="X86" s="17">
        <v>1018</v>
      </c>
      <c r="Y86" s="17">
        <v>0</v>
      </c>
      <c r="Z86" s="17">
        <v>0</v>
      </c>
      <c r="AA86" s="17">
        <v>0.70177699999999998</v>
      </c>
      <c r="AB86" s="17">
        <v>1.46248E-2</v>
      </c>
      <c r="AC86" s="17">
        <v>4.04867E-2</v>
      </c>
      <c r="AD86" s="17">
        <v>0.25</v>
      </c>
      <c r="AE86" s="17">
        <v>1367.6</v>
      </c>
    </row>
    <row r="87" spans="1:31">
      <c r="A87" s="17">
        <v>74</v>
      </c>
      <c r="B87" s="19">
        <v>0.89616898148148139</v>
      </c>
      <c r="C87" s="17">
        <v>47</v>
      </c>
      <c r="D87" s="17">
        <v>0</v>
      </c>
      <c r="E87" s="17">
        <v>0</v>
      </c>
      <c r="F87" s="17">
        <v>0</v>
      </c>
      <c r="G87" s="17">
        <v>0.92001699999999997</v>
      </c>
      <c r="H87" s="17">
        <v>3.8189000000000001E-2</v>
      </c>
      <c r="I87" s="17">
        <v>7.1274000000000004E-2</v>
      </c>
      <c r="J87" s="17">
        <v>3.3085999999999997E-2</v>
      </c>
      <c r="K87" s="17">
        <v>0.46420400000000001</v>
      </c>
      <c r="L87" s="17">
        <v>641.79999999999995</v>
      </c>
      <c r="M87" s="17">
        <v>2.4390000000000002E-3</v>
      </c>
      <c r="N87" s="17">
        <v>1196</v>
      </c>
      <c r="O87" s="17">
        <v>0</v>
      </c>
      <c r="P87" s="17">
        <v>0</v>
      </c>
      <c r="Q87" s="17">
        <v>0.91478999999999999</v>
      </c>
      <c r="R87" s="17">
        <v>3.9444E-2</v>
      </c>
      <c r="S87" s="17">
        <v>7.1706000000000006E-2</v>
      </c>
      <c r="T87" s="17">
        <v>3.2260999999999998E-2</v>
      </c>
      <c r="U87" s="17">
        <v>0.44991199999999998</v>
      </c>
      <c r="V87" s="17">
        <v>638.70000000000005</v>
      </c>
      <c r="W87" s="17">
        <v>2.4390000000000002E-3</v>
      </c>
      <c r="X87" s="17">
        <v>625</v>
      </c>
      <c r="Y87" s="17">
        <v>0</v>
      </c>
      <c r="Z87" s="17">
        <v>0</v>
      </c>
      <c r="AA87" s="17">
        <v>0.69217200000000001</v>
      </c>
      <c r="AB87" s="17">
        <v>2.4238300000000001E-2</v>
      </c>
      <c r="AC87" s="17">
        <v>4.0226400000000002E-2</v>
      </c>
      <c r="AD87" s="17">
        <v>0.25</v>
      </c>
      <c r="AE87" s="17">
        <v>1294.2</v>
      </c>
    </row>
    <row r="88" spans="1:31">
      <c r="A88" s="17">
        <v>75</v>
      </c>
      <c r="B88" s="19">
        <v>0.8962268518518518</v>
      </c>
      <c r="C88" s="17">
        <v>47.7</v>
      </c>
      <c r="D88" s="17">
        <v>0</v>
      </c>
      <c r="E88" s="17">
        <v>0</v>
      </c>
      <c r="F88" s="17">
        <v>0</v>
      </c>
      <c r="G88" s="17">
        <v>0.84203600000000001</v>
      </c>
      <c r="H88" s="17">
        <v>3.628E-2</v>
      </c>
      <c r="I88" s="17">
        <v>7.0572999999999997E-2</v>
      </c>
      <c r="J88" s="17">
        <v>3.4292999999999997E-2</v>
      </c>
      <c r="K88" s="17">
        <v>0.48592299999999999</v>
      </c>
      <c r="L88" s="17">
        <v>737</v>
      </c>
      <c r="M88" s="17">
        <v>2.4390000000000002E-3</v>
      </c>
      <c r="N88" s="17">
        <v>1477</v>
      </c>
      <c r="O88" s="17">
        <v>0</v>
      </c>
      <c r="P88" s="17">
        <v>0</v>
      </c>
      <c r="Q88" s="17">
        <v>0.92438600000000004</v>
      </c>
      <c r="R88" s="17">
        <v>3.9495000000000002E-2</v>
      </c>
      <c r="S88" s="17">
        <v>7.2198999999999999E-2</v>
      </c>
      <c r="T88" s="17">
        <v>3.2703999999999997E-2</v>
      </c>
      <c r="U88" s="17">
        <v>0.45296599999999998</v>
      </c>
      <c r="V88" s="17">
        <v>577.9</v>
      </c>
      <c r="W88" s="17">
        <v>2.4390000000000002E-3</v>
      </c>
      <c r="X88" s="17">
        <v>601</v>
      </c>
      <c r="Y88" s="17">
        <v>0</v>
      </c>
      <c r="Z88" s="17">
        <v>0</v>
      </c>
      <c r="AA88" s="17">
        <v>0.69687100000000002</v>
      </c>
      <c r="AB88" s="17">
        <v>3.4018E-2</v>
      </c>
      <c r="AC88" s="17">
        <v>4.0607900000000002E-2</v>
      </c>
      <c r="AD88" s="17">
        <v>0.25</v>
      </c>
      <c r="AE88" s="17">
        <v>1127</v>
      </c>
    </row>
    <row r="89" spans="1:31">
      <c r="A89" s="17">
        <v>76</v>
      </c>
      <c r="B89" s="19">
        <v>0.89628472222222222</v>
      </c>
      <c r="C89" s="17">
        <v>48.6</v>
      </c>
      <c r="D89" s="17">
        <v>0</v>
      </c>
      <c r="E89" s="17">
        <v>0</v>
      </c>
      <c r="F89" s="17">
        <v>0</v>
      </c>
      <c r="G89" s="17">
        <v>0.92922899999999997</v>
      </c>
      <c r="H89" s="17">
        <v>3.6644000000000003E-2</v>
      </c>
      <c r="I89" s="17">
        <v>7.0311999999999999E-2</v>
      </c>
      <c r="J89" s="17">
        <v>3.3667999999999997E-2</v>
      </c>
      <c r="K89" s="17">
        <v>0.47884300000000002</v>
      </c>
      <c r="L89" s="17">
        <v>684.3</v>
      </c>
      <c r="M89" s="17">
        <v>2.4390000000000002E-3</v>
      </c>
      <c r="N89" s="17">
        <v>1854</v>
      </c>
      <c r="O89" s="17">
        <v>0</v>
      </c>
      <c r="P89" s="17">
        <v>0</v>
      </c>
      <c r="Q89" s="17">
        <v>0.94971899999999998</v>
      </c>
      <c r="R89" s="17">
        <v>3.9671999999999999E-2</v>
      </c>
      <c r="S89" s="17">
        <v>7.2681999999999997E-2</v>
      </c>
      <c r="T89" s="17">
        <v>3.3008999999999997E-2</v>
      </c>
      <c r="U89" s="17">
        <v>0.45416400000000001</v>
      </c>
      <c r="V89" s="17">
        <v>671.2</v>
      </c>
      <c r="W89" s="17">
        <v>2.4390000000000002E-3</v>
      </c>
      <c r="X89" s="17">
        <v>1055</v>
      </c>
      <c r="Y89" s="17">
        <v>0</v>
      </c>
      <c r="Z89" s="17">
        <v>0</v>
      </c>
      <c r="AA89" s="17">
        <v>0.69871399999999995</v>
      </c>
      <c r="AB89" s="17">
        <v>3.9437600000000003E-2</v>
      </c>
      <c r="AC89" s="17">
        <v>4.0973999999999997E-2</v>
      </c>
      <c r="AD89" s="17">
        <v>0.25</v>
      </c>
      <c r="AE89" s="17">
        <v>1213.7</v>
      </c>
    </row>
    <row r="90" spans="1:31">
      <c r="A90" s="17">
        <v>77</v>
      </c>
      <c r="B90" s="19">
        <v>0.89634259259259252</v>
      </c>
      <c r="C90" s="17">
        <v>50.1</v>
      </c>
      <c r="D90" s="17">
        <v>0</v>
      </c>
      <c r="E90" s="17">
        <v>0</v>
      </c>
      <c r="F90" s="17">
        <v>0</v>
      </c>
      <c r="G90" s="17">
        <v>0.88476100000000002</v>
      </c>
      <c r="H90" s="17">
        <v>4.0156999999999998E-2</v>
      </c>
      <c r="I90" s="17">
        <v>7.2484999999999994E-2</v>
      </c>
      <c r="J90" s="17">
        <v>3.2328000000000003E-2</v>
      </c>
      <c r="K90" s="17">
        <v>0.445996</v>
      </c>
      <c r="L90" s="17">
        <v>612.29999999999995</v>
      </c>
      <c r="M90" s="17">
        <v>2.4390000000000002E-3</v>
      </c>
      <c r="N90" s="17">
        <v>2054</v>
      </c>
      <c r="O90" s="17">
        <v>0</v>
      </c>
      <c r="P90" s="17">
        <v>0</v>
      </c>
      <c r="Q90" s="17">
        <v>0.91675899999999999</v>
      </c>
      <c r="R90" s="17">
        <v>4.1626000000000003E-2</v>
      </c>
      <c r="S90" s="17">
        <v>7.1037000000000003E-2</v>
      </c>
      <c r="T90" s="17">
        <v>2.9411E-2</v>
      </c>
      <c r="U90" s="17">
        <v>0.41402299999999997</v>
      </c>
      <c r="V90" s="17">
        <v>625.5</v>
      </c>
      <c r="W90" s="17">
        <v>5.6541000000000001E-2</v>
      </c>
      <c r="X90" s="17">
        <v>687</v>
      </c>
      <c r="Y90" s="17">
        <v>0</v>
      </c>
      <c r="Z90" s="17">
        <v>0</v>
      </c>
      <c r="AA90" s="17">
        <v>0.63695900000000005</v>
      </c>
      <c r="AB90" s="17">
        <v>3.9109999999999999E-2</v>
      </c>
      <c r="AC90" s="17">
        <v>4.2776500000000002E-2</v>
      </c>
      <c r="AD90" s="17">
        <v>0.25</v>
      </c>
      <c r="AE90" s="17">
        <v>1356.4</v>
      </c>
    </row>
    <row r="91" spans="1:31">
      <c r="A91" s="17">
        <v>78</v>
      </c>
      <c r="B91" s="19">
        <v>0.89638888888888879</v>
      </c>
      <c r="C91" s="17">
        <v>50.4</v>
      </c>
      <c r="D91" s="17">
        <v>0</v>
      </c>
      <c r="E91" s="17">
        <v>0</v>
      </c>
      <c r="F91" s="17">
        <v>0</v>
      </c>
      <c r="G91" s="17">
        <v>0.94591800000000004</v>
      </c>
      <c r="H91" s="17">
        <v>4.3576999999999998E-2</v>
      </c>
      <c r="I91" s="17">
        <v>7.7242000000000005E-2</v>
      </c>
      <c r="J91" s="17">
        <v>3.3665E-2</v>
      </c>
      <c r="K91" s="17">
        <v>0.435834</v>
      </c>
      <c r="L91" s="17">
        <v>522.20000000000005</v>
      </c>
      <c r="M91" s="17">
        <v>2.4390000000000002E-3</v>
      </c>
      <c r="N91" s="17">
        <v>1232</v>
      </c>
      <c r="O91" s="17">
        <v>0</v>
      </c>
      <c r="P91" s="17">
        <v>0</v>
      </c>
      <c r="Q91" s="17">
        <v>0.91312000000000004</v>
      </c>
      <c r="R91" s="17">
        <v>4.0979000000000002E-2</v>
      </c>
      <c r="S91" s="17">
        <v>7.2634000000000004E-2</v>
      </c>
      <c r="T91" s="17">
        <v>3.1655000000000003E-2</v>
      </c>
      <c r="U91" s="17">
        <v>0.43581399999999998</v>
      </c>
      <c r="V91" s="17">
        <v>615.4</v>
      </c>
      <c r="W91" s="17">
        <v>2.4390000000000002E-3</v>
      </c>
      <c r="X91" s="17">
        <v>980</v>
      </c>
      <c r="Y91" s="17">
        <v>0</v>
      </c>
      <c r="Z91" s="17">
        <v>0</v>
      </c>
      <c r="AA91" s="17">
        <v>0.67048399999999997</v>
      </c>
      <c r="AB91" s="17">
        <v>2.0390499999999999E-2</v>
      </c>
      <c r="AC91" s="17">
        <v>4.1624399999999999E-2</v>
      </c>
      <c r="AD91" s="17">
        <v>0.25</v>
      </c>
      <c r="AE91" s="17">
        <v>1590.6</v>
      </c>
    </row>
    <row r="92" spans="1:31">
      <c r="A92" s="17">
        <v>79</v>
      </c>
      <c r="B92" s="19">
        <v>0.89644675925925921</v>
      </c>
      <c r="C92" s="17">
        <v>51.7</v>
      </c>
      <c r="D92" s="17">
        <v>0</v>
      </c>
      <c r="E92" s="17">
        <v>0</v>
      </c>
      <c r="F92" s="17">
        <v>0</v>
      </c>
      <c r="G92" s="17">
        <v>0.92734300000000003</v>
      </c>
      <c r="H92" s="17">
        <v>3.9534E-2</v>
      </c>
      <c r="I92" s="17">
        <v>6.9217000000000001E-2</v>
      </c>
      <c r="J92" s="17">
        <v>2.9683000000000001E-2</v>
      </c>
      <c r="K92" s="17">
        <v>0.42884299999999997</v>
      </c>
      <c r="L92" s="17">
        <v>615.4</v>
      </c>
      <c r="M92" s="17">
        <v>2.4390000000000002E-3</v>
      </c>
      <c r="N92" s="17">
        <v>1607</v>
      </c>
      <c r="O92" s="17">
        <v>0</v>
      </c>
      <c r="P92" s="17">
        <v>0</v>
      </c>
      <c r="Q92" s="17">
        <v>0.927701</v>
      </c>
      <c r="R92" s="17">
        <v>3.8648000000000002E-2</v>
      </c>
      <c r="S92" s="17">
        <v>7.1123000000000006E-2</v>
      </c>
      <c r="T92" s="17">
        <v>3.2474999999999997E-2</v>
      </c>
      <c r="U92" s="17">
        <v>0.45660000000000001</v>
      </c>
      <c r="V92" s="17">
        <v>681.2</v>
      </c>
      <c r="W92" s="17">
        <v>2.4390000000000002E-3</v>
      </c>
      <c r="X92" s="17">
        <v>1780</v>
      </c>
      <c r="Y92" s="17">
        <v>0</v>
      </c>
      <c r="Z92" s="17">
        <v>0</v>
      </c>
      <c r="AA92" s="17">
        <v>0.70246200000000003</v>
      </c>
      <c r="AB92" s="17">
        <v>3.1004899999999998E-2</v>
      </c>
      <c r="AC92" s="17">
        <v>3.9655000000000003E-2</v>
      </c>
      <c r="AD92" s="17">
        <v>0.25</v>
      </c>
      <c r="AE92" s="17">
        <v>1349.5</v>
      </c>
    </row>
    <row r="93" spans="1:31">
      <c r="A93" s="17">
        <v>80</v>
      </c>
      <c r="B93" s="19">
        <v>0.89650462962962962</v>
      </c>
      <c r="C93" s="17">
        <v>52.6</v>
      </c>
      <c r="D93" s="17">
        <v>0</v>
      </c>
      <c r="E93" s="17">
        <v>0</v>
      </c>
      <c r="F93" s="17">
        <v>0</v>
      </c>
      <c r="G93" s="17">
        <v>0.95993499999999998</v>
      </c>
      <c r="H93" s="17">
        <v>4.1277000000000001E-2</v>
      </c>
      <c r="I93" s="17">
        <v>7.3618000000000003E-2</v>
      </c>
      <c r="J93" s="17">
        <v>3.2341000000000002E-2</v>
      </c>
      <c r="K93" s="17">
        <v>0.43930599999999997</v>
      </c>
      <c r="L93" s="17">
        <v>612.29999999999995</v>
      </c>
      <c r="M93" s="17">
        <v>2.4390000000000002E-3</v>
      </c>
      <c r="N93" s="17">
        <v>1196</v>
      </c>
      <c r="O93" s="17">
        <v>0</v>
      </c>
      <c r="P93" s="17">
        <v>0</v>
      </c>
      <c r="Q93" s="17">
        <v>0.92045100000000002</v>
      </c>
      <c r="R93" s="17">
        <v>4.2153999999999997E-2</v>
      </c>
      <c r="S93" s="17">
        <v>7.3615E-2</v>
      </c>
      <c r="T93" s="17">
        <v>3.1461000000000003E-2</v>
      </c>
      <c r="U93" s="17">
        <v>0.42737700000000001</v>
      </c>
      <c r="V93" s="17">
        <v>620.5</v>
      </c>
      <c r="W93" s="17">
        <v>2.4390000000000002E-3</v>
      </c>
      <c r="X93" s="17">
        <v>1152</v>
      </c>
      <c r="Y93" s="17">
        <v>0</v>
      </c>
      <c r="Z93" s="17">
        <v>0</v>
      </c>
      <c r="AA93" s="17">
        <v>0.65750399999999998</v>
      </c>
      <c r="AB93" s="17">
        <v>2.3156400000000001E-2</v>
      </c>
      <c r="AC93" s="17">
        <v>4.2882000000000003E-2</v>
      </c>
      <c r="AD93" s="17">
        <v>0.25</v>
      </c>
      <c r="AE93" s="17">
        <v>1356.4</v>
      </c>
    </row>
    <row r="94" spans="1:31">
      <c r="A94" s="17">
        <v>81</v>
      </c>
      <c r="B94" s="19">
        <v>0.89656249999999993</v>
      </c>
      <c r="C94" s="17">
        <v>53</v>
      </c>
      <c r="D94" s="17">
        <v>0</v>
      </c>
      <c r="E94" s="17">
        <v>0</v>
      </c>
      <c r="F94" s="17">
        <v>0</v>
      </c>
      <c r="G94" s="17">
        <v>0.93055200000000005</v>
      </c>
      <c r="H94" s="17">
        <v>4.0877999999999998E-2</v>
      </c>
      <c r="I94" s="17">
        <v>7.0125000000000007E-2</v>
      </c>
      <c r="J94" s="17">
        <v>2.9246999999999999E-2</v>
      </c>
      <c r="K94" s="17">
        <v>0.41706599999999999</v>
      </c>
      <c r="L94" s="17">
        <v>591.1</v>
      </c>
      <c r="M94" s="17">
        <v>2.4390000000000002E-3</v>
      </c>
      <c r="N94" s="17">
        <v>720</v>
      </c>
      <c r="O94" s="17">
        <v>0</v>
      </c>
      <c r="P94" s="17">
        <v>0</v>
      </c>
      <c r="Q94" s="17">
        <v>0.95619100000000001</v>
      </c>
      <c r="R94" s="17">
        <v>4.1680000000000002E-2</v>
      </c>
      <c r="S94" s="17">
        <v>7.1483000000000005E-2</v>
      </c>
      <c r="T94" s="17">
        <v>2.9801999999999999E-2</v>
      </c>
      <c r="U94" s="17">
        <v>0.41691699999999998</v>
      </c>
      <c r="V94" s="17">
        <v>659.9</v>
      </c>
      <c r="W94" s="17">
        <v>0.39392500000000003</v>
      </c>
      <c r="X94" s="17">
        <v>1212</v>
      </c>
      <c r="Y94" s="17">
        <v>0</v>
      </c>
      <c r="Z94" s="17">
        <v>0</v>
      </c>
      <c r="AA94" s="17">
        <v>0.64141099999999995</v>
      </c>
      <c r="AB94" s="17">
        <v>1.3584499999999999E-2</v>
      </c>
      <c r="AC94" s="17">
        <v>4.20851E-2</v>
      </c>
      <c r="AD94" s="17">
        <v>0.25</v>
      </c>
      <c r="AE94" s="17">
        <v>1405.2</v>
      </c>
    </row>
    <row r="95" spans="1:31">
      <c r="A95" s="17">
        <v>82</v>
      </c>
      <c r="B95" s="19">
        <v>0.89662037037037035</v>
      </c>
      <c r="C95" s="17">
        <v>54.6</v>
      </c>
      <c r="D95" s="17">
        <v>0</v>
      </c>
      <c r="E95" s="17">
        <v>0</v>
      </c>
      <c r="F95" s="17">
        <v>0</v>
      </c>
      <c r="G95" s="17">
        <v>0.94778300000000004</v>
      </c>
      <c r="H95" s="17">
        <v>3.7469000000000002E-2</v>
      </c>
      <c r="I95" s="17">
        <v>7.1291999999999994E-2</v>
      </c>
      <c r="J95" s="17">
        <v>3.3822999999999999E-2</v>
      </c>
      <c r="K95" s="17">
        <v>0.47442699999999999</v>
      </c>
      <c r="L95" s="17">
        <v>604.20000000000005</v>
      </c>
      <c r="M95" s="17">
        <v>2.4390000000000002E-3</v>
      </c>
      <c r="N95" s="17">
        <v>1020</v>
      </c>
      <c r="O95" s="17">
        <v>0</v>
      </c>
      <c r="P95" s="17">
        <v>0</v>
      </c>
      <c r="Q95" s="17">
        <v>0.93653399999999998</v>
      </c>
      <c r="R95" s="17">
        <v>3.9974999999999997E-2</v>
      </c>
      <c r="S95" s="17">
        <v>7.1095000000000005E-2</v>
      </c>
      <c r="T95" s="17">
        <v>3.1120999999999999E-2</v>
      </c>
      <c r="U95" s="17">
        <v>0.43773400000000001</v>
      </c>
      <c r="V95" s="17">
        <v>771.4</v>
      </c>
      <c r="W95" s="17">
        <v>0.28084199999999998</v>
      </c>
      <c r="X95" s="17">
        <v>1337</v>
      </c>
      <c r="Y95" s="17">
        <v>0</v>
      </c>
      <c r="Z95" s="17">
        <v>0</v>
      </c>
      <c r="AA95" s="17">
        <v>0.67343699999999995</v>
      </c>
      <c r="AB95" s="17">
        <v>1.9546899999999999E-2</v>
      </c>
      <c r="AC95" s="17">
        <v>4.0582800000000002E-2</v>
      </c>
      <c r="AD95" s="17">
        <v>0.25</v>
      </c>
      <c r="AE95" s="17">
        <v>1374.6</v>
      </c>
    </row>
    <row r="96" spans="1:31">
      <c r="A96" s="17">
        <v>83</v>
      </c>
      <c r="B96" s="19">
        <v>0.89666666666666661</v>
      </c>
      <c r="C96" s="17">
        <v>54.6</v>
      </c>
      <c r="D96" s="17">
        <v>0</v>
      </c>
      <c r="E96" s="17">
        <v>0</v>
      </c>
      <c r="F96" s="17">
        <v>0</v>
      </c>
      <c r="G96" s="17">
        <v>0.92636799999999997</v>
      </c>
      <c r="H96" s="17">
        <v>3.7495000000000001E-2</v>
      </c>
      <c r="I96" s="17">
        <v>7.3494000000000004E-2</v>
      </c>
      <c r="J96" s="17">
        <v>3.5999000000000003E-2</v>
      </c>
      <c r="K96" s="17">
        <v>0.48982399999999998</v>
      </c>
      <c r="L96" s="17">
        <v>649.9</v>
      </c>
      <c r="M96" s="17">
        <v>2.4390000000000002E-3</v>
      </c>
      <c r="N96" s="17">
        <v>794</v>
      </c>
      <c r="O96" s="17">
        <v>0</v>
      </c>
      <c r="P96" s="17">
        <v>0</v>
      </c>
      <c r="Q96" s="17">
        <v>0.89302999999999999</v>
      </c>
      <c r="R96" s="17">
        <v>4.4187999999999998E-2</v>
      </c>
      <c r="S96" s="17">
        <v>7.5631000000000004E-2</v>
      </c>
      <c r="T96" s="17">
        <v>3.1442999999999999E-2</v>
      </c>
      <c r="U96" s="17">
        <v>0.41574800000000001</v>
      </c>
      <c r="V96" s="17">
        <v>620.5</v>
      </c>
      <c r="W96" s="17">
        <v>2.4390000000000002E-3</v>
      </c>
      <c r="X96" s="17">
        <v>1080</v>
      </c>
      <c r="Y96" s="17">
        <v>0</v>
      </c>
      <c r="Z96" s="17">
        <v>0</v>
      </c>
      <c r="AA96" s="17">
        <v>0.63961299999999999</v>
      </c>
      <c r="AB96" s="17">
        <v>1.64317E-2</v>
      </c>
      <c r="AC96" s="17">
        <v>4.4704199999999999E-2</v>
      </c>
      <c r="AD96" s="17">
        <v>0.25</v>
      </c>
      <c r="AE96" s="17">
        <v>1278</v>
      </c>
    </row>
    <row r="97" spans="1:31">
      <c r="A97" s="17">
        <v>84</v>
      </c>
      <c r="B97" s="19">
        <v>0.89672453703703703</v>
      </c>
      <c r="C97" s="17">
        <v>57</v>
      </c>
      <c r="D97" s="17">
        <v>0</v>
      </c>
      <c r="E97" s="17">
        <v>0</v>
      </c>
      <c r="F97" s="17">
        <v>0</v>
      </c>
      <c r="G97" s="17">
        <v>0.93603700000000001</v>
      </c>
      <c r="H97" s="17">
        <v>3.6413000000000001E-2</v>
      </c>
      <c r="I97" s="17">
        <v>7.0876999999999996E-2</v>
      </c>
      <c r="J97" s="17">
        <v>3.4464000000000002E-2</v>
      </c>
      <c r="K97" s="17">
        <v>0.48624800000000001</v>
      </c>
      <c r="L97" s="17">
        <v>591.1</v>
      </c>
      <c r="M97" s="17">
        <v>2.4390000000000002E-3</v>
      </c>
      <c r="N97" s="17">
        <v>732</v>
      </c>
      <c r="O97" s="17">
        <v>0</v>
      </c>
      <c r="P97" s="17">
        <v>0</v>
      </c>
      <c r="Q97" s="17">
        <v>0.91383300000000001</v>
      </c>
      <c r="R97" s="17">
        <v>3.9019999999999999E-2</v>
      </c>
      <c r="S97" s="17">
        <v>7.3480000000000004E-2</v>
      </c>
      <c r="T97" s="17">
        <v>3.4459999999999998E-2</v>
      </c>
      <c r="U97" s="17">
        <v>0.468972</v>
      </c>
      <c r="V97" s="17">
        <v>689.4</v>
      </c>
      <c r="W97" s="17">
        <v>2.4390000000000002E-3</v>
      </c>
      <c r="X97" s="17">
        <v>940</v>
      </c>
      <c r="Y97" s="17">
        <v>0</v>
      </c>
      <c r="Z97" s="17">
        <v>0</v>
      </c>
      <c r="AA97" s="17">
        <v>0.72149600000000003</v>
      </c>
      <c r="AB97" s="17">
        <v>1.38148E-2</v>
      </c>
      <c r="AC97" s="17">
        <v>3.9495799999999998E-2</v>
      </c>
      <c r="AD97" s="17">
        <v>0.25</v>
      </c>
      <c r="AE97" s="17">
        <v>1405.2</v>
      </c>
    </row>
    <row r="98" spans="1:31">
      <c r="A98" s="17">
        <v>85</v>
      </c>
      <c r="B98" s="19">
        <v>0.89678240740740733</v>
      </c>
      <c r="C98" s="17">
        <v>56.6</v>
      </c>
      <c r="D98" s="17">
        <v>0</v>
      </c>
      <c r="E98" s="17">
        <v>0</v>
      </c>
      <c r="F98" s="17">
        <v>0</v>
      </c>
      <c r="G98" s="17">
        <v>0.85355800000000004</v>
      </c>
      <c r="H98" s="17">
        <v>3.6130000000000002E-2</v>
      </c>
      <c r="I98" s="17">
        <v>6.9748000000000004E-2</v>
      </c>
      <c r="J98" s="17">
        <v>3.3618000000000002E-2</v>
      </c>
      <c r="K98" s="17">
        <v>0.48198800000000003</v>
      </c>
      <c r="L98" s="17">
        <v>808.9</v>
      </c>
      <c r="M98" s="17">
        <v>2.4390000000000002E-3</v>
      </c>
      <c r="N98" s="17">
        <v>1067</v>
      </c>
      <c r="O98" s="17">
        <v>0</v>
      </c>
      <c r="P98" s="17">
        <v>0</v>
      </c>
      <c r="Q98" s="17">
        <v>0.93960200000000005</v>
      </c>
      <c r="R98" s="17">
        <v>4.1071999999999997E-2</v>
      </c>
      <c r="S98" s="17">
        <v>7.0485000000000006E-2</v>
      </c>
      <c r="T98" s="17">
        <v>2.9413000000000002E-2</v>
      </c>
      <c r="U98" s="17">
        <v>0.41729300000000003</v>
      </c>
      <c r="V98" s="17">
        <v>586</v>
      </c>
      <c r="W98" s="17">
        <v>2.4390000000000002E-3</v>
      </c>
      <c r="X98" s="17">
        <v>1181</v>
      </c>
      <c r="Y98" s="17">
        <v>0</v>
      </c>
      <c r="Z98" s="17">
        <v>0</v>
      </c>
      <c r="AA98" s="17">
        <v>0.64198900000000003</v>
      </c>
      <c r="AB98" s="17">
        <v>2.7161899999999999E-2</v>
      </c>
      <c r="AC98" s="17">
        <v>4.18713E-2</v>
      </c>
      <c r="AD98" s="17">
        <v>0.25</v>
      </c>
      <c r="AE98" s="17">
        <v>1026.7</v>
      </c>
    </row>
    <row r="99" spans="1:31">
      <c r="A99" s="17">
        <v>86</v>
      </c>
      <c r="B99" s="19">
        <v>0.89684027777777775</v>
      </c>
      <c r="C99" s="17">
        <v>58.1</v>
      </c>
      <c r="D99" s="17">
        <v>0</v>
      </c>
      <c r="E99" s="17">
        <v>0</v>
      </c>
      <c r="F99" s="17">
        <v>0</v>
      </c>
      <c r="G99" s="17">
        <v>0.90170899999999998</v>
      </c>
      <c r="H99" s="17">
        <v>4.0536999999999997E-2</v>
      </c>
      <c r="I99" s="17">
        <v>7.0521E-2</v>
      </c>
      <c r="J99" s="17">
        <v>2.9984E-2</v>
      </c>
      <c r="K99" s="17">
        <v>0.425182</v>
      </c>
      <c r="L99" s="17">
        <v>604.20000000000005</v>
      </c>
      <c r="M99" s="17">
        <v>2.4390000000000002E-3</v>
      </c>
      <c r="N99" s="17">
        <v>763</v>
      </c>
      <c r="O99" s="17">
        <v>0</v>
      </c>
      <c r="P99" s="17">
        <v>0</v>
      </c>
      <c r="Q99" s="17">
        <v>0.90623799999999999</v>
      </c>
      <c r="R99" s="17">
        <v>3.9767999999999998E-2</v>
      </c>
      <c r="S99" s="17">
        <v>7.0422999999999999E-2</v>
      </c>
      <c r="T99" s="17">
        <v>3.0655000000000002E-2</v>
      </c>
      <c r="U99" s="17">
        <v>0.43529800000000002</v>
      </c>
      <c r="V99" s="17">
        <v>654.9</v>
      </c>
      <c r="W99" s="17">
        <v>2.4390000000000002E-3</v>
      </c>
      <c r="X99" s="17">
        <v>1225</v>
      </c>
      <c r="Y99" s="17">
        <v>0</v>
      </c>
      <c r="Z99" s="17">
        <v>0</v>
      </c>
      <c r="AA99" s="17">
        <v>0.66968899999999998</v>
      </c>
      <c r="AB99" s="17">
        <v>1.4702399999999999E-2</v>
      </c>
      <c r="AC99" s="17">
        <v>4.02186E-2</v>
      </c>
      <c r="AD99" s="17">
        <v>0.25</v>
      </c>
      <c r="AE99" s="17">
        <v>1374.6</v>
      </c>
    </row>
    <row r="100" spans="1:31">
      <c r="A100" s="17">
        <v>87</v>
      </c>
      <c r="B100" s="19">
        <v>0.89688657407407402</v>
      </c>
      <c r="C100" s="17">
        <v>59.2</v>
      </c>
      <c r="D100" s="17">
        <v>0</v>
      </c>
      <c r="E100" s="17">
        <v>0</v>
      </c>
      <c r="F100" s="17">
        <v>0</v>
      </c>
      <c r="G100" s="17">
        <v>0.910551</v>
      </c>
      <c r="H100" s="17">
        <v>3.8709E-2</v>
      </c>
      <c r="I100" s="17">
        <v>6.8919999999999995E-2</v>
      </c>
      <c r="J100" s="17">
        <v>3.0210999999999998E-2</v>
      </c>
      <c r="K100" s="17">
        <v>0.43835400000000002</v>
      </c>
      <c r="L100" s="17">
        <v>671.2</v>
      </c>
      <c r="M100" s="17">
        <v>2.4390000000000002E-3</v>
      </c>
      <c r="N100" s="17">
        <v>803</v>
      </c>
      <c r="O100" s="17">
        <v>0</v>
      </c>
      <c r="P100" s="17">
        <v>0</v>
      </c>
      <c r="Q100" s="17">
        <v>0.92078899999999997</v>
      </c>
      <c r="R100" s="17">
        <v>3.9964E-2</v>
      </c>
      <c r="S100" s="17">
        <v>6.9002999999999995E-2</v>
      </c>
      <c r="T100" s="17">
        <v>2.9038999999999999E-2</v>
      </c>
      <c r="U100" s="17">
        <v>0.42084199999999999</v>
      </c>
      <c r="V100" s="17">
        <v>572.9</v>
      </c>
      <c r="W100" s="17">
        <v>2.4390000000000002E-3</v>
      </c>
      <c r="X100" s="17">
        <v>909</v>
      </c>
      <c r="Y100" s="17">
        <v>0</v>
      </c>
      <c r="Z100" s="17">
        <v>0</v>
      </c>
      <c r="AA100" s="17">
        <v>0.64744999999999997</v>
      </c>
      <c r="AB100" s="17">
        <v>1.7146100000000001E-2</v>
      </c>
      <c r="AC100" s="17">
        <v>4.04616E-2</v>
      </c>
      <c r="AD100" s="17">
        <v>0.25</v>
      </c>
      <c r="AE100" s="17">
        <v>1237.5</v>
      </c>
    </row>
    <row r="101" spans="1:31">
      <c r="A101" s="17">
        <v>88</v>
      </c>
      <c r="B101" s="19">
        <v>0.89694444444444443</v>
      </c>
      <c r="C101" s="17">
        <v>59.6</v>
      </c>
      <c r="D101" s="17">
        <v>0</v>
      </c>
      <c r="E101" s="17">
        <v>0</v>
      </c>
      <c r="F101" s="17">
        <v>0</v>
      </c>
      <c r="G101" s="17">
        <v>0.88094899999999998</v>
      </c>
      <c r="H101" s="17">
        <v>3.7808000000000001E-2</v>
      </c>
      <c r="I101" s="17">
        <v>6.7613000000000006E-2</v>
      </c>
      <c r="J101" s="17">
        <v>2.9805999999999999E-2</v>
      </c>
      <c r="K101" s="17">
        <v>0.44082399999999999</v>
      </c>
      <c r="L101" s="17">
        <v>564.70000000000005</v>
      </c>
      <c r="M101" s="17">
        <v>2.4390000000000002E-3</v>
      </c>
      <c r="N101" s="17">
        <v>1180</v>
      </c>
      <c r="O101" s="17">
        <v>0</v>
      </c>
      <c r="P101" s="17">
        <v>0</v>
      </c>
      <c r="Q101" s="17">
        <v>0.90934800000000005</v>
      </c>
      <c r="R101" s="17">
        <v>3.9643999999999999E-2</v>
      </c>
      <c r="S101" s="17">
        <v>7.0605000000000001E-2</v>
      </c>
      <c r="T101" s="17">
        <v>3.0960999999999999E-2</v>
      </c>
      <c r="U101" s="17">
        <v>0.43851000000000001</v>
      </c>
      <c r="V101" s="17">
        <v>633.6</v>
      </c>
      <c r="W101" s="17">
        <v>2.4390000000000002E-3</v>
      </c>
      <c r="X101" s="17">
        <v>1017</v>
      </c>
      <c r="Y101" s="17">
        <v>0</v>
      </c>
      <c r="Z101" s="17">
        <v>0</v>
      </c>
      <c r="AA101" s="17">
        <v>0.67463099999999998</v>
      </c>
      <c r="AB101" s="17">
        <v>2.1114000000000001E-2</v>
      </c>
      <c r="AC101" s="17">
        <v>4.0297600000000003E-2</v>
      </c>
      <c r="AD101" s="17">
        <v>0.25</v>
      </c>
      <c r="AE101" s="17">
        <v>1470.7</v>
      </c>
    </row>
    <row r="102" spans="1:31">
      <c r="A102" s="17">
        <v>89</v>
      </c>
      <c r="B102" s="19">
        <v>0.89700231481481485</v>
      </c>
      <c r="C102" s="17">
        <v>61.4</v>
      </c>
      <c r="D102" s="17">
        <v>0</v>
      </c>
      <c r="E102" s="17">
        <v>0</v>
      </c>
      <c r="F102" s="17">
        <v>0</v>
      </c>
      <c r="G102" s="17">
        <v>0.92399799999999999</v>
      </c>
      <c r="H102" s="17">
        <v>3.8908999999999999E-2</v>
      </c>
      <c r="I102" s="17">
        <v>6.9579000000000002E-2</v>
      </c>
      <c r="J102" s="17">
        <v>3.0669999999999999E-2</v>
      </c>
      <c r="K102" s="17">
        <v>0.44079600000000002</v>
      </c>
      <c r="L102" s="17">
        <v>649.9</v>
      </c>
      <c r="M102" s="17">
        <v>2.4390000000000002E-3</v>
      </c>
      <c r="N102" s="17">
        <v>689</v>
      </c>
      <c r="O102" s="17">
        <v>0</v>
      </c>
      <c r="P102" s="17">
        <v>0</v>
      </c>
      <c r="Q102" s="17">
        <v>0.93682600000000005</v>
      </c>
      <c r="R102" s="17">
        <v>3.9909E-2</v>
      </c>
      <c r="S102" s="17">
        <v>6.8862999999999994E-2</v>
      </c>
      <c r="T102" s="17">
        <v>2.8954000000000001E-2</v>
      </c>
      <c r="U102" s="17">
        <v>0.420464</v>
      </c>
      <c r="V102" s="17">
        <v>582.9</v>
      </c>
      <c r="W102" s="17">
        <v>2.4390000000000002E-3</v>
      </c>
      <c r="X102" s="17">
        <v>801</v>
      </c>
      <c r="Y102" s="17">
        <v>0</v>
      </c>
      <c r="Z102" s="17">
        <v>0</v>
      </c>
      <c r="AA102" s="17">
        <v>0.64686699999999997</v>
      </c>
      <c r="AB102" s="17">
        <v>1.42845E-2</v>
      </c>
      <c r="AC102" s="17">
        <v>4.0322200000000002E-2</v>
      </c>
      <c r="AD102" s="17">
        <v>0.25</v>
      </c>
      <c r="AE102" s="17">
        <v>1278</v>
      </c>
    </row>
    <row r="103" spans="1:31">
      <c r="A103" s="17">
        <v>90</v>
      </c>
      <c r="B103" s="19">
        <v>0.89706018518518515</v>
      </c>
      <c r="C103" s="17">
        <v>61</v>
      </c>
      <c r="D103" s="17">
        <v>0</v>
      </c>
      <c r="E103" s="17">
        <v>0</v>
      </c>
      <c r="F103" s="17">
        <v>0</v>
      </c>
      <c r="G103" s="17">
        <v>0.89179200000000003</v>
      </c>
      <c r="H103" s="17">
        <v>3.3408E-2</v>
      </c>
      <c r="I103" s="17">
        <v>6.3848000000000002E-2</v>
      </c>
      <c r="J103" s="17">
        <v>3.0439999999999998E-2</v>
      </c>
      <c r="K103" s="17">
        <v>0.47675499999999998</v>
      </c>
      <c r="L103" s="17">
        <v>723.8</v>
      </c>
      <c r="M103" s="17">
        <v>2.4390000000000002E-3</v>
      </c>
      <c r="N103" s="17">
        <v>1196</v>
      </c>
      <c r="O103" s="17">
        <v>0</v>
      </c>
      <c r="P103" s="17">
        <v>0</v>
      </c>
      <c r="Q103" s="17">
        <v>0.94956399999999996</v>
      </c>
      <c r="R103" s="17">
        <v>4.0196999999999997E-2</v>
      </c>
      <c r="S103" s="17">
        <v>7.2564000000000003E-2</v>
      </c>
      <c r="T103" s="17">
        <v>3.2367E-2</v>
      </c>
      <c r="U103" s="17">
        <v>0.44604500000000002</v>
      </c>
      <c r="V103" s="17">
        <v>572.9</v>
      </c>
      <c r="W103" s="17">
        <v>2.4390000000000002E-3</v>
      </c>
      <c r="X103" s="17">
        <v>746</v>
      </c>
      <c r="Y103" s="17">
        <v>0</v>
      </c>
      <c r="Z103" s="17">
        <v>0</v>
      </c>
      <c r="AA103" s="17">
        <v>0.68622300000000003</v>
      </c>
      <c r="AB103" s="17">
        <v>2.7244500000000001E-2</v>
      </c>
      <c r="AC103" s="17">
        <v>4.1078999999999997E-2</v>
      </c>
      <c r="AD103" s="17">
        <v>0.25</v>
      </c>
      <c r="AE103" s="17">
        <v>1147.5</v>
      </c>
    </row>
    <row r="104" spans="1:31">
      <c r="A104" s="17">
        <v>91</v>
      </c>
      <c r="B104" s="19">
        <v>0.89711805555555557</v>
      </c>
      <c r="C104" s="17">
        <v>63.4</v>
      </c>
      <c r="D104" s="17">
        <v>0</v>
      </c>
      <c r="E104" s="17">
        <v>0</v>
      </c>
      <c r="F104" s="17">
        <v>0</v>
      </c>
      <c r="G104" s="17">
        <v>0.92605700000000002</v>
      </c>
      <c r="H104" s="17">
        <v>3.6205000000000001E-2</v>
      </c>
      <c r="I104" s="17">
        <v>6.6282999999999995E-2</v>
      </c>
      <c r="J104" s="17">
        <v>3.0078000000000001E-2</v>
      </c>
      <c r="K104" s="17">
        <v>0.45377600000000001</v>
      </c>
      <c r="L104" s="17">
        <v>612.29999999999995</v>
      </c>
      <c r="M104" s="17">
        <v>2.4390000000000002E-3</v>
      </c>
      <c r="N104" s="17">
        <v>918</v>
      </c>
      <c r="O104" s="17">
        <v>0</v>
      </c>
      <c r="P104" s="17">
        <v>0</v>
      </c>
      <c r="Q104" s="17">
        <v>0.94452400000000003</v>
      </c>
      <c r="R104" s="17">
        <v>3.6353999999999997E-2</v>
      </c>
      <c r="S104" s="17">
        <v>6.8760000000000002E-2</v>
      </c>
      <c r="T104" s="17">
        <v>3.2405000000000003E-2</v>
      </c>
      <c r="U104" s="17">
        <v>0.47128399999999998</v>
      </c>
      <c r="V104" s="17">
        <v>625.5</v>
      </c>
      <c r="W104" s="17">
        <v>2.4390000000000002E-3</v>
      </c>
      <c r="X104" s="17">
        <v>1246</v>
      </c>
      <c r="Y104" s="17">
        <v>0</v>
      </c>
      <c r="Z104" s="17">
        <v>0</v>
      </c>
      <c r="AA104" s="17">
        <v>0.72505200000000003</v>
      </c>
      <c r="AB104" s="17">
        <v>1.7868200000000001E-2</v>
      </c>
      <c r="AC104" s="17">
        <v>3.6933399999999998E-2</v>
      </c>
      <c r="AD104" s="17">
        <v>0.25</v>
      </c>
      <c r="AE104" s="17">
        <v>1356.4</v>
      </c>
    </row>
    <row r="105" spans="1:31">
      <c r="A105" s="17">
        <v>92</v>
      </c>
      <c r="B105" s="19">
        <v>0.89716435185185184</v>
      </c>
      <c r="C105" s="17">
        <v>63.4</v>
      </c>
      <c r="D105" s="17">
        <v>0</v>
      </c>
      <c r="E105" s="17">
        <v>0</v>
      </c>
      <c r="F105" s="17">
        <v>0</v>
      </c>
      <c r="G105" s="17">
        <v>0.896119</v>
      </c>
      <c r="H105" s="17">
        <v>3.3821999999999998E-2</v>
      </c>
      <c r="I105" s="17">
        <v>6.3741999999999993E-2</v>
      </c>
      <c r="J105" s="17">
        <v>2.9919999999999999E-2</v>
      </c>
      <c r="K105" s="17">
        <v>0.469393</v>
      </c>
      <c r="L105" s="17">
        <v>572.9</v>
      </c>
      <c r="M105" s="17">
        <v>2.4390000000000002E-3</v>
      </c>
      <c r="N105" s="17">
        <v>869</v>
      </c>
      <c r="O105" s="17">
        <v>0</v>
      </c>
      <c r="P105" s="17">
        <v>0</v>
      </c>
      <c r="Q105" s="17">
        <v>0.89098299999999997</v>
      </c>
      <c r="R105" s="17">
        <v>3.6637000000000003E-2</v>
      </c>
      <c r="S105" s="17">
        <v>6.3760999999999998E-2</v>
      </c>
      <c r="T105" s="17">
        <v>2.7123999999999999E-2</v>
      </c>
      <c r="U105" s="17">
        <v>0.425402</v>
      </c>
      <c r="V105" s="17">
        <v>538.4</v>
      </c>
      <c r="W105" s="17">
        <v>2.4390000000000002E-3</v>
      </c>
      <c r="X105" s="17">
        <v>575</v>
      </c>
      <c r="Y105" s="17">
        <v>0</v>
      </c>
      <c r="Z105" s="17">
        <v>0</v>
      </c>
      <c r="AA105" s="17">
        <v>0.65446499999999996</v>
      </c>
      <c r="AB105" s="17">
        <v>1.5851000000000001E-2</v>
      </c>
      <c r="AC105" s="17">
        <v>3.7066799999999997E-2</v>
      </c>
      <c r="AD105" s="17">
        <v>0.25</v>
      </c>
      <c r="AE105" s="17">
        <v>1449.8</v>
      </c>
    </row>
    <row r="106" spans="1:31">
      <c r="A106" s="17">
        <v>93</v>
      </c>
      <c r="B106" s="19">
        <v>0.89722222222222225</v>
      </c>
      <c r="C106" s="17">
        <v>64.8</v>
      </c>
      <c r="D106" s="17">
        <v>0</v>
      </c>
      <c r="E106" s="17">
        <v>0</v>
      </c>
      <c r="F106" s="17">
        <v>0</v>
      </c>
      <c r="G106" s="17">
        <v>0.95464800000000005</v>
      </c>
      <c r="H106" s="17">
        <v>3.1336999999999997E-2</v>
      </c>
      <c r="I106" s="17">
        <v>6.0444999999999999E-2</v>
      </c>
      <c r="J106" s="17">
        <v>2.9107999999999998E-2</v>
      </c>
      <c r="K106" s="17">
        <v>0.48156199999999999</v>
      </c>
      <c r="L106" s="17">
        <v>620.5</v>
      </c>
      <c r="M106" s="17">
        <v>2.4390000000000002E-3</v>
      </c>
      <c r="N106" s="17">
        <v>998</v>
      </c>
      <c r="O106" s="17">
        <v>0</v>
      </c>
      <c r="P106" s="17">
        <v>0</v>
      </c>
      <c r="Q106" s="17">
        <v>0.90197099999999997</v>
      </c>
      <c r="R106" s="17">
        <v>3.1564000000000002E-2</v>
      </c>
      <c r="S106" s="17">
        <v>6.0152999999999998E-2</v>
      </c>
      <c r="T106" s="17">
        <v>2.8589E-2</v>
      </c>
      <c r="U106" s="17">
        <v>0.475267</v>
      </c>
      <c r="V106" s="17">
        <v>671.2</v>
      </c>
      <c r="W106" s="17">
        <v>2.4390000000000002E-3</v>
      </c>
      <c r="X106" s="17">
        <v>993</v>
      </c>
      <c r="Y106" s="17">
        <v>0</v>
      </c>
      <c r="Z106" s="17">
        <v>0</v>
      </c>
      <c r="AA106" s="17">
        <v>0.73118000000000005</v>
      </c>
      <c r="AB106" s="17">
        <v>1.9634800000000001E-2</v>
      </c>
      <c r="AC106" s="17">
        <v>3.2125399999999998E-2</v>
      </c>
      <c r="AD106" s="17">
        <v>0.25</v>
      </c>
      <c r="AE106" s="17">
        <v>1338.6</v>
      </c>
    </row>
    <row r="107" spans="1:31">
      <c r="A107" s="17">
        <v>94</v>
      </c>
      <c r="B107" s="19">
        <v>0.89728009259259256</v>
      </c>
      <c r="C107" s="17">
        <v>65.7</v>
      </c>
      <c r="D107" s="17">
        <v>0</v>
      </c>
      <c r="E107" s="17">
        <v>0</v>
      </c>
      <c r="F107" s="17">
        <v>0</v>
      </c>
      <c r="G107" s="17">
        <v>0.93956099999999998</v>
      </c>
      <c r="H107" s="17">
        <v>3.117E-2</v>
      </c>
      <c r="I107" s="17">
        <v>6.0488E-2</v>
      </c>
      <c r="J107" s="17">
        <v>2.9318E-2</v>
      </c>
      <c r="K107" s="17">
        <v>0.48469400000000001</v>
      </c>
      <c r="L107" s="17">
        <v>543.5</v>
      </c>
      <c r="M107" s="17">
        <v>2.4390000000000002E-3</v>
      </c>
      <c r="N107" s="17">
        <v>1177</v>
      </c>
      <c r="O107" s="17">
        <v>0</v>
      </c>
      <c r="P107" s="17">
        <v>0</v>
      </c>
      <c r="Q107" s="17">
        <v>0.91610999999999998</v>
      </c>
      <c r="R107" s="17">
        <v>3.6873999999999997E-2</v>
      </c>
      <c r="S107" s="17">
        <v>6.7355999999999999E-2</v>
      </c>
      <c r="T107" s="17">
        <v>3.0481000000000001E-2</v>
      </c>
      <c r="U107" s="17">
        <v>0.452542</v>
      </c>
      <c r="V107" s="17">
        <v>641.79999999999995</v>
      </c>
      <c r="W107" s="17">
        <v>2.4390000000000002E-3</v>
      </c>
      <c r="X107" s="17">
        <v>1019</v>
      </c>
      <c r="Y107" s="17">
        <v>0</v>
      </c>
      <c r="Z107" s="17">
        <v>0</v>
      </c>
      <c r="AA107" s="17">
        <v>0.696218</v>
      </c>
      <c r="AB107" s="17">
        <v>2.0283599999999999E-2</v>
      </c>
      <c r="AC107" s="17">
        <v>3.7492600000000001E-2</v>
      </c>
      <c r="AD107" s="17">
        <v>0.25</v>
      </c>
      <c r="AE107" s="17">
        <v>1528.3</v>
      </c>
    </row>
    <row r="108" spans="1:31">
      <c r="A108" s="17">
        <v>95</v>
      </c>
      <c r="B108" s="19">
        <v>0.89733796296296298</v>
      </c>
      <c r="C108" s="17">
        <v>65.7</v>
      </c>
      <c r="D108" s="17">
        <v>0</v>
      </c>
      <c r="E108" s="17">
        <v>0</v>
      </c>
      <c r="F108" s="17">
        <v>0</v>
      </c>
      <c r="G108" s="17">
        <v>0.88501399999999997</v>
      </c>
      <c r="H108" s="17">
        <v>3.1772000000000002E-2</v>
      </c>
      <c r="I108" s="17">
        <v>6.0392000000000001E-2</v>
      </c>
      <c r="J108" s="17">
        <v>2.8621000000000001E-2</v>
      </c>
      <c r="K108" s="17">
        <v>0.473912</v>
      </c>
      <c r="L108" s="17">
        <v>641.79999999999995</v>
      </c>
      <c r="M108" s="17">
        <v>2.4390000000000002E-3</v>
      </c>
      <c r="N108" s="17">
        <v>867</v>
      </c>
      <c r="O108" s="17">
        <v>0</v>
      </c>
      <c r="P108" s="17">
        <v>0</v>
      </c>
      <c r="Q108" s="17">
        <v>0.90426399999999996</v>
      </c>
      <c r="R108" s="17">
        <v>3.3174000000000002E-2</v>
      </c>
      <c r="S108" s="17">
        <v>5.8216999999999998E-2</v>
      </c>
      <c r="T108" s="17">
        <v>2.5042999999999999E-2</v>
      </c>
      <c r="U108" s="17">
        <v>0.43016799999999999</v>
      </c>
      <c r="V108" s="17">
        <v>594.20000000000005</v>
      </c>
      <c r="W108" s="17">
        <v>2.4390000000000002E-3</v>
      </c>
      <c r="X108" s="17">
        <v>1000</v>
      </c>
      <c r="Y108" s="17">
        <v>0</v>
      </c>
      <c r="Z108" s="17">
        <v>0</v>
      </c>
      <c r="AA108" s="17">
        <v>0.66179699999999997</v>
      </c>
      <c r="AB108" s="17">
        <v>1.7695599999999999E-2</v>
      </c>
      <c r="AC108" s="17">
        <v>3.3617300000000003E-2</v>
      </c>
      <c r="AD108" s="17">
        <v>0.25</v>
      </c>
      <c r="AE108" s="17">
        <v>1294.2</v>
      </c>
    </row>
    <row r="109" spans="1:31">
      <c r="A109" s="17">
        <v>96</v>
      </c>
      <c r="B109" s="19">
        <v>0.89738425925925924</v>
      </c>
      <c r="C109" s="17">
        <v>67.900000000000006</v>
      </c>
      <c r="D109" s="17">
        <v>0</v>
      </c>
      <c r="E109" s="17">
        <v>0</v>
      </c>
      <c r="F109" s="17">
        <v>0</v>
      </c>
      <c r="G109" s="17">
        <v>0.89301900000000001</v>
      </c>
      <c r="H109" s="17">
        <v>3.2076E-2</v>
      </c>
      <c r="I109" s="17">
        <v>5.7083000000000002E-2</v>
      </c>
      <c r="J109" s="17">
        <v>2.5007000000000001E-2</v>
      </c>
      <c r="K109" s="17">
        <v>0.43808000000000002</v>
      </c>
      <c r="L109" s="17">
        <v>582.9</v>
      </c>
      <c r="M109" s="17">
        <v>2.4390000000000002E-3</v>
      </c>
      <c r="N109" s="17">
        <v>625</v>
      </c>
      <c r="O109" s="17">
        <v>0</v>
      </c>
      <c r="P109" s="17">
        <v>0</v>
      </c>
      <c r="Q109" s="17">
        <v>0.883023</v>
      </c>
      <c r="R109" s="17">
        <v>3.7699000000000003E-2</v>
      </c>
      <c r="S109" s="17">
        <v>5.9867999999999998E-2</v>
      </c>
      <c r="T109" s="17">
        <v>2.2169000000000001E-2</v>
      </c>
      <c r="U109" s="17">
        <v>0.37029800000000002</v>
      </c>
      <c r="V109" s="17">
        <v>492.8</v>
      </c>
      <c r="W109" s="17">
        <v>0.22674</v>
      </c>
      <c r="X109" s="17">
        <v>627</v>
      </c>
      <c r="Y109" s="17">
        <v>0</v>
      </c>
      <c r="Z109" s="17">
        <v>0</v>
      </c>
      <c r="AA109" s="17">
        <v>0.569689</v>
      </c>
      <c r="AB109" s="17">
        <v>1.1658699999999999E-2</v>
      </c>
      <c r="AC109" s="17">
        <v>3.7957600000000001E-2</v>
      </c>
      <c r="AD109" s="17">
        <v>0.25</v>
      </c>
      <c r="AE109" s="17">
        <v>1424.8</v>
      </c>
    </row>
    <row r="110" spans="1:31">
      <c r="A110" s="17">
        <v>97</v>
      </c>
      <c r="B110" s="19">
        <v>0.89744212962962966</v>
      </c>
      <c r="C110" s="17">
        <v>67.599999999999994</v>
      </c>
      <c r="D110" s="17">
        <v>0</v>
      </c>
      <c r="E110" s="17">
        <v>0</v>
      </c>
      <c r="F110" s="17">
        <v>0</v>
      </c>
      <c r="G110" s="17">
        <v>0.88673000000000002</v>
      </c>
      <c r="H110" s="17">
        <v>2.9812999999999999E-2</v>
      </c>
      <c r="I110" s="17">
        <v>5.5515000000000002E-2</v>
      </c>
      <c r="J110" s="17">
        <v>2.5701999999999999E-2</v>
      </c>
      <c r="K110" s="17">
        <v>0.46297199999999999</v>
      </c>
      <c r="L110" s="17">
        <v>638.70000000000005</v>
      </c>
      <c r="M110" s="17">
        <v>2.4390000000000002E-3</v>
      </c>
      <c r="N110" s="17">
        <v>711</v>
      </c>
      <c r="O110" s="17">
        <v>0</v>
      </c>
      <c r="P110" s="17">
        <v>0</v>
      </c>
      <c r="Q110" s="17">
        <v>0.85781499999999999</v>
      </c>
      <c r="R110" s="17">
        <v>3.1777E-2</v>
      </c>
      <c r="S110" s="17">
        <v>5.6323999999999999E-2</v>
      </c>
      <c r="T110" s="17">
        <v>2.4546999999999999E-2</v>
      </c>
      <c r="U110" s="17">
        <v>0.43581900000000001</v>
      </c>
      <c r="V110" s="17">
        <v>684.3</v>
      </c>
      <c r="W110" s="17">
        <v>8.9978000000000002E-2</v>
      </c>
      <c r="X110" s="17">
        <v>938</v>
      </c>
      <c r="Y110" s="17">
        <v>0</v>
      </c>
      <c r="Z110" s="17">
        <v>0</v>
      </c>
      <c r="AA110" s="17">
        <v>0.67049099999999995</v>
      </c>
      <c r="AB110" s="17">
        <v>1.44726E-2</v>
      </c>
      <c r="AC110" s="17">
        <v>3.2132099999999997E-2</v>
      </c>
      <c r="AD110" s="17">
        <v>0.25</v>
      </c>
      <c r="AE110" s="17">
        <v>1300.5</v>
      </c>
    </row>
    <row r="111" spans="1:31">
      <c r="A111" s="17">
        <v>98</v>
      </c>
      <c r="B111" s="19">
        <v>0.89749999999999996</v>
      </c>
      <c r="C111" s="17">
        <v>69.8</v>
      </c>
      <c r="D111" s="17">
        <v>0</v>
      </c>
      <c r="E111" s="17">
        <v>0</v>
      </c>
      <c r="F111" s="17">
        <v>0</v>
      </c>
      <c r="G111" s="17">
        <v>0.84431900000000004</v>
      </c>
      <c r="H111" s="17">
        <v>3.2268999999999999E-2</v>
      </c>
      <c r="I111" s="17">
        <v>5.5459000000000001E-2</v>
      </c>
      <c r="J111" s="17">
        <v>2.3189999999999999E-2</v>
      </c>
      <c r="K111" s="17">
        <v>0.41814800000000002</v>
      </c>
      <c r="L111" s="17">
        <v>535.29999999999995</v>
      </c>
      <c r="M111" s="17">
        <v>2.4390000000000002E-3</v>
      </c>
      <c r="N111" s="17">
        <v>638</v>
      </c>
      <c r="O111" s="17">
        <v>0</v>
      </c>
      <c r="P111" s="17">
        <v>0</v>
      </c>
      <c r="Q111" s="17">
        <v>0.90282099999999998</v>
      </c>
      <c r="R111" s="17">
        <v>3.2189000000000002E-2</v>
      </c>
      <c r="S111" s="17">
        <v>6.0058E-2</v>
      </c>
      <c r="T111" s="17">
        <v>2.7869000000000001E-2</v>
      </c>
      <c r="U111" s="17">
        <v>0.464032</v>
      </c>
      <c r="V111" s="17">
        <v>620.5</v>
      </c>
      <c r="W111" s="17">
        <v>2.4390000000000002E-3</v>
      </c>
      <c r="X111" s="17">
        <v>1078</v>
      </c>
      <c r="Y111" s="17">
        <v>0</v>
      </c>
      <c r="Z111" s="17">
        <v>0</v>
      </c>
      <c r="AA111" s="17">
        <v>0.71389499999999995</v>
      </c>
      <c r="AB111" s="17">
        <v>1.09251E-2</v>
      </c>
      <c r="AC111" s="17">
        <v>3.2493800000000003E-2</v>
      </c>
      <c r="AD111" s="17">
        <v>0.25</v>
      </c>
      <c r="AE111" s="17">
        <v>1551.5</v>
      </c>
    </row>
    <row r="112" spans="1:31">
      <c r="A112" s="17">
        <v>99</v>
      </c>
      <c r="B112" s="19">
        <v>0.89755787037037038</v>
      </c>
      <c r="C112" s="17">
        <v>69.599999999999994</v>
      </c>
      <c r="D112" s="17">
        <v>0</v>
      </c>
      <c r="E112" s="17">
        <v>0</v>
      </c>
      <c r="F112" s="17">
        <v>0</v>
      </c>
      <c r="G112" s="17">
        <v>0.87453800000000004</v>
      </c>
      <c r="H112" s="17">
        <v>2.8254999999999999E-2</v>
      </c>
      <c r="I112" s="17">
        <v>5.3040999999999998E-2</v>
      </c>
      <c r="J112" s="17">
        <v>2.4785999999999999E-2</v>
      </c>
      <c r="K112" s="17">
        <v>0.467302</v>
      </c>
      <c r="L112" s="17">
        <v>615.4</v>
      </c>
      <c r="M112" s="17">
        <v>2.4390000000000002E-3</v>
      </c>
      <c r="N112" s="17">
        <v>1680</v>
      </c>
      <c r="O112" s="17">
        <v>0</v>
      </c>
      <c r="P112" s="17">
        <v>0</v>
      </c>
      <c r="Q112" s="17">
        <v>0.85385</v>
      </c>
      <c r="R112" s="17">
        <v>3.4521999999999997E-2</v>
      </c>
      <c r="S112" s="17">
        <v>5.5487000000000002E-2</v>
      </c>
      <c r="T112" s="17">
        <v>2.0964E-2</v>
      </c>
      <c r="U112" s="17">
        <v>0.37782500000000002</v>
      </c>
      <c r="V112" s="17">
        <v>620.5</v>
      </c>
      <c r="W112" s="17">
        <v>0.42434699999999997</v>
      </c>
      <c r="X112" s="17">
        <v>993</v>
      </c>
      <c r="Y112" s="17">
        <v>0</v>
      </c>
      <c r="Z112" s="17">
        <v>0</v>
      </c>
      <c r="AA112" s="17">
        <v>0.58126900000000004</v>
      </c>
      <c r="AB112" s="17">
        <v>3.2367300000000002E-2</v>
      </c>
      <c r="AC112" s="17">
        <v>3.5201000000000003E-2</v>
      </c>
      <c r="AD112" s="17">
        <v>0.25</v>
      </c>
      <c r="AE112" s="17">
        <v>1349.5</v>
      </c>
    </row>
    <row r="113" spans="1:31">
      <c r="A113" s="17">
        <v>100</v>
      </c>
      <c r="B113" s="19">
        <v>0.8976157407407408</v>
      </c>
      <c r="C113" s="17">
        <v>71.2</v>
      </c>
      <c r="D113" s="17">
        <v>0</v>
      </c>
      <c r="E113" s="17">
        <v>0</v>
      </c>
      <c r="F113" s="17">
        <v>0</v>
      </c>
      <c r="G113" s="17">
        <v>0.87899799999999995</v>
      </c>
      <c r="H113" s="17">
        <v>2.7592999999999999E-2</v>
      </c>
      <c r="I113" s="17">
        <v>5.1825000000000003E-2</v>
      </c>
      <c r="J113" s="17">
        <v>2.4232E-2</v>
      </c>
      <c r="K113" s="17">
        <v>0.46758</v>
      </c>
      <c r="L113" s="17">
        <v>649.9</v>
      </c>
      <c r="M113" s="17">
        <v>2.4390000000000002E-3</v>
      </c>
      <c r="N113" s="17">
        <v>1447</v>
      </c>
      <c r="O113" s="17">
        <v>0</v>
      </c>
      <c r="P113" s="17">
        <v>0</v>
      </c>
      <c r="Q113" s="17">
        <v>0.87835700000000005</v>
      </c>
      <c r="R113" s="17">
        <v>3.0377000000000001E-2</v>
      </c>
      <c r="S113" s="17">
        <v>5.6385999999999999E-2</v>
      </c>
      <c r="T113" s="17">
        <v>2.6009000000000001E-2</v>
      </c>
      <c r="U113" s="17">
        <v>0.46126600000000001</v>
      </c>
      <c r="V113" s="17">
        <v>668.1</v>
      </c>
      <c r="W113" s="17">
        <v>2.4390000000000002E-3</v>
      </c>
      <c r="X113" s="17">
        <v>1352</v>
      </c>
      <c r="Y113" s="17">
        <v>0</v>
      </c>
      <c r="Z113" s="17">
        <v>0</v>
      </c>
      <c r="AA113" s="17">
        <v>0.70964000000000005</v>
      </c>
      <c r="AB113" s="17">
        <v>2.9524499999999999E-2</v>
      </c>
      <c r="AC113" s="17">
        <v>3.1145099999999998E-2</v>
      </c>
      <c r="AD113" s="17">
        <v>0.25</v>
      </c>
      <c r="AE113" s="17">
        <v>1278</v>
      </c>
    </row>
    <row r="114" spans="1:31">
      <c r="A114" s="17">
        <v>101</v>
      </c>
      <c r="B114" s="19">
        <v>0.89766203703703706</v>
      </c>
      <c r="C114" s="17">
        <v>72.5</v>
      </c>
      <c r="D114" s="17">
        <v>0</v>
      </c>
      <c r="E114" s="17">
        <v>0</v>
      </c>
      <c r="F114" s="17">
        <v>0</v>
      </c>
      <c r="G114" s="17">
        <v>0.88156900000000005</v>
      </c>
      <c r="H114" s="17">
        <v>3.0877999999999999E-2</v>
      </c>
      <c r="I114" s="17">
        <v>5.4137999999999999E-2</v>
      </c>
      <c r="J114" s="17">
        <v>2.3259999999999999E-2</v>
      </c>
      <c r="K114" s="17">
        <v>0.42964799999999997</v>
      </c>
      <c r="L114" s="17">
        <v>615.4</v>
      </c>
      <c r="M114" s="17">
        <v>2.4390000000000002E-3</v>
      </c>
      <c r="N114" s="17">
        <v>976</v>
      </c>
      <c r="O114" s="17">
        <v>0</v>
      </c>
      <c r="P114" s="17">
        <v>0</v>
      </c>
      <c r="Q114" s="17">
        <v>0.93842700000000001</v>
      </c>
      <c r="R114" s="17">
        <v>2.9826999999999999E-2</v>
      </c>
      <c r="S114" s="17">
        <v>5.7263000000000001E-2</v>
      </c>
      <c r="T114" s="17">
        <v>2.7435999999999999E-2</v>
      </c>
      <c r="U114" s="17">
        <v>0.47912399999999999</v>
      </c>
      <c r="V114" s="17">
        <v>646.79999999999995</v>
      </c>
      <c r="W114" s="17">
        <v>1.5211000000000001E-2</v>
      </c>
      <c r="X114" s="17">
        <v>1684</v>
      </c>
      <c r="Y114" s="17">
        <v>0</v>
      </c>
      <c r="Z114" s="17">
        <v>0</v>
      </c>
      <c r="AA114" s="17">
        <v>0.73711400000000005</v>
      </c>
      <c r="AB114" s="17">
        <v>1.9073900000000001E-2</v>
      </c>
      <c r="AC114" s="17">
        <v>3.03504E-2</v>
      </c>
      <c r="AD114" s="17">
        <v>0.25</v>
      </c>
      <c r="AE114" s="17">
        <v>1349.5</v>
      </c>
    </row>
    <row r="115" spans="1:31">
      <c r="A115" s="17">
        <v>102</v>
      </c>
      <c r="B115" s="19">
        <v>0.89771990740740737</v>
      </c>
      <c r="C115" s="17">
        <v>72.099999999999994</v>
      </c>
      <c r="D115" s="17">
        <v>0</v>
      </c>
      <c r="E115" s="17">
        <v>0</v>
      </c>
      <c r="F115" s="17">
        <v>0</v>
      </c>
      <c r="G115" s="17">
        <v>0.89355899999999999</v>
      </c>
      <c r="H115" s="17">
        <v>2.8538000000000001E-2</v>
      </c>
      <c r="I115" s="17">
        <v>5.1209999999999999E-2</v>
      </c>
      <c r="J115" s="17">
        <v>2.2672000000000001E-2</v>
      </c>
      <c r="K115" s="17">
        <v>0.44272099999999998</v>
      </c>
      <c r="L115" s="17">
        <v>625.5</v>
      </c>
      <c r="M115" s="17">
        <v>2.4390000000000002E-3</v>
      </c>
      <c r="N115" s="17">
        <v>755</v>
      </c>
      <c r="O115" s="17">
        <v>0</v>
      </c>
      <c r="P115" s="17">
        <v>0</v>
      </c>
      <c r="Q115" s="17">
        <v>0.90005800000000002</v>
      </c>
      <c r="R115" s="17">
        <v>2.7210000000000002E-2</v>
      </c>
      <c r="S115" s="17">
        <v>4.9787999999999999E-2</v>
      </c>
      <c r="T115" s="17">
        <v>2.2578000000000001E-2</v>
      </c>
      <c r="U115" s="17">
        <v>0.45347700000000002</v>
      </c>
      <c r="V115" s="17">
        <v>594.20000000000005</v>
      </c>
      <c r="W115" s="17">
        <v>0.118536</v>
      </c>
      <c r="X115" s="17">
        <v>1070</v>
      </c>
      <c r="Y115" s="17">
        <v>0</v>
      </c>
      <c r="Z115" s="17">
        <v>0</v>
      </c>
      <c r="AA115" s="17">
        <v>0.69765699999999997</v>
      </c>
      <c r="AB115" s="17">
        <v>1.5060499999999999E-2</v>
      </c>
      <c r="AC115" s="17">
        <v>2.7550499999999999E-2</v>
      </c>
      <c r="AD115" s="17">
        <v>0.25</v>
      </c>
      <c r="AE115" s="17">
        <v>1327.8</v>
      </c>
    </row>
    <row r="116" spans="1:31">
      <c r="A116" s="17">
        <v>103</v>
      </c>
      <c r="B116" s="19">
        <v>0.89777777777777779</v>
      </c>
      <c r="C116" s="17">
        <v>74.5</v>
      </c>
      <c r="D116" s="17">
        <v>0</v>
      </c>
      <c r="E116" s="17">
        <v>0</v>
      </c>
      <c r="F116" s="17">
        <v>0</v>
      </c>
      <c r="G116" s="17">
        <v>0.86266200000000004</v>
      </c>
      <c r="H116" s="17">
        <v>2.3810999999999999E-2</v>
      </c>
      <c r="I116" s="17">
        <v>4.3366000000000002E-2</v>
      </c>
      <c r="J116" s="17">
        <v>1.9554999999999999E-2</v>
      </c>
      <c r="K116" s="17">
        <v>0.45092399999999999</v>
      </c>
      <c r="L116" s="17">
        <v>564.70000000000005</v>
      </c>
      <c r="M116" s="17">
        <v>2.4390000000000002E-3</v>
      </c>
      <c r="N116" s="17">
        <v>18523</v>
      </c>
      <c r="O116" s="17">
        <v>0</v>
      </c>
      <c r="P116" s="17">
        <v>0</v>
      </c>
      <c r="Q116" s="17">
        <v>0.88547500000000001</v>
      </c>
      <c r="R116" s="17">
        <v>2.7623999999999999E-2</v>
      </c>
      <c r="S116" s="17">
        <v>4.7656999999999998E-2</v>
      </c>
      <c r="T116" s="17">
        <v>2.0032999999999999E-2</v>
      </c>
      <c r="U116" s="17">
        <v>0.42035899999999998</v>
      </c>
      <c r="V116" s="17">
        <v>620.5</v>
      </c>
      <c r="W116" s="17">
        <v>2.4390000000000002E-3</v>
      </c>
      <c r="X116" s="17">
        <v>1298</v>
      </c>
      <c r="Y116" s="17">
        <v>0</v>
      </c>
      <c r="Z116" s="17">
        <v>0</v>
      </c>
      <c r="AA116" s="17">
        <v>0.646706</v>
      </c>
      <c r="AB116" s="17">
        <v>0.25289899999999998</v>
      </c>
      <c r="AC116" s="17">
        <v>3.2690400000000001E-2</v>
      </c>
      <c r="AD116" s="17">
        <v>0.25</v>
      </c>
      <c r="AE116" s="17">
        <v>1470.7</v>
      </c>
    </row>
    <row r="117" spans="1:31">
      <c r="A117" s="17">
        <v>104</v>
      </c>
      <c r="B117" s="19">
        <v>0.8978356481481482</v>
      </c>
      <c r="C117" s="17">
        <v>74.5</v>
      </c>
      <c r="D117" s="17">
        <v>0</v>
      </c>
      <c r="E117" s="17">
        <v>0</v>
      </c>
      <c r="F117" s="17">
        <v>0</v>
      </c>
      <c r="G117" s="17">
        <v>0.86571600000000004</v>
      </c>
      <c r="H117" s="17">
        <v>2.2335000000000001E-2</v>
      </c>
      <c r="I117" s="17">
        <v>4.3804999999999997E-2</v>
      </c>
      <c r="J117" s="17">
        <v>2.147E-2</v>
      </c>
      <c r="K117" s="17">
        <v>0.49013600000000002</v>
      </c>
      <c r="L117" s="17">
        <v>633.6</v>
      </c>
      <c r="M117" s="17">
        <v>2.4390000000000002E-3</v>
      </c>
      <c r="N117" s="17">
        <v>1181</v>
      </c>
      <c r="O117" s="17">
        <v>0</v>
      </c>
      <c r="P117" s="17">
        <v>0</v>
      </c>
      <c r="Q117" s="17">
        <v>0.86496700000000004</v>
      </c>
      <c r="R117" s="17">
        <v>2.4461E-2</v>
      </c>
      <c r="S117" s="17">
        <v>4.5180999999999999E-2</v>
      </c>
      <c r="T117" s="17">
        <v>2.0719999999999999E-2</v>
      </c>
      <c r="U117" s="17">
        <v>0.45859499999999997</v>
      </c>
      <c r="V117" s="17">
        <v>607.29999999999995</v>
      </c>
      <c r="W117" s="17">
        <v>2.4390000000000002E-3</v>
      </c>
      <c r="X117" s="17">
        <v>1347</v>
      </c>
      <c r="Y117" s="17">
        <v>0</v>
      </c>
      <c r="Z117" s="17">
        <v>0</v>
      </c>
      <c r="AA117" s="17">
        <v>0.70552999999999999</v>
      </c>
      <c r="AB117" s="17">
        <v>2.36343E-2</v>
      </c>
      <c r="AC117" s="17">
        <v>2.4950900000000002E-2</v>
      </c>
      <c r="AD117" s="17">
        <v>0.25</v>
      </c>
      <c r="AE117" s="17">
        <v>1310.8</v>
      </c>
    </row>
    <row r="118" spans="1:31">
      <c r="A118" s="17">
        <v>105</v>
      </c>
      <c r="B118" s="19">
        <v>0.89789351851851851</v>
      </c>
      <c r="C118" s="17">
        <v>75.900000000000006</v>
      </c>
      <c r="D118" s="17">
        <v>0</v>
      </c>
      <c r="E118" s="17">
        <v>0</v>
      </c>
      <c r="F118" s="17">
        <v>0</v>
      </c>
      <c r="G118" s="17">
        <v>0.88193699999999997</v>
      </c>
      <c r="H118" s="17">
        <v>2.1520999999999998E-2</v>
      </c>
      <c r="I118" s="17">
        <v>4.4316000000000001E-2</v>
      </c>
      <c r="J118" s="17">
        <v>2.2794999999999999E-2</v>
      </c>
      <c r="K118" s="17">
        <v>0.51437500000000003</v>
      </c>
      <c r="L118" s="17">
        <v>723.8</v>
      </c>
      <c r="M118" s="17">
        <v>0.45591999999999999</v>
      </c>
      <c r="N118" s="17">
        <v>1453</v>
      </c>
      <c r="O118" s="17">
        <v>0</v>
      </c>
      <c r="P118" s="17">
        <v>0</v>
      </c>
      <c r="Q118" s="17">
        <v>0.81105899999999997</v>
      </c>
      <c r="R118" s="17">
        <v>2.4590999999999998E-2</v>
      </c>
      <c r="S118" s="17">
        <v>4.4596999999999998E-2</v>
      </c>
      <c r="T118" s="17">
        <v>2.0005999999999999E-2</v>
      </c>
      <c r="U118" s="17">
        <v>0.44859300000000002</v>
      </c>
      <c r="V118" s="17">
        <v>766.4</v>
      </c>
      <c r="W118" s="17">
        <v>2.4390000000000002E-3</v>
      </c>
      <c r="X118" s="17">
        <v>2409</v>
      </c>
      <c r="Y118" s="17">
        <v>0</v>
      </c>
      <c r="Z118" s="17">
        <v>0</v>
      </c>
      <c r="AA118" s="17">
        <v>0.69014399999999998</v>
      </c>
      <c r="AB118" s="17">
        <v>3.2911700000000002E-2</v>
      </c>
      <c r="AC118" s="17">
        <v>2.5249299999999999E-2</v>
      </c>
      <c r="AD118" s="17">
        <v>0.25</v>
      </c>
      <c r="AE118" s="17">
        <v>1147.5</v>
      </c>
    </row>
    <row r="119" spans="1:31">
      <c r="A119" s="17">
        <v>106</v>
      </c>
      <c r="B119" s="19">
        <v>0.89793981481481477</v>
      </c>
      <c r="C119" s="17">
        <v>76.900000000000006</v>
      </c>
      <c r="D119" s="17">
        <v>0</v>
      </c>
      <c r="E119" s="17">
        <v>0</v>
      </c>
      <c r="F119" s="17">
        <v>0</v>
      </c>
      <c r="G119" s="17">
        <v>0.83180200000000004</v>
      </c>
      <c r="H119" s="17">
        <v>2.3037999999999999E-2</v>
      </c>
      <c r="I119" s="17">
        <v>4.3388999999999997E-2</v>
      </c>
      <c r="J119" s="17">
        <v>2.0351000000000001E-2</v>
      </c>
      <c r="K119" s="17">
        <v>0.46904200000000001</v>
      </c>
      <c r="L119" s="17">
        <v>740.1</v>
      </c>
      <c r="M119" s="17">
        <v>2.4390000000000002E-3</v>
      </c>
      <c r="N119" s="17">
        <v>1146</v>
      </c>
      <c r="O119" s="17">
        <v>0</v>
      </c>
      <c r="P119" s="17">
        <v>0</v>
      </c>
      <c r="Q119" s="17">
        <v>0.89220600000000005</v>
      </c>
      <c r="R119" s="17">
        <v>2.4591999999999999E-2</v>
      </c>
      <c r="S119" s="17">
        <v>4.5096999999999998E-2</v>
      </c>
      <c r="T119" s="17">
        <v>2.0504999999999999E-2</v>
      </c>
      <c r="U119" s="17">
        <v>0.454679</v>
      </c>
      <c r="V119" s="17">
        <v>551.6</v>
      </c>
      <c r="W119" s="17">
        <v>2.4390000000000002E-3</v>
      </c>
      <c r="X119" s="17">
        <v>988</v>
      </c>
      <c r="Y119" s="17">
        <v>0</v>
      </c>
      <c r="Z119" s="17">
        <v>0</v>
      </c>
      <c r="AA119" s="17">
        <v>0.69950699999999999</v>
      </c>
      <c r="AB119" s="17">
        <v>2.6704100000000001E-2</v>
      </c>
      <c r="AC119" s="17">
        <v>2.5139700000000001E-2</v>
      </c>
      <c r="AD119" s="17">
        <v>0.25</v>
      </c>
      <c r="AE119" s="17">
        <v>1122.3</v>
      </c>
    </row>
    <row r="120" spans="1:31">
      <c r="A120" s="17">
        <v>107</v>
      </c>
      <c r="B120" s="19">
        <v>0.89799768518518519</v>
      </c>
      <c r="C120" s="17">
        <v>77.400000000000006</v>
      </c>
      <c r="D120" s="17">
        <v>0</v>
      </c>
      <c r="E120" s="17">
        <v>0</v>
      </c>
      <c r="F120" s="17">
        <v>0</v>
      </c>
      <c r="G120" s="17">
        <v>0.82970699999999997</v>
      </c>
      <c r="H120" s="17">
        <v>2.2973E-2</v>
      </c>
      <c r="I120" s="17">
        <v>4.2646999999999997E-2</v>
      </c>
      <c r="J120" s="17">
        <v>1.9674000000000001E-2</v>
      </c>
      <c r="K120" s="17">
        <v>0.46132899999999999</v>
      </c>
      <c r="L120" s="17">
        <v>582.9</v>
      </c>
      <c r="M120" s="17">
        <v>2.4390000000000002E-3</v>
      </c>
      <c r="N120" s="17">
        <v>1289</v>
      </c>
      <c r="O120" s="17">
        <v>0</v>
      </c>
      <c r="P120" s="17">
        <v>0</v>
      </c>
      <c r="Q120" s="17">
        <v>0.82110000000000005</v>
      </c>
      <c r="R120" s="17">
        <v>2.2412999999999999E-2</v>
      </c>
      <c r="S120" s="17">
        <v>3.9814000000000002E-2</v>
      </c>
      <c r="T120" s="17">
        <v>1.7401E-2</v>
      </c>
      <c r="U120" s="17">
        <v>0.43704999999999999</v>
      </c>
      <c r="V120" s="17">
        <v>805.8</v>
      </c>
      <c r="W120" s="17">
        <v>2.4390000000000002E-3</v>
      </c>
      <c r="X120" s="17">
        <v>982</v>
      </c>
      <c r="Y120" s="17">
        <v>0</v>
      </c>
      <c r="Z120" s="17">
        <v>0</v>
      </c>
      <c r="AA120" s="17">
        <v>0.67238500000000001</v>
      </c>
      <c r="AB120" s="17">
        <v>2.3733400000000002E-2</v>
      </c>
      <c r="AC120" s="17">
        <v>2.28264E-2</v>
      </c>
      <c r="AD120" s="17">
        <v>0.25</v>
      </c>
      <c r="AE120" s="17">
        <v>1424.8</v>
      </c>
    </row>
    <row r="121" spans="1:31">
      <c r="A121" s="17">
        <v>108</v>
      </c>
      <c r="B121" s="19">
        <v>0.89805555555555561</v>
      </c>
      <c r="C121" s="17">
        <v>79</v>
      </c>
      <c r="D121" s="17">
        <v>0</v>
      </c>
      <c r="E121" s="17">
        <v>0</v>
      </c>
      <c r="F121" s="17">
        <v>0</v>
      </c>
      <c r="G121" s="17">
        <v>0.59433800000000003</v>
      </c>
      <c r="H121" s="17">
        <v>2.1335E-2</v>
      </c>
      <c r="I121" s="17">
        <v>3.4314999999999998E-2</v>
      </c>
      <c r="J121" s="17">
        <v>1.2980999999999999E-2</v>
      </c>
      <c r="K121" s="17">
        <v>0.378276</v>
      </c>
      <c r="L121" s="17">
        <v>633.6</v>
      </c>
      <c r="M121" s="17">
        <v>2.4390000000000002E-3</v>
      </c>
      <c r="N121" s="17">
        <v>0</v>
      </c>
      <c r="O121" s="17">
        <v>0</v>
      </c>
      <c r="P121" s="17">
        <v>0</v>
      </c>
      <c r="Q121" s="17">
        <v>0.89676999999999996</v>
      </c>
      <c r="R121" s="17">
        <v>2.4929E-2</v>
      </c>
      <c r="S121" s="17">
        <v>4.2555999999999997E-2</v>
      </c>
      <c r="T121" s="17">
        <v>1.7627E-2</v>
      </c>
      <c r="U121" s="17">
        <v>0.41419899999999998</v>
      </c>
      <c r="V121" s="17">
        <v>615.4</v>
      </c>
      <c r="W121" s="17">
        <v>0.19028900000000001</v>
      </c>
      <c r="X121" s="17">
        <v>665</v>
      </c>
      <c r="Y121" s="17">
        <v>0</v>
      </c>
      <c r="Z121" s="17">
        <v>0</v>
      </c>
    </row>
    <row r="122" spans="1:31">
      <c r="A122" s="17">
        <v>109</v>
      </c>
      <c r="B122" s="19">
        <v>0.89811342592592591</v>
      </c>
      <c r="C122" s="17">
        <v>78.7</v>
      </c>
      <c r="D122" s="17">
        <v>0</v>
      </c>
      <c r="E122" s="17">
        <v>0</v>
      </c>
      <c r="F122" s="17">
        <v>0</v>
      </c>
      <c r="G122" s="17">
        <v>0.81107799999999997</v>
      </c>
      <c r="H122" s="17">
        <v>1.3084E-2</v>
      </c>
      <c r="I122" s="17">
        <v>3.3406999999999999E-2</v>
      </c>
      <c r="J122" s="17">
        <v>2.0323000000000001E-2</v>
      </c>
      <c r="K122" s="17">
        <v>0.60835099999999998</v>
      </c>
      <c r="L122" s="17">
        <v>792.7</v>
      </c>
      <c r="M122" s="17">
        <v>0.118536</v>
      </c>
      <c r="N122" s="17">
        <v>2958</v>
      </c>
      <c r="O122" s="17">
        <v>0</v>
      </c>
      <c r="P122" s="17">
        <v>0</v>
      </c>
      <c r="Q122" s="17">
        <v>0.77970300000000003</v>
      </c>
      <c r="R122" s="17">
        <v>2.1708999999999999E-2</v>
      </c>
      <c r="S122" s="17">
        <v>3.5306999999999998E-2</v>
      </c>
      <c r="T122" s="17">
        <v>1.3598000000000001E-2</v>
      </c>
      <c r="U122" s="17">
        <v>0.38514399999999999</v>
      </c>
      <c r="V122" s="17">
        <v>569.79999999999995</v>
      </c>
      <c r="W122" s="17">
        <v>2.4390000000000002E-3</v>
      </c>
      <c r="X122" s="17">
        <v>1052</v>
      </c>
      <c r="Y122" s="17">
        <v>0</v>
      </c>
      <c r="Z122" s="17">
        <v>0</v>
      </c>
      <c r="AA122" s="17">
        <v>0.59252899999999997</v>
      </c>
      <c r="AB122" s="17">
        <v>7.0529700000000001E-2</v>
      </c>
      <c r="AC122" s="17">
        <v>2.2667799999999998E-2</v>
      </c>
      <c r="AD122" s="17">
        <v>0.25</v>
      </c>
      <c r="AE122" s="17">
        <v>1047.8</v>
      </c>
    </row>
    <row r="123" spans="1:31">
      <c r="A123" s="17">
        <v>110</v>
      </c>
      <c r="B123" s="19">
        <v>0.89815972222222218</v>
      </c>
      <c r="C123" s="17">
        <v>80.900000000000006</v>
      </c>
      <c r="D123" s="17">
        <v>0</v>
      </c>
      <c r="E123" s="17">
        <v>0</v>
      </c>
      <c r="F123" s="17">
        <v>0</v>
      </c>
      <c r="G123" s="17">
        <v>0.59429699999999996</v>
      </c>
      <c r="H123" s="17">
        <v>1.6029999999999999E-2</v>
      </c>
      <c r="I123" s="17">
        <v>2.6013999999999999E-2</v>
      </c>
      <c r="J123" s="17">
        <v>9.9839999999999998E-3</v>
      </c>
      <c r="K123" s="17">
        <v>0.38380300000000001</v>
      </c>
      <c r="L123" s="17">
        <v>607.29999999999995</v>
      </c>
      <c r="M123" s="17">
        <v>0.58966700000000005</v>
      </c>
      <c r="N123" s="17">
        <v>1199</v>
      </c>
      <c r="O123" s="17">
        <v>0</v>
      </c>
      <c r="P123" s="17">
        <v>0</v>
      </c>
      <c r="Q123" s="17">
        <v>0.73384799999999994</v>
      </c>
      <c r="R123" s="17">
        <v>1.7509E-2</v>
      </c>
      <c r="S123" s="17">
        <v>3.1656999999999998E-2</v>
      </c>
      <c r="T123" s="17">
        <v>1.4148000000000001E-2</v>
      </c>
      <c r="U123" s="17">
        <v>0.44691799999999998</v>
      </c>
      <c r="V123" s="17">
        <v>607.29999999999995</v>
      </c>
      <c r="W123" s="17">
        <v>2.4390000000000002E-3</v>
      </c>
      <c r="X123" s="17">
        <v>3555</v>
      </c>
      <c r="Y123" s="17">
        <v>0</v>
      </c>
      <c r="Z123" s="17">
        <v>0</v>
      </c>
      <c r="AA123" s="17">
        <v>0.68756600000000001</v>
      </c>
      <c r="AB123" s="17">
        <v>2.3016999999999999E-2</v>
      </c>
      <c r="AC123" s="17">
        <v>1.7834599999999999E-2</v>
      </c>
      <c r="AD123" s="17">
        <v>0.25</v>
      </c>
      <c r="AE123" s="17">
        <v>1367.6</v>
      </c>
    </row>
    <row r="124" spans="1:31">
      <c r="A124" s="17">
        <v>111</v>
      </c>
      <c r="B124" s="19">
        <v>0.8982175925925926</v>
      </c>
      <c r="C124" s="17">
        <v>80.900000000000006</v>
      </c>
      <c r="D124" s="17">
        <v>0</v>
      </c>
      <c r="E124" s="17">
        <v>0</v>
      </c>
      <c r="F124" s="17">
        <v>0</v>
      </c>
      <c r="G124" s="17">
        <v>0.68715599999999999</v>
      </c>
      <c r="H124" s="17">
        <v>1.3287E-2</v>
      </c>
      <c r="I124" s="17">
        <v>2.6395999999999999E-2</v>
      </c>
      <c r="J124" s="17">
        <v>1.3109000000000001E-2</v>
      </c>
      <c r="K124" s="17">
        <v>0.49663499999999999</v>
      </c>
      <c r="L124" s="17">
        <v>646.79999999999995</v>
      </c>
      <c r="M124" s="17">
        <v>2.4390000000000002E-3</v>
      </c>
      <c r="N124" s="17">
        <v>1950</v>
      </c>
      <c r="O124" s="17">
        <v>0</v>
      </c>
      <c r="P124" s="17">
        <v>0</v>
      </c>
      <c r="Q124" s="17">
        <v>0.676759</v>
      </c>
      <c r="R124" s="17">
        <v>1.8228999999999999E-2</v>
      </c>
      <c r="S124" s="17">
        <v>2.9151E-2</v>
      </c>
      <c r="T124" s="17">
        <v>1.0921999999999999E-2</v>
      </c>
      <c r="U124" s="17">
        <v>0.37468099999999999</v>
      </c>
      <c r="V124" s="17">
        <v>504</v>
      </c>
      <c r="W124" s="17">
        <v>2.4390000000000002E-3</v>
      </c>
      <c r="X124" s="17">
        <v>2761</v>
      </c>
      <c r="Y124" s="17">
        <v>0</v>
      </c>
      <c r="Z124" s="17">
        <v>0</v>
      </c>
      <c r="AA124" s="17">
        <v>0.57643299999999997</v>
      </c>
      <c r="AB124" s="17">
        <v>3.9203700000000001E-2</v>
      </c>
      <c r="AC124" s="17">
        <v>1.8656800000000001E-2</v>
      </c>
      <c r="AD124" s="17">
        <v>0.25</v>
      </c>
      <c r="AE124" s="17">
        <v>1284.0999999999999</v>
      </c>
    </row>
    <row r="125" spans="1:31">
      <c r="A125" s="17">
        <v>112</v>
      </c>
      <c r="B125" s="19">
        <v>0.89827546296296301</v>
      </c>
      <c r="C125" s="17">
        <v>82.5</v>
      </c>
      <c r="D125" s="17">
        <v>0</v>
      </c>
      <c r="E125" s="17">
        <v>0</v>
      </c>
      <c r="F125" s="17">
        <v>0</v>
      </c>
      <c r="G125" s="17">
        <v>0.64966699999999999</v>
      </c>
      <c r="H125" s="17">
        <v>1.4486000000000001E-2</v>
      </c>
      <c r="I125" s="17">
        <v>2.5194000000000001E-2</v>
      </c>
      <c r="J125" s="17">
        <v>1.0708000000000001E-2</v>
      </c>
      <c r="K125" s="17">
        <v>0.42502200000000001</v>
      </c>
      <c r="L125" s="17">
        <v>577.9</v>
      </c>
      <c r="M125" s="17">
        <v>2.4390000000000002E-3</v>
      </c>
      <c r="N125" s="17">
        <v>2725</v>
      </c>
      <c r="O125" s="17">
        <v>0</v>
      </c>
      <c r="P125" s="17">
        <v>0</v>
      </c>
      <c r="Q125" s="17">
        <v>0.72582599999999997</v>
      </c>
      <c r="R125" s="17">
        <v>1.6261999999999999E-2</v>
      </c>
      <c r="S125" s="17">
        <v>2.8920000000000001E-2</v>
      </c>
      <c r="T125" s="17">
        <v>1.2658000000000001E-2</v>
      </c>
      <c r="U125" s="17">
        <v>0.43768099999999999</v>
      </c>
      <c r="V125" s="17">
        <v>715.7</v>
      </c>
      <c r="W125" s="17">
        <v>8.9978000000000002E-2</v>
      </c>
      <c r="X125" s="17">
        <v>1089</v>
      </c>
      <c r="Y125" s="17">
        <v>0</v>
      </c>
      <c r="Z125" s="17">
        <v>0</v>
      </c>
      <c r="AA125" s="17">
        <v>0.67335500000000004</v>
      </c>
      <c r="AB125" s="17">
        <v>4.8489499999999998E-2</v>
      </c>
      <c r="AC125" s="17">
        <v>1.6875899999999999E-2</v>
      </c>
      <c r="AD125" s="17">
        <v>0.25</v>
      </c>
      <c r="AE125" s="17">
        <v>1437.2</v>
      </c>
    </row>
    <row r="126" spans="1:31">
      <c r="A126" s="17">
        <v>113</v>
      </c>
      <c r="B126" s="19">
        <v>0.89833333333333332</v>
      </c>
      <c r="C126" s="17">
        <v>83</v>
      </c>
      <c r="D126" s="17">
        <v>0</v>
      </c>
      <c r="E126" s="17">
        <v>0</v>
      </c>
      <c r="F126" s="17">
        <v>0</v>
      </c>
      <c r="G126" s="17">
        <v>0.475628</v>
      </c>
      <c r="H126" s="17">
        <v>1.3034E-2</v>
      </c>
      <c r="I126" s="17">
        <v>2.2197000000000001E-2</v>
      </c>
      <c r="J126" s="17">
        <v>9.1629999999999993E-3</v>
      </c>
      <c r="K126" s="17">
        <v>0.41280899999999998</v>
      </c>
      <c r="L126" s="17">
        <v>946.7</v>
      </c>
      <c r="M126" s="17">
        <v>0.59756100000000001</v>
      </c>
      <c r="N126" s="17">
        <v>1582</v>
      </c>
      <c r="O126" s="17">
        <v>0</v>
      </c>
      <c r="P126" s="17">
        <v>0</v>
      </c>
      <c r="Q126" s="17">
        <v>0.66610199999999997</v>
      </c>
      <c r="R126" s="17">
        <v>1.4924E-2</v>
      </c>
      <c r="S126" s="17">
        <v>2.7248000000000001E-2</v>
      </c>
      <c r="T126" s="17">
        <v>1.2324999999999999E-2</v>
      </c>
      <c r="U126" s="17">
        <v>0.452316</v>
      </c>
      <c r="V126" s="17">
        <v>559.70000000000005</v>
      </c>
      <c r="W126" s="17">
        <v>2.4390000000000002E-3</v>
      </c>
      <c r="X126" s="17">
        <v>2545</v>
      </c>
      <c r="Y126" s="17">
        <v>0</v>
      </c>
      <c r="Z126" s="17">
        <v>0</v>
      </c>
      <c r="AA126" s="17">
        <v>0.69587100000000002</v>
      </c>
      <c r="AB126" s="17">
        <v>4.6228900000000003E-2</v>
      </c>
      <c r="AC126" s="17">
        <v>1.54933E-2</v>
      </c>
      <c r="AD126" s="17">
        <v>0.25</v>
      </c>
      <c r="AE126" s="17">
        <v>877.3</v>
      </c>
    </row>
    <row r="127" spans="1:31">
      <c r="A127" s="17">
        <v>114</v>
      </c>
      <c r="B127" s="19">
        <v>0.89837962962962958</v>
      </c>
      <c r="C127" s="17">
        <v>84.1</v>
      </c>
      <c r="D127" s="17">
        <v>0</v>
      </c>
      <c r="E127" s="17">
        <v>0</v>
      </c>
      <c r="F127" s="17">
        <v>0</v>
      </c>
      <c r="G127" s="17">
        <v>0.48425099999999999</v>
      </c>
      <c r="H127" s="17">
        <v>1.1091E-2</v>
      </c>
      <c r="I127" s="17">
        <v>1.8376E-2</v>
      </c>
      <c r="J127" s="17">
        <v>7.2849999999999998E-3</v>
      </c>
      <c r="K127" s="17">
        <v>0.396426</v>
      </c>
      <c r="L127" s="17">
        <v>402.6</v>
      </c>
      <c r="M127" s="17">
        <v>0.59756100000000001</v>
      </c>
      <c r="N127" s="17">
        <v>7973</v>
      </c>
      <c r="O127" s="17">
        <v>0</v>
      </c>
      <c r="P127" s="17">
        <v>0</v>
      </c>
      <c r="Q127" s="17">
        <v>0.56656399999999996</v>
      </c>
      <c r="R127" s="17">
        <v>1.2695E-2</v>
      </c>
      <c r="S127" s="17">
        <v>2.1977E-2</v>
      </c>
      <c r="T127" s="17">
        <v>9.2820000000000003E-3</v>
      </c>
      <c r="U127" s="17">
        <v>0.42234500000000003</v>
      </c>
      <c r="V127" s="17">
        <v>676.2</v>
      </c>
      <c r="W127" s="17">
        <v>2.4390000000000002E-3</v>
      </c>
      <c r="X127" s="17">
        <v>1149</v>
      </c>
      <c r="Y127" s="17">
        <v>0</v>
      </c>
      <c r="Z127" s="17">
        <v>0</v>
      </c>
      <c r="AA127" s="17">
        <v>0.64976199999999995</v>
      </c>
      <c r="AB127" s="17">
        <v>9.40965E-2</v>
      </c>
      <c r="AC127" s="17">
        <v>1.3568800000000001E-2</v>
      </c>
      <c r="AD127" s="17">
        <v>0.25</v>
      </c>
      <c r="AE127" s="17">
        <v>2063.1</v>
      </c>
    </row>
    <row r="128" spans="1:31">
      <c r="A128" s="17">
        <v>115</v>
      </c>
      <c r="B128" s="19">
        <v>0.8984375</v>
      </c>
      <c r="C128" s="17">
        <v>84.9</v>
      </c>
      <c r="D128" s="17">
        <v>0</v>
      </c>
      <c r="E128" s="17">
        <v>0</v>
      </c>
      <c r="F128" s="17">
        <v>0</v>
      </c>
      <c r="G128" s="17">
        <v>0.50502999999999998</v>
      </c>
      <c r="H128" s="17">
        <v>9.2180000000000005E-3</v>
      </c>
      <c r="I128" s="17">
        <v>1.9140999999999998E-2</v>
      </c>
      <c r="J128" s="17">
        <v>9.9229999999999995E-3</v>
      </c>
      <c r="K128" s="17">
        <v>0.51840600000000003</v>
      </c>
      <c r="L128" s="17">
        <v>822.1</v>
      </c>
      <c r="M128" s="17">
        <v>2.4390000000000002E-3</v>
      </c>
      <c r="N128" s="17">
        <v>0</v>
      </c>
      <c r="O128" s="17">
        <v>0</v>
      </c>
      <c r="P128" s="17">
        <v>0</v>
      </c>
      <c r="Q128" s="17">
        <v>0.73493600000000003</v>
      </c>
      <c r="R128" s="17">
        <v>1.1237E-2</v>
      </c>
      <c r="S128" s="17">
        <v>2.3127000000000002E-2</v>
      </c>
      <c r="T128" s="17">
        <v>1.189E-2</v>
      </c>
      <c r="U128" s="17">
        <v>0.51410199999999995</v>
      </c>
      <c r="V128" s="17">
        <v>718.8</v>
      </c>
      <c r="W128" s="17">
        <v>2.4390000000000002E-3</v>
      </c>
      <c r="X128" s="17">
        <v>1409</v>
      </c>
      <c r="Y128" s="17">
        <v>0</v>
      </c>
      <c r="Z128" s="17">
        <v>0</v>
      </c>
    </row>
    <row r="129" spans="1:31">
      <c r="A129" s="17">
        <v>116</v>
      </c>
      <c r="B129" s="19">
        <v>0.89849537037037042</v>
      </c>
      <c r="C129" s="17">
        <v>86.3</v>
      </c>
      <c r="D129" s="17">
        <v>0</v>
      </c>
      <c r="E129" s="17">
        <v>0</v>
      </c>
      <c r="F129" s="17">
        <v>0</v>
      </c>
      <c r="G129" s="17">
        <v>0.52591900000000003</v>
      </c>
      <c r="H129" s="17">
        <v>1.2630000000000001E-2</v>
      </c>
      <c r="I129" s="17">
        <v>2.1745E-2</v>
      </c>
      <c r="J129" s="17">
        <v>9.1140000000000006E-3</v>
      </c>
      <c r="K129" s="17">
        <v>0.41915799999999998</v>
      </c>
      <c r="L129" s="17">
        <v>607.29999999999995</v>
      </c>
      <c r="M129" s="17">
        <v>2.4390000000000002E-3</v>
      </c>
      <c r="N129" s="17">
        <v>1374</v>
      </c>
      <c r="O129" s="17">
        <v>0</v>
      </c>
      <c r="P129" s="17">
        <v>0</v>
      </c>
      <c r="Q129" s="17">
        <v>0.31204100000000001</v>
      </c>
      <c r="R129" s="17">
        <v>1.6646000000000001E-2</v>
      </c>
      <c r="S129" s="17">
        <v>2.1766000000000001E-2</v>
      </c>
      <c r="T129" s="17">
        <v>5.1200000000000004E-3</v>
      </c>
      <c r="U129" s="17">
        <v>0.235209</v>
      </c>
      <c r="V129" s="17">
        <v>333.7</v>
      </c>
      <c r="W129" s="17">
        <v>0.36838100000000001</v>
      </c>
      <c r="X129" s="17">
        <v>2894</v>
      </c>
      <c r="Y129" s="17">
        <v>0</v>
      </c>
      <c r="Z129" s="17">
        <v>0</v>
      </c>
      <c r="AA129" s="17">
        <v>0.36186000000000001</v>
      </c>
      <c r="AB129" s="17">
        <v>2.6288800000000001E-2</v>
      </c>
      <c r="AC129" s="17">
        <v>1.6780799999999998E-2</v>
      </c>
      <c r="AD129" s="17">
        <v>0.25</v>
      </c>
      <c r="AE129" s="17">
        <v>1367.6</v>
      </c>
    </row>
    <row r="130" spans="1:31">
      <c r="A130" s="17">
        <v>117</v>
      </c>
      <c r="B130" s="19">
        <v>0.89855324074074072</v>
      </c>
      <c r="C130" s="17">
        <v>86.5</v>
      </c>
      <c r="D130" s="17">
        <v>0</v>
      </c>
      <c r="E130" s="17">
        <v>0</v>
      </c>
      <c r="F130" s="17">
        <v>0</v>
      </c>
      <c r="G130" s="17">
        <v>0.75576699999999997</v>
      </c>
      <c r="H130" s="17">
        <v>1.1010000000000001E-2</v>
      </c>
      <c r="I130" s="17">
        <v>2.2793000000000001E-2</v>
      </c>
      <c r="J130" s="17">
        <v>1.1783E-2</v>
      </c>
      <c r="K130" s="17">
        <v>0.51695000000000002</v>
      </c>
      <c r="L130" s="17">
        <v>723.8</v>
      </c>
      <c r="M130" s="17">
        <v>2.4390000000000002E-3</v>
      </c>
      <c r="N130" s="17">
        <v>1472</v>
      </c>
      <c r="O130" s="17">
        <v>0</v>
      </c>
      <c r="P130" s="17">
        <v>0</v>
      </c>
      <c r="Q130" s="17">
        <v>0.395727</v>
      </c>
      <c r="R130" s="17">
        <v>1.6298E-2</v>
      </c>
      <c r="S130" s="17">
        <v>2.1399000000000001E-2</v>
      </c>
      <c r="T130" s="17">
        <v>5.1009999999999996E-3</v>
      </c>
      <c r="U130" s="17">
        <v>0.23838200000000001</v>
      </c>
      <c r="V130" s="17">
        <v>469.6</v>
      </c>
      <c r="W130" s="17">
        <v>0.36838100000000001</v>
      </c>
      <c r="X130" s="17">
        <v>2579</v>
      </c>
      <c r="Y130" s="17">
        <v>0</v>
      </c>
      <c r="Z130" s="17">
        <v>0</v>
      </c>
      <c r="AA130" s="17">
        <v>0.36674099999999998</v>
      </c>
      <c r="AB130" s="17">
        <v>3.3326500000000002E-2</v>
      </c>
      <c r="AC130" s="17">
        <v>1.6468099999999999E-2</v>
      </c>
      <c r="AD130" s="17">
        <v>0.25</v>
      </c>
      <c r="AE130" s="17">
        <v>1147.5</v>
      </c>
    </row>
    <row r="131" spans="1:31">
      <c r="A131" s="17">
        <v>118</v>
      </c>
      <c r="B131" s="19">
        <v>0.89859953703703699</v>
      </c>
      <c r="C131" s="17">
        <v>87.6</v>
      </c>
      <c r="D131" s="17">
        <v>0</v>
      </c>
      <c r="E131" s="17">
        <v>0</v>
      </c>
      <c r="F131" s="17">
        <v>0</v>
      </c>
      <c r="G131" s="17">
        <v>0.527447</v>
      </c>
      <c r="H131" s="17">
        <v>1.3150999999999999E-2</v>
      </c>
      <c r="I131" s="17">
        <v>2.3421000000000001E-2</v>
      </c>
      <c r="J131" s="17">
        <v>1.0271000000000001E-2</v>
      </c>
      <c r="K131" s="17">
        <v>0.43851899999999999</v>
      </c>
      <c r="L131" s="17">
        <v>745.1</v>
      </c>
      <c r="M131" s="17">
        <v>0.20607500000000001</v>
      </c>
      <c r="N131" s="17">
        <v>1281</v>
      </c>
      <c r="O131" s="17">
        <v>0</v>
      </c>
      <c r="P131" s="17">
        <v>0</v>
      </c>
      <c r="Q131" s="17">
        <v>0.45405600000000002</v>
      </c>
      <c r="R131" s="17">
        <v>1.2503999999999999E-2</v>
      </c>
      <c r="S131" s="17">
        <v>2.2225999999999999E-2</v>
      </c>
      <c r="T131" s="17">
        <v>9.7219999999999997E-3</v>
      </c>
      <c r="U131" s="17">
        <v>0.43740699999999999</v>
      </c>
      <c r="V131" s="17">
        <v>981.2</v>
      </c>
      <c r="W131" s="17">
        <v>0.151973</v>
      </c>
      <c r="X131" s="17">
        <v>845</v>
      </c>
      <c r="Y131" s="17">
        <v>0</v>
      </c>
      <c r="Z131" s="17">
        <v>0</v>
      </c>
      <c r="AA131" s="17">
        <v>0.672933</v>
      </c>
      <c r="AB131" s="17">
        <v>2.9958100000000001E-2</v>
      </c>
      <c r="AC131" s="17">
        <v>1.27955E-2</v>
      </c>
      <c r="AD131" s="17">
        <v>0.25</v>
      </c>
      <c r="AE131" s="17">
        <v>1114.7</v>
      </c>
    </row>
    <row r="132" spans="1:31">
      <c r="A132" s="17">
        <v>119</v>
      </c>
      <c r="B132" s="19">
        <v>0.8986574074074074</v>
      </c>
      <c r="C132" s="17">
        <v>88.7</v>
      </c>
      <c r="D132" s="17">
        <v>0</v>
      </c>
      <c r="E132" s="17">
        <v>0</v>
      </c>
      <c r="F132" s="17">
        <v>0</v>
      </c>
      <c r="G132" s="17">
        <v>0.67624300000000004</v>
      </c>
      <c r="H132" s="17">
        <v>1.3426E-2</v>
      </c>
      <c r="I132" s="17">
        <v>2.3727999999999999E-2</v>
      </c>
      <c r="J132" s="17">
        <v>1.0302E-2</v>
      </c>
      <c r="K132" s="17">
        <v>0.43417299999999998</v>
      </c>
      <c r="L132" s="17">
        <v>212.2</v>
      </c>
      <c r="M132" s="17">
        <v>2.4390000000000002E-3</v>
      </c>
      <c r="N132" s="17">
        <v>867</v>
      </c>
      <c r="O132" s="17">
        <v>0</v>
      </c>
      <c r="P132" s="17">
        <v>0</v>
      </c>
      <c r="Q132" s="17">
        <v>0.44562000000000002</v>
      </c>
      <c r="R132" s="17">
        <v>1.3702000000000001E-2</v>
      </c>
      <c r="S132" s="17">
        <v>2.2592000000000001E-2</v>
      </c>
      <c r="T132" s="17">
        <v>8.8900000000000003E-3</v>
      </c>
      <c r="U132" s="17">
        <v>0.39348499999999997</v>
      </c>
      <c r="V132" s="17">
        <v>646.79999999999995</v>
      </c>
      <c r="W132" s="17">
        <v>2.4390000000000002E-3</v>
      </c>
      <c r="X132" s="17">
        <v>912</v>
      </c>
      <c r="Y132" s="17">
        <v>0</v>
      </c>
      <c r="Z132" s="17">
        <v>0</v>
      </c>
      <c r="AA132" s="17">
        <v>0.60536100000000004</v>
      </c>
      <c r="AB132" s="17">
        <v>5.9191199999999999E-3</v>
      </c>
      <c r="AC132" s="17">
        <v>1.37549E-2</v>
      </c>
      <c r="AD132" s="17">
        <v>0.25</v>
      </c>
      <c r="AE132" s="17">
        <v>3914.1</v>
      </c>
    </row>
    <row r="133" spans="1:31">
      <c r="A133" s="17">
        <v>120</v>
      </c>
      <c r="B133" s="19">
        <v>0.89871527777777782</v>
      </c>
      <c r="C133" s="17">
        <v>89.2</v>
      </c>
      <c r="D133" s="17">
        <v>0</v>
      </c>
      <c r="E133" s="17">
        <v>0</v>
      </c>
      <c r="F133" s="17">
        <v>0</v>
      </c>
      <c r="G133" s="17">
        <v>0.5716</v>
      </c>
      <c r="H133" s="17">
        <v>1.1331000000000001E-2</v>
      </c>
      <c r="I133" s="17">
        <v>2.0542999999999999E-2</v>
      </c>
      <c r="J133" s="17">
        <v>9.2119999999999997E-3</v>
      </c>
      <c r="K133" s="17">
        <v>0.44842900000000002</v>
      </c>
      <c r="L133" s="17">
        <v>517.1</v>
      </c>
      <c r="M133" s="17">
        <v>2.4390000000000002E-3</v>
      </c>
      <c r="N133" s="17">
        <v>1649</v>
      </c>
      <c r="O133" s="17">
        <v>0</v>
      </c>
      <c r="P133" s="17">
        <v>0</v>
      </c>
      <c r="Q133" s="17">
        <v>0.582507</v>
      </c>
      <c r="R133" s="17">
        <v>1.082E-2</v>
      </c>
      <c r="S133" s="17">
        <v>2.0858999999999999E-2</v>
      </c>
      <c r="T133" s="17">
        <v>1.0038999999999999E-2</v>
      </c>
      <c r="U133" s="17">
        <v>0.48128900000000002</v>
      </c>
      <c r="V133" s="17">
        <v>702.5</v>
      </c>
      <c r="W133" s="17">
        <v>2.4390000000000002E-3</v>
      </c>
      <c r="X133" s="17">
        <v>913</v>
      </c>
      <c r="Y133" s="17">
        <v>0</v>
      </c>
      <c r="Z133" s="17">
        <v>0</v>
      </c>
      <c r="AA133" s="17">
        <v>0.74044399999999999</v>
      </c>
      <c r="AB133" s="17">
        <v>2.6855400000000001E-2</v>
      </c>
      <c r="AC133" s="17">
        <v>1.10895E-2</v>
      </c>
      <c r="AD133" s="17">
        <v>0.25</v>
      </c>
      <c r="AE133" s="17">
        <v>1606</v>
      </c>
    </row>
    <row r="134" spans="1:31">
      <c r="A134" s="17">
        <v>121</v>
      </c>
      <c r="B134" s="19">
        <v>0.89877314814814813</v>
      </c>
      <c r="C134" s="17">
        <v>90.7</v>
      </c>
      <c r="D134" s="17">
        <v>0</v>
      </c>
      <c r="E134" s="17">
        <v>0</v>
      </c>
      <c r="F134" s="17">
        <v>0</v>
      </c>
      <c r="G134" s="17">
        <v>0.67331799999999997</v>
      </c>
      <c r="H134" s="17">
        <v>1.1074000000000001E-2</v>
      </c>
      <c r="I134" s="17">
        <v>2.1305000000000001E-2</v>
      </c>
      <c r="J134" s="17">
        <v>1.0231000000000001E-2</v>
      </c>
      <c r="K134" s="17">
        <v>0.48021799999999998</v>
      </c>
      <c r="L134" s="17">
        <v>694.4</v>
      </c>
      <c r="M134" s="17">
        <v>2.4390000000000002E-3</v>
      </c>
      <c r="N134" s="17">
        <v>1271</v>
      </c>
      <c r="O134" s="17">
        <v>0</v>
      </c>
      <c r="P134" s="17">
        <v>0</v>
      </c>
      <c r="Q134" s="17">
        <v>0.45737</v>
      </c>
      <c r="R134" s="17">
        <v>1.3181E-2</v>
      </c>
      <c r="S134" s="17">
        <v>1.9866000000000002E-2</v>
      </c>
      <c r="T134" s="17">
        <v>6.6839999999999998E-3</v>
      </c>
      <c r="U134" s="17">
        <v>0.33647899999999997</v>
      </c>
      <c r="V134" s="17">
        <v>649.9</v>
      </c>
      <c r="W134" s="17">
        <v>2.4390000000000002E-3</v>
      </c>
      <c r="X134" s="17">
        <v>1124</v>
      </c>
      <c r="Y134" s="17">
        <v>0</v>
      </c>
      <c r="Z134" s="17">
        <v>0</v>
      </c>
      <c r="AA134" s="17">
        <v>0.51766000000000001</v>
      </c>
      <c r="AB134" s="17">
        <v>2.77641E-2</v>
      </c>
      <c r="AC134" s="17">
        <v>1.3366899999999999E-2</v>
      </c>
      <c r="AD134" s="17">
        <v>0.25</v>
      </c>
      <c r="AE134" s="17">
        <v>1196.0999999999999</v>
      </c>
    </row>
    <row r="135" spans="1:31">
      <c r="A135" s="17">
        <v>122</v>
      </c>
      <c r="B135" s="19">
        <v>0.89883101851851854</v>
      </c>
      <c r="C135" s="17">
        <v>91.2</v>
      </c>
      <c r="D135" s="17">
        <v>0</v>
      </c>
      <c r="E135" s="17">
        <v>0</v>
      </c>
      <c r="F135" s="17">
        <v>0</v>
      </c>
      <c r="G135" s="17">
        <v>0.50251100000000004</v>
      </c>
      <c r="H135" s="17">
        <v>1.0892000000000001E-2</v>
      </c>
      <c r="I135" s="17">
        <v>1.8851E-2</v>
      </c>
      <c r="J135" s="17">
        <v>7.9590000000000008E-3</v>
      </c>
      <c r="K135" s="17">
        <v>0.42222599999999999</v>
      </c>
      <c r="L135" s="17">
        <v>612.29999999999995</v>
      </c>
      <c r="M135" s="17">
        <v>0.22674</v>
      </c>
      <c r="N135" s="17">
        <v>8473</v>
      </c>
      <c r="O135" s="17">
        <v>0</v>
      </c>
      <c r="P135" s="17">
        <v>0</v>
      </c>
      <c r="Q135" s="17">
        <v>0.258967</v>
      </c>
      <c r="R135" s="17">
        <v>1.1413E-2</v>
      </c>
      <c r="S135" s="17">
        <v>1.8192E-2</v>
      </c>
      <c r="T135" s="17">
        <v>6.7790000000000003E-3</v>
      </c>
      <c r="U135" s="17">
        <v>0.37263200000000002</v>
      </c>
      <c r="V135" s="17">
        <v>1028.8</v>
      </c>
      <c r="W135" s="17">
        <v>2.4390000000000002E-3</v>
      </c>
      <c r="X135" s="17">
        <v>1099</v>
      </c>
      <c r="Y135" s="17">
        <v>0</v>
      </c>
      <c r="Z135" s="17">
        <v>0</v>
      </c>
      <c r="AA135" s="17">
        <v>0.57328100000000004</v>
      </c>
      <c r="AB135" s="17">
        <v>0.14374899999999999</v>
      </c>
      <c r="AC135" s="17">
        <v>1.2387499999999999E-2</v>
      </c>
      <c r="AD135" s="17">
        <v>0.25</v>
      </c>
      <c r="AE135" s="17">
        <v>1356.4</v>
      </c>
    </row>
    <row r="136" spans="1:31">
      <c r="A136" s="17">
        <v>123</v>
      </c>
      <c r="B136" s="19">
        <v>0.89887731481481481</v>
      </c>
      <c r="C136" s="17">
        <v>92.7</v>
      </c>
      <c r="D136" s="17">
        <v>0</v>
      </c>
      <c r="E136" s="17">
        <v>0</v>
      </c>
      <c r="F136" s="17">
        <v>0</v>
      </c>
      <c r="G136" s="17">
        <v>0.442442</v>
      </c>
      <c r="H136" s="17">
        <v>9.6089999999999995E-3</v>
      </c>
      <c r="I136" s="17">
        <v>1.9193000000000002E-2</v>
      </c>
      <c r="J136" s="17">
        <v>9.5829999999999995E-3</v>
      </c>
      <c r="K136" s="17">
        <v>0.49932300000000002</v>
      </c>
      <c r="L136" s="17">
        <v>951.7</v>
      </c>
      <c r="M136" s="17">
        <v>0.36048799999999998</v>
      </c>
      <c r="N136" s="17">
        <v>1719</v>
      </c>
      <c r="O136" s="17">
        <v>0</v>
      </c>
      <c r="P136" s="17">
        <v>0</v>
      </c>
      <c r="Q136" s="17">
        <v>0.43027199999999999</v>
      </c>
      <c r="R136" s="17">
        <v>1.448E-2</v>
      </c>
      <c r="S136" s="17">
        <v>1.9803999999999999E-2</v>
      </c>
      <c r="T136" s="17">
        <v>5.3239999999999997E-3</v>
      </c>
      <c r="U136" s="17">
        <v>0.26884000000000002</v>
      </c>
      <c r="V136" s="17">
        <v>654.9</v>
      </c>
      <c r="W136" s="17">
        <v>0.51791500000000001</v>
      </c>
      <c r="X136" s="17">
        <v>2160</v>
      </c>
      <c r="Y136" s="17">
        <v>0</v>
      </c>
      <c r="Z136" s="17">
        <v>0</v>
      </c>
      <c r="AA136" s="17">
        <v>0.41360000000000002</v>
      </c>
      <c r="AB136" s="17">
        <v>5.0268300000000002E-2</v>
      </c>
      <c r="AC136" s="17">
        <v>1.47472E-2</v>
      </c>
      <c r="AD136" s="17">
        <v>0.25</v>
      </c>
      <c r="AE136" s="17">
        <v>872.7</v>
      </c>
    </row>
    <row r="137" spans="1:31">
      <c r="A137" s="17">
        <v>124</v>
      </c>
      <c r="B137" s="19">
        <v>0.89893518518518523</v>
      </c>
      <c r="C137" s="17">
        <v>92.9</v>
      </c>
      <c r="D137" s="17">
        <v>0</v>
      </c>
      <c r="E137" s="17">
        <v>0</v>
      </c>
      <c r="F137" s="17">
        <v>0</v>
      </c>
      <c r="G137" s="17">
        <v>0.61839699999999997</v>
      </c>
      <c r="H137" s="17">
        <v>8.9580000000000007E-3</v>
      </c>
      <c r="I137" s="17">
        <v>1.8096000000000001E-2</v>
      </c>
      <c r="J137" s="17">
        <v>9.1380000000000003E-3</v>
      </c>
      <c r="K137" s="17">
        <v>0.50495900000000005</v>
      </c>
      <c r="L137" s="17">
        <v>641.79999999999995</v>
      </c>
      <c r="M137" s="17">
        <v>2.4390000000000002E-3</v>
      </c>
      <c r="N137" s="17">
        <v>0</v>
      </c>
      <c r="O137" s="17">
        <v>0</v>
      </c>
      <c r="P137" s="17">
        <v>0</v>
      </c>
      <c r="Q137" s="17">
        <v>0.51368499999999995</v>
      </c>
      <c r="R137" s="17">
        <v>1.1926000000000001E-2</v>
      </c>
      <c r="S137" s="17">
        <v>2.0971E-2</v>
      </c>
      <c r="T137" s="17">
        <v>9.0449999999999992E-3</v>
      </c>
      <c r="U137" s="17">
        <v>0.43132500000000001</v>
      </c>
      <c r="V137" s="17">
        <v>466.4</v>
      </c>
      <c r="W137" s="17">
        <v>2.4390000000000002E-3</v>
      </c>
      <c r="X137" s="17">
        <v>673</v>
      </c>
      <c r="Y137" s="17">
        <v>0</v>
      </c>
      <c r="Z137" s="17">
        <v>0</v>
      </c>
    </row>
    <row r="138" spans="1:31">
      <c r="A138" s="17">
        <v>125</v>
      </c>
      <c r="B138" s="19">
        <v>0.89899305555555553</v>
      </c>
      <c r="C138" s="17">
        <v>94.7</v>
      </c>
      <c r="D138" s="17">
        <v>0</v>
      </c>
      <c r="E138" s="17">
        <v>0</v>
      </c>
      <c r="F138" s="17">
        <v>0</v>
      </c>
      <c r="G138" s="17">
        <v>0.54198199999999996</v>
      </c>
      <c r="H138" s="17">
        <v>8.9980000000000008E-3</v>
      </c>
      <c r="I138" s="17">
        <v>1.7087000000000001E-2</v>
      </c>
      <c r="J138" s="17">
        <v>8.0890000000000007E-3</v>
      </c>
      <c r="K138" s="17">
        <v>0.47341100000000003</v>
      </c>
      <c r="L138" s="17">
        <v>671.2</v>
      </c>
      <c r="M138" s="17">
        <v>2.4390000000000002E-3</v>
      </c>
      <c r="N138" s="17">
        <v>0</v>
      </c>
      <c r="O138" s="17">
        <v>0</v>
      </c>
      <c r="P138" s="17">
        <v>0</v>
      </c>
      <c r="Q138" s="17">
        <v>0.45767400000000003</v>
      </c>
      <c r="R138" s="17">
        <v>9.7879999999999998E-3</v>
      </c>
      <c r="S138" s="17">
        <v>1.8287000000000001E-2</v>
      </c>
      <c r="T138" s="17">
        <v>8.4980000000000003E-3</v>
      </c>
      <c r="U138" s="17">
        <v>0.46473300000000001</v>
      </c>
      <c r="V138" s="17">
        <v>954.8</v>
      </c>
      <c r="W138" s="17">
        <v>2.4390000000000002E-3</v>
      </c>
      <c r="X138" s="17">
        <v>3004</v>
      </c>
      <c r="Y138" s="17">
        <v>0</v>
      </c>
      <c r="Z138" s="17">
        <v>0</v>
      </c>
    </row>
    <row r="139" spans="1:31">
      <c r="A139" s="17">
        <v>126</v>
      </c>
      <c r="B139" s="19">
        <v>0.89905092592592595</v>
      </c>
      <c r="C139" s="17">
        <v>95.1</v>
      </c>
      <c r="D139" s="17">
        <v>0</v>
      </c>
      <c r="E139" s="17">
        <v>0</v>
      </c>
      <c r="F139" s="17">
        <v>0</v>
      </c>
      <c r="G139" s="17">
        <v>0.40840199999999999</v>
      </c>
      <c r="H139" s="17">
        <v>9.8630000000000002E-3</v>
      </c>
      <c r="I139" s="17">
        <v>1.7621999999999999E-2</v>
      </c>
      <c r="J139" s="17">
        <v>7.7590000000000003E-3</v>
      </c>
      <c r="K139" s="17">
        <v>0.44029000000000001</v>
      </c>
      <c r="L139" s="17">
        <v>951.7</v>
      </c>
      <c r="M139" s="17">
        <v>2.6119E-2</v>
      </c>
      <c r="N139" s="17">
        <v>1405</v>
      </c>
      <c r="O139" s="17">
        <v>0</v>
      </c>
      <c r="P139" s="17">
        <v>0</v>
      </c>
      <c r="Q139" s="17">
        <v>0.46555400000000002</v>
      </c>
      <c r="R139" s="17">
        <v>1.5018999999999999E-2</v>
      </c>
      <c r="S139" s="17">
        <v>2.2169000000000001E-2</v>
      </c>
      <c r="T139" s="17">
        <v>7.1500000000000001E-3</v>
      </c>
      <c r="U139" s="17">
        <v>0.322517</v>
      </c>
      <c r="V139" s="17">
        <v>564.70000000000005</v>
      </c>
      <c r="W139" s="17">
        <v>2.4390000000000002E-3</v>
      </c>
      <c r="X139" s="17">
        <v>1582</v>
      </c>
      <c r="Y139" s="17">
        <v>0</v>
      </c>
      <c r="Z139" s="17">
        <v>0</v>
      </c>
      <c r="AA139" s="17">
        <v>0.49617899999999998</v>
      </c>
      <c r="AB139" s="17">
        <v>4.1465500000000002E-2</v>
      </c>
      <c r="AC139" s="17">
        <v>1.53159E-2</v>
      </c>
      <c r="AD139" s="17">
        <v>0.25</v>
      </c>
      <c r="AE139" s="17">
        <v>872.7</v>
      </c>
    </row>
    <row r="140" spans="1:31">
      <c r="A140" s="17">
        <v>127</v>
      </c>
      <c r="B140" s="19">
        <v>0.89909722222222221</v>
      </c>
      <c r="C140" s="17">
        <v>96.3</v>
      </c>
      <c r="D140" s="17">
        <v>0</v>
      </c>
      <c r="E140" s="17">
        <v>0</v>
      </c>
      <c r="F140" s="17">
        <v>0</v>
      </c>
      <c r="G140" s="17">
        <v>0.45074199999999998</v>
      </c>
      <c r="H140" s="17">
        <v>1.0191E-2</v>
      </c>
      <c r="I140" s="17">
        <v>1.9597E-2</v>
      </c>
      <c r="J140" s="17">
        <v>9.4059999999999994E-3</v>
      </c>
      <c r="K140" s="17">
        <v>0.479964</v>
      </c>
      <c r="L140" s="17">
        <v>604.20000000000005</v>
      </c>
      <c r="M140" s="17">
        <v>2.4390000000000002E-3</v>
      </c>
      <c r="N140" s="17">
        <v>2624</v>
      </c>
      <c r="O140" s="17">
        <v>0</v>
      </c>
      <c r="P140" s="17">
        <v>0</v>
      </c>
      <c r="Q140" s="17">
        <v>0.52382300000000004</v>
      </c>
      <c r="R140" s="17">
        <v>1.4177E-2</v>
      </c>
      <c r="S140" s="17">
        <v>2.2276000000000001E-2</v>
      </c>
      <c r="T140" s="17">
        <v>8.0990000000000003E-3</v>
      </c>
      <c r="U140" s="17">
        <v>0.36357800000000001</v>
      </c>
      <c r="V140" s="17">
        <v>582.9</v>
      </c>
      <c r="W140" s="17">
        <v>0.59756100000000001</v>
      </c>
      <c r="X140" s="17">
        <v>0</v>
      </c>
      <c r="Y140" s="17">
        <v>0</v>
      </c>
      <c r="Z140" s="17">
        <v>0</v>
      </c>
      <c r="AA140" s="17">
        <v>0.55935100000000004</v>
      </c>
      <c r="AB140" s="17">
        <v>4.87987E-2</v>
      </c>
      <c r="AC140" s="17">
        <v>1.4572E-2</v>
      </c>
      <c r="AD140" s="17">
        <v>0.25</v>
      </c>
      <c r="AE140" s="17">
        <v>1374.6</v>
      </c>
    </row>
    <row r="141" spans="1:31">
      <c r="A141" s="17">
        <v>128</v>
      </c>
      <c r="B141" s="19">
        <v>0.89915509259259263</v>
      </c>
      <c r="C141" s="17">
        <v>96.9</v>
      </c>
      <c r="D141" s="17">
        <v>0</v>
      </c>
      <c r="E141" s="17">
        <v>0</v>
      </c>
      <c r="F141" s="17">
        <v>0</v>
      </c>
      <c r="G141" s="17">
        <v>0.44632300000000003</v>
      </c>
      <c r="H141" s="17">
        <v>9.8729999999999998E-3</v>
      </c>
      <c r="I141" s="17">
        <v>1.7989000000000002E-2</v>
      </c>
      <c r="J141" s="17">
        <v>8.116E-3</v>
      </c>
      <c r="K141" s="17">
        <v>0.451183</v>
      </c>
      <c r="L141" s="17">
        <v>1143.3</v>
      </c>
      <c r="M141" s="17">
        <v>0.36838100000000001</v>
      </c>
      <c r="N141" s="17">
        <v>0</v>
      </c>
      <c r="O141" s="17">
        <v>0</v>
      </c>
      <c r="P141" s="17">
        <v>0</v>
      </c>
      <c r="Q141" s="17">
        <v>0.34147300000000003</v>
      </c>
      <c r="R141" s="17">
        <v>1.0909E-2</v>
      </c>
      <c r="S141" s="17">
        <v>1.7666999999999999E-2</v>
      </c>
      <c r="T141" s="17">
        <v>6.7580000000000001E-3</v>
      </c>
      <c r="U141" s="17">
        <v>0.38251299999999999</v>
      </c>
      <c r="V141" s="17">
        <v>795.8</v>
      </c>
      <c r="W141" s="17">
        <v>2.4390000000000002E-3</v>
      </c>
      <c r="X141" s="17">
        <v>1121</v>
      </c>
      <c r="Y141" s="17">
        <v>0</v>
      </c>
      <c r="Z141" s="17">
        <v>0</v>
      </c>
    </row>
    <row r="142" spans="1:31">
      <c r="A142" s="17">
        <v>129</v>
      </c>
      <c r="B142" s="19">
        <v>0.89921296296296294</v>
      </c>
      <c r="C142" s="17">
        <v>98</v>
      </c>
      <c r="D142" s="17">
        <v>0</v>
      </c>
      <c r="E142" s="17">
        <v>0</v>
      </c>
      <c r="F142" s="17">
        <v>0</v>
      </c>
      <c r="G142" s="17">
        <v>0.57474700000000001</v>
      </c>
      <c r="H142" s="17">
        <v>9.1050000000000002E-3</v>
      </c>
      <c r="I142" s="17">
        <v>1.8293E-2</v>
      </c>
      <c r="J142" s="17">
        <v>9.1870000000000007E-3</v>
      </c>
      <c r="K142" s="17">
        <v>0.50224800000000003</v>
      </c>
      <c r="L142" s="17">
        <v>1015.6</v>
      </c>
      <c r="M142" s="17">
        <v>0.59756100000000001</v>
      </c>
      <c r="N142" s="17">
        <v>1801</v>
      </c>
      <c r="O142" s="17">
        <v>0</v>
      </c>
      <c r="P142" s="17">
        <v>0</v>
      </c>
      <c r="Q142" s="17">
        <v>0.41037699999999999</v>
      </c>
      <c r="R142" s="17">
        <v>1.2107E-2</v>
      </c>
      <c r="S142" s="17">
        <v>1.9154000000000001E-2</v>
      </c>
      <c r="T142" s="17">
        <v>7.0460000000000002E-3</v>
      </c>
      <c r="U142" s="17">
        <v>0.36788300000000002</v>
      </c>
      <c r="V142" s="17">
        <v>774.5</v>
      </c>
      <c r="W142" s="17">
        <v>0.59756100000000001</v>
      </c>
      <c r="X142" s="17">
        <v>2247</v>
      </c>
      <c r="Y142" s="17">
        <v>0</v>
      </c>
      <c r="Z142" s="17">
        <v>0</v>
      </c>
      <c r="AA142" s="17">
        <v>0.56597399999999998</v>
      </c>
      <c r="AB142" s="17">
        <v>5.5867800000000002E-2</v>
      </c>
      <c r="AC142" s="17">
        <v>1.2501099999999999E-2</v>
      </c>
      <c r="AD142" s="17">
        <v>0.25</v>
      </c>
      <c r="AE142" s="17">
        <v>817.8</v>
      </c>
    </row>
    <row r="143" spans="1:31">
      <c r="A143" s="17">
        <v>130</v>
      </c>
      <c r="B143" s="19">
        <v>0.89927083333333335</v>
      </c>
      <c r="C143" s="17">
        <v>99.4</v>
      </c>
      <c r="D143" s="17">
        <v>0</v>
      </c>
      <c r="E143" s="17">
        <v>0</v>
      </c>
      <c r="F143" s="17">
        <v>0</v>
      </c>
      <c r="G143" s="17">
        <v>2.4910999999999999E-2</v>
      </c>
      <c r="H143" s="17">
        <v>1.4187E-2</v>
      </c>
      <c r="I143" s="17">
        <v>1.8518E-2</v>
      </c>
      <c r="J143" s="17">
        <v>4.3319999999999999E-3</v>
      </c>
      <c r="K143" s="17">
        <v>0.23391600000000001</v>
      </c>
      <c r="L143" s="17">
        <v>1195.9000000000001</v>
      </c>
      <c r="M143" s="17">
        <v>0.59756100000000001</v>
      </c>
      <c r="N143" s="17">
        <v>1861</v>
      </c>
      <c r="O143" s="17">
        <v>0</v>
      </c>
      <c r="P143" s="17">
        <v>0</v>
      </c>
      <c r="Q143" s="17">
        <v>0.24851500000000001</v>
      </c>
      <c r="R143" s="17">
        <v>1.4071E-2</v>
      </c>
      <c r="S143" s="17">
        <v>1.9560999999999999E-2</v>
      </c>
      <c r="T143" s="17">
        <v>5.4910000000000002E-3</v>
      </c>
      <c r="U143" s="17">
        <v>0.28068300000000002</v>
      </c>
      <c r="V143" s="17">
        <v>530.29999999999995</v>
      </c>
      <c r="W143" s="17">
        <v>0.52767200000000003</v>
      </c>
      <c r="X143" s="17">
        <v>1059</v>
      </c>
      <c r="Y143" s="17">
        <v>0</v>
      </c>
      <c r="Z143" s="17">
        <v>0</v>
      </c>
      <c r="AA143" s="17">
        <v>0.43181999999999998</v>
      </c>
      <c r="AB143" s="17">
        <v>6.7175899999999997E-2</v>
      </c>
      <c r="AC143" s="17">
        <v>1.44397E-2</v>
      </c>
      <c r="AD143" s="17">
        <v>0.25</v>
      </c>
      <c r="AE143" s="17">
        <v>694.5</v>
      </c>
    </row>
    <row r="144" spans="1:31">
      <c r="A144" s="17">
        <v>131</v>
      </c>
      <c r="B144" s="19">
        <v>0.89932870370370377</v>
      </c>
      <c r="C144" s="17">
        <v>99.4</v>
      </c>
      <c r="D144" s="17">
        <v>0</v>
      </c>
      <c r="E144" s="17">
        <v>0</v>
      </c>
      <c r="F144" s="17">
        <v>0</v>
      </c>
      <c r="G144" s="17">
        <v>0.59626199999999996</v>
      </c>
      <c r="H144" s="17">
        <v>1.0012E-2</v>
      </c>
      <c r="I144" s="17">
        <v>1.9192000000000001E-2</v>
      </c>
      <c r="J144" s="17">
        <v>9.1809999999999999E-3</v>
      </c>
      <c r="K144" s="17">
        <v>0.47834599999999999</v>
      </c>
      <c r="L144" s="17">
        <v>358.1</v>
      </c>
      <c r="M144" s="17">
        <v>0.13920199999999999</v>
      </c>
      <c r="N144" s="17">
        <v>2463</v>
      </c>
      <c r="O144" s="17">
        <v>0</v>
      </c>
      <c r="P144" s="17">
        <v>0</v>
      </c>
      <c r="Q144" s="17">
        <v>0.63123600000000002</v>
      </c>
      <c r="R144" s="17">
        <v>1.0906000000000001E-2</v>
      </c>
      <c r="S144" s="17">
        <v>2.0844000000000001E-2</v>
      </c>
      <c r="T144" s="17">
        <v>9.9380000000000007E-3</v>
      </c>
      <c r="U144" s="17">
        <v>0.47678799999999999</v>
      </c>
      <c r="V144" s="17">
        <v>628.6</v>
      </c>
      <c r="W144" s="17">
        <v>2.4390000000000002E-3</v>
      </c>
      <c r="X144" s="17">
        <v>1102</v>
      </c>
      <c r="Y144" s="17">
        <v>0</v>
      </c>
      <c r="Z144" s="17">
        <v>0</v>
      </c>
      <c r="AA144" s="17">
        <v>0.73351999999999995</v>
      </c>
      <c r="AB144" s="17">
        <v>2.77524E-2</v>
      </c>
      <c r="AC144" s="17">
        <v>1.11816E-2</v>
      </c>
      <c r="AD144" s="17">
        <v>0.25</v>
      </c>
      <c r="AE144" s="17">
        <v>2319.4</v>
      </c>
    </row>
    <row r="145" spans="1:31">
      <c r="A145" s="17">
        <v>132</v>
      </c>
      <c r="B145" s="19">
        <v>0.89937500000000004</v>
      </c>
      <c r="C145" s="17">
        <v>100.7</v>
      </c>
      <c r="D145" s="17">
        <v>0</v>
      </c>
      <c r="E145" s="17">
        <v>0</v>
      </c>
      <c r="F145" s="17">
        <v>0</v>
      </c>
      <c r="G145" s="17">
        <v>0.47198800000000002</v>
      </c>
      <c r="H145" s="17">
        <v>1.0297000000000001E-2</v>
      </c>
      <c r="I145" s="17">
        <v>1.8287999999999999E-2</v>
      </c>
      <c r="J145" s="17">
        <v>7.9909999999999998E-3</v>
      </c>
      <c r="K145" s="17">
        <v>0.43693500000000002</v>
      </c>
      <c r="L145" s="17">
        <v>676.2</v>
      </c>
      <c r="M145" s="17">
        <v>2.4390000000000002E-3</v>
      </c>
      <c r="N145" s="17">
        <v>5455</v>
      </c>
      <c r="O145" s="17">
        <v>0</v>
      </c>
      <c r="P145" s="17">
        <v>0</v>
      </c>
      <c r="Q145" s="17">
        <v>0.57854300000000003</v>
      </c>
      <c r="R145" s="17">
        <v>8.2819999999999994E-3</v>
      </c>
      <c r="S145" s="17">
        <v>1.8450000000000001E-2</v>
      </c>
      <c r="T145" s="17">
        <v>1.0168E-2</v>
      </c>
      <c r="U145" s="17">
        <v>0.55110199999999998</v>
      </c>
      <c r="V145" s="17">
        <v>702.5</v>
      </c>
      <c r="W145" s="17">
        <v>2.4390000000000002E-3</v>
      </c>
      <c r="X145" s="17">
        <v>1455</v>
      </c>
      <c r="Y145" s="17">
        <v>0</v>
      </c>
      <c r="Z145" s="17">
        <v>0</v>
      </c>
      <c r="AA145" s="17">
        <v>0.84784899999999996</v>
      </c>
      <c r="AB145" s="17">
        <v>0.106629</v>
      </c>
      <c r="AC145" s="17">
        <v>9.3664300000000002E-3</v>
      </c>
      <c r="AD145" s="17">
        <v>0.25</v>
      </c>
      <c r="AE145" s="17">
        <v>1228.3</v>
      </c>
    </row>
    <row r="146" spans="1:31">
      <c r="A146" s="17">
        <v>133</v>
      </c>
      <c r="B146" s="19">
        <v>0.89943287037037034</v>
      </c>
      <c r="C146" s="17">
        <v>101.6</v>
      </c>
      <c r="D146" s="17">
        <v>0</v>
      </c>
      <c r="E146" s="17">
        <v>0</v>
      </c>
      <c r="F146" s="17">
        <v>0</v>
      </c>
      <c r="G146" s="17">
        <v>0.60257700000000003</v>
      </c>
      <c r="H146" s="17">
        <v>9.3399999999999993E-3</v>
      </c>
      <c r="I146" s="17">
        <v>1.7644E-2</v>
      </c>
      <c r="J146" s="17">
        <v>8.3040000000000006E-3</v>
      </c>
      <c r="K146" s="17">
        <v>0.470661</v>
      </c>
      <c r="L146" s="17">
        <v>535.29999999999995</v>
      </c>
      <c r="M146" s="17">
        <v>0.28084199999999998</v>
      </c>
      <c r="N146" s="17">
        <v>1340</v>
      </c>
      <c r="O146" s="17">
        <v>0</v>
      </c>
      <c r="P146" s="17">
        <v>0</v>
      </c>
      <c r="Q146" s="17">
        <v>0.36603799999999997</v>
      </c>
      <c r="R146" s="17">
        <v>1.2198000000000001E-2</v>
      </c>
      <c r="S146" s="17">
        <v>1.9383999999999998E-2</v>
      </c>
      <c r="T146" s="17">
        <v>7.1859999999999997E-3</v>
      </c>
      <c r="U146" s="17">
        <v>0.37070799999999998</v>
      </c>
      <c r="V146" s="17">
        <v>737</v>
      </c>
      <c r="W146" s="17">
        <v>2.4390000000000002E-3</v>
      </c>
      <c r="X146" s="17">
        <v>2287</v>
      </c>
      <c r="Y146" s="17">
        <v>0</v>
      </c>
      <c r="Z146" s="17">
        <v>0</v>
      </c>
      <c r="AA146" s="17">
        <v>0.57032000000000005</v>
      </c>
      <c r="AB146" s="17">
        <v>2.2691699999999999E-2</v>
      </c>
      <c r="AC146" s="17">
        <v>1.23613E-2</v>
      </c>
      <c r="AD146" s="17">
        <v>0.25</v>
      </c>
      <c r="AE146" s="17">
        <v>1551.5</v>
      </c>
    </row>
    <row r="147" spans="1:31">
      <c r="A147" s="17">
        <v>134</v>
      </c>
      <c r="B147" s="19">
        <v>0.89949074074074076</v>
      </c>
      <c r="C147" s="17">
        <v>102.7</v>
      </c>
      <c r="D147" s="17">
        <v>0</v>
      </c>
      <c r="E147" s="17">
        <v>0</v>
      </c>
      <c r="F147" s="17">
        <v>0</v>
      </c>
      <c r="G147" s="17">
        <v>0.33196599999999998</v>
      </c>
      <c r="H147" s="17">
        <v>1.2551E-2</v>
      </c>
      <c r="I147" s="17">
        <v>1.7749000000000001E-2</v>
      </c>
      <c r="J147" s="17">
        <v>5.1980000000000004E-3</v>
      </c>
      <c r="K147" s="17">
        <v>0.29286600000000002</v>
      </c>
      <c r="L147" s="17">
        <v>392.5</v>
      </c>
      <c r="M147" s="17">
        <v>2.4390000000000002E-3</v>
      </c>
      <c r="N147" s="17">
        <v>0</v>
      </c>
      <c r="O147" s="17">
        <v>0</v>
      </c>
      <c r="P147" s="17">
        <v>0</v>
      </c>
      <c r="Q147" s="17">
        <v>0.45663100000000001</v>
      </c>
      <c r="R147" s="17">
        <v>1.0753E-2</v>
      </c>
      <c r="S147" s="17">
        <v>1.8189E-2</v>
      </c>
      <c r="T147" s="17">
        <v>7.4359999999999999E-3</v>
      </c>
      <c r="U147" s="17">
        <v>0.40879399999999999</v>
      </c>
      <c r="V147" s="17">
        <v>904.1</v>
      </c>
      <c r="W147" s="17">
        <v>0.59756100000000001</v>
      </c>
      <c r="X147" s="17">
        <v>1206</v>
      </c>
      <c r="Y147" s="17">
        <v>0</v>
      </c>
      <c r="Z147" s="17">
        <v>0</v>
      </c>
    </row>
    <row r="148" spans="1:31">
      <c r="A148" s="17">
        <v>135</v>
      </c>
      <c r="B148" s="19">
        <v>0.89954861111111117</v>
      </c>
      <c r="C148" s="17">
        <v>103.8</v>
      </c>
      <c r="D148" s="17">
        <v>0</v>
      </c>
      <c r="E148" s="17">
        <v>0</v>
      </c>
      <c r="F148" s="17">
        <v>0</v>
      </c>
      <c r="G148" s="17">
        <v>0.430143</v>
      </c>
      <c r="H148" s="17">
        <v>9.4669999999999997E-3</v>
      </c>
      <c r="I148" s="17">
        <v>1.8461000000000002E-2</v>
      </c>
      <c r="J148" s="17">
        <v>8.9929999999999993E-3</v>
      </c>
      <c r="K148" s="17">
        <v>0.48717300000000002</v>
      </c>
      <c r="L148" s="17">
        <v>509</v>
      </c>
      <c r="M148" s="17">
        <v>2.4390000000000002E-3</v>
      </c>
      <c r="N148" s="17">
        <v>1453</v>
      </c>
      <c r="O148" s="17">
        <v>0</v>
      </c>
      <c r="P148" s="17">
        <v>0</v>
      </c>
      <c r="Q148" s="17">
        <v>0.346003</v>
      </c>
      <c r="R148" s="17">
        <v>1.1891000000000001E-2</v>
      </c>
      <c r="S148" s="17">
        <v>1.8474999999999998E-2</v>
      </c>
      <c r="T148" s="17">
        <v>6.5830000000000003E-3</v>
      </c>
      <c r="U148" s="17">
        <v>0.35634900000000003</v>
      </c>
      <c r="V148" s="17">
        <v>487.7</v>
      </c>
      <c r="W148" s="17">
        <v>0.23161899999999999</v>
      </c>
      <c r="X148" s="17">
        <v>945</v>
      </c>
      <c r="Y148" s="17">
        <v>0</v>
      </c>
      <c r="Z148" s="17">
        <v>0</v>
      </c>
      <c r="AA148" s="17">
        <v>0.54822899999999997</v>
      </c>
      <c r="AB148" s="17">
        <v>2.3378599999999999E-2</v>
      </c>
      <c r="AC148" s="17">
        <v>1.2045200000000001E-2</v>
      </c>
      <c r="AD148" s="17">
        <v>0.25</v>
      </c>
      <c r="AE148" s="17">
        <v>1631.7</v>
      </c>
    </row>
    <row r="149" spans="1:31">
      <c r="A149" s="17">
        <v>136</v>
      </c>
      <c r="B149" s="19">
        <v>0.89959490740740744</v>
      </c>
      <c r="C149" s="17">
        <v>104.4</v>
      </c>
      <c r="D149" s="17">
        <v>0</v>
      </c>
      <c r="E149" s="17">
        <v>0</v>
      </c>
      <c r="F149" s="17">
        <v>0</v>
      </c>
      <c r="G149" s="17">
        <v>0.61632200000000004</v>
      </c>
      <c r="H149" s="17">
        <v>8.4829999999999992E-3</v>
      </c>
      <c r="I149" s="17">
        <v>1.8193000000000001E-2</v>
      </c>
      <c r="J149" s="17">
        <v>9.7099999999999999E-3</v>
      </c>
      <c r="K149" s="17">
        <v>0.53370700000000004</v>
      </c>
      <c r="L149" s="17">
        <v>569.79999999999995</v>
      </c>
      <c r="M149" s="17">
        <v>2.4390000000000002E-3</v>
      </c>
      <c r="N149" s="17">
        <v>615</v>
      </c>
      <c r="O149" s="17">
        <v>0</v>
      </c>
      <c r="P149" s="17">
        <v>0</v>
      </c>
      <c r="Q149" s="17">
        <v>0.44109900000000002</v>
      </c>
      <c r="R149" s="17">
        <v>1.0317E-2</v>
      </c>
      <c r="S149" s="17">
        <v>1.8526000000000001E-2</v>
      </c>
      <c r="T149" s="17">
        <v>8.2089999999999993E-3</v>
      </c>
      <c r="U149" s="17">
        <v>0.44308599999999998</v>
      </c>
      <c r="V149" s="17">
        <v>737</v>
      </c>
      <c r="W149" s="17">
        <v>0.14408000000000001</v>
      </c>
      <c r="X149" s="17">
        <v>2853</v>
      </c>
      <c r="Y149" s="17">
        <v>0</v>
      </c>
      <c r="Z149" s="17">
        <v>0</v>
      </c>
      <c r="AA149" s="17">
        <v>0.68167100000000003</v>
      </c>
      <c r="AB149" s="17">
        <v>1.12122E-2</v>
      </c>
      <c r="AC149" s="17">
        <v>1.04095E-2</v>
      </c>
      <c r="AD149" s="17">
        <v>0.25</v>
      </c>
      <c r="AE149" s="17">
        <v>1457.7</v>
      </c>
    </row>
    <row r="150" spans="1:31">
      <c r="A150" s="17">
        <v>137</v>
      </c>
      <c r="B150" s="19">
        <v>0.89965277777777775</v>
      </c>
      <c r="C150" s="17">
        <v>105.6</v>
      </c>
      <c r="D150" s="17">
        <v>0</v>
      </c>
      <c r="E150" s="17">
        <v>0</v>
      </c>
      <c r="F150" s="17">
        <v>0</v>
      </c>
      <c r="G150" s="17">
        <v>0.39933299999999999</v>
      </c>
      <c r="H150" s="17">
        <v>1.1877E-2</v>
      </c>
      <c r="I150" s="17">
        <v>1.813E-2</v>
      </c>
      <c r="J150" s="17">
        <v>6.2529999999999999E-3</v>
      </c>
      <c r="K150" s="17">
        <v>0.344916</v>
      </c>
      <c r="L150" s="17">
        <v>333.7</v>
      </c>
      <c r="M150" s="17">
        <v>7.2328000000000003E-2</v>
      </c>
      <c r="N150" s="17">
        <v>1107</v>
      </c>
      <c r="O150" s="17">
        <v>0</v>
      </c>
      <c r="P150" s="17">
        <v>0</v>
      </c>
      <c r="Q150" s="17">
        <v>0.34694700000000001</v>
      </c>
      <c r="R150" s="17">
        <v>1.2383E-2</v>
      </c>
      <c r="S150" s="17">
        <v>1.8301000000000001E-2</v>
      </c>
      <c r="T150" s="17">
        <v>5.9179999999999996E-3</v>
      </c>
      <c r="U150" s="17">
        <v>0.32335700000000001</v>
      </c>
      <c r="V150" s="17">
        <v>479.6</v>
      </c>
      <c r="W150" s="17">
        <v>2.4390000000000002E-3</v>
      </c>
      <c r="X150" s="17">
        <v>910</v>
      </c>
      <c r="Y150" s="17">
        <v>0</v>
      </c>
      <c r="Z150" s="17">
        <v>0</v>
      </c>
      <c r="AA150" s="17">
        <v>0.49747200000000003</v>
      </c>
      <c r="AB150" s="17">
        <v>1.1809800000000001E-2</v>
      </c>
      <c r="AC150" s="17">
        <v>1.24533E-2</v>
      </c>
      <c r="AD150" s="17">
        <v>0.25</v>
      </c>
      <c r="AE150" s="17">
        <v>2488.9</v>
      </c>
    </row>
    <row r="151" spans="1:31">
      <c r="A151" s="17">
        <v>138</v>
      </c>
      <c r="B151" s="19">
        <v>0.89971064814814816</v>
      </c>
      <c r="C151" s="17">
        <v>106.5</v>
      </c>
      <c r="D151" s="17">
        <v>0</v>
      </c>
      <c r="E151" s="17">
        <v>0</v>
      </c>
      <c r="F151" s="17">
        <v>0</v>
      </c>
      <c r="G151" s="17">
        <v>0.35706199999999999</v>
      </c>
      <c r="H151" s="17">
        <v>9.4479999999999998E-3</v>
      </c>
      <c r="I151" s="17">
        <v>1.7402000000000001E-2</v>
      </c>
      <c r="J151" s="17">
        <v>7.9539999999999993E-3</v>
      </c>
      <c r="K151" s="17">
        <v>0.45709</v>
      </c>
      <c r="L151" s="17">
        <v>461.4</v>
      </c>
      <c r="M151" s="17">
        <v>2.4390000000000002E-3</v>
      </c>
      <c r="N151" s="17">
        <v>1860</v>
      </c>
      <c r="O151" s="17">
        <v>0</v>
      </c>
      <c r="P151" s="17">
        <v>0</v>
      </c>
      <c r="Q151" s="17">
        <v>0.340084</v>
      </c>
      <c r="R151" s="17">
        <v>1.1793E-2</v>
      </c>
      <c r="S151" s="17">
        <v>1.8606999999999999E-2</v>
      </c>
      <c r="T151" s="17">
        <v>6.8139999999999997E-3</v>
      </c>
      <c r="U151" s="17">
        <v>0.36622100000000002</v>
      </c>
      <c r="V151" s="17">
        <v>973</v>
      </c>
      <c r="W151" s="17">
        <v>0.59756100000000001</v>
      </c>
      <c r="X151" s="17">
        <v>2136</v>
      </c>
      <c r="Y151" s="17">
        <v>0</v>
      </c>
      <c r="Z151" s="17">
        <v>0</v>
      </c>
      <c r="AA151" s="17">
        <v>0.56341699999999995</v>
      </c>
      <c r="AB151" s="17">
        <v>2.7023100000000001E-2</v>
      </c>
      <c r="AC151" s="17">
        <v>1.1976799999999999E-2</v>
      </c>
      <c r="AD151" s="17">
        <v>0.25</v>
      </c>
      <c r="AE151" s="17">
        <v>1800</v>
      </c>
    </row>
    <row r="152" spans="1:31">
      <c r="A152" s="17">
        <v>139</v>
      </c>
      <c r="B152" s="19">
        <v>0.89976851851851858</v>
      </c>
      <c r="C152" s="17">
        <v>107.5</v>
      </c>
      <c r="D152" s="17">
        <v>0</v>
      </c>
      <c r="E152" s="17">
        <v>0</v>
      </c>
      <c r="F152" s="17">
        <v>0</v>
      </c>
      <c r="G152" s="17">
        <v>0.52032599999999996</v>
      </c>
      <c r="H152" s="17">
        <v>7.8019999999999999E-3</v>
      </c>
      <c r="I152" s="17">
        <v>1.763E-2</v>
      </c>
      <c r="J152" s="17">
        <v>9.8289999999999992E-3</v>
      </c>
      <c r="K152" s="17">
        <v>0.55748299999999995</v>
      </c>
      <c r="L152" s="17">
        <v>835.3</v>
      </c>
      <c r="M152" s="17">
        <v>3.0998000000000001E-2</v>
      </c>
      <c r="N152" s="17">
        <v>0</v>
      </c>
      <c r="O152" s="17">
        <v>0</v>
      </c>
      <c r="P152" s="17">
        <v>0</v>
      </c>
      <c r="Q152" s="17">
        <v>0.259243</v>
      </c>
      <c r="R152" s="17">
        <v>1.3552E-2</v>
      </c>
      <c r="S152" s="17">
        <v>1.7795999999999999E-2</v>
      </c>
      <c r="T152" s="17">
        <v>4.2440000000000004E-3</v>
      </c>
      <c r="U152" s="17">
        <v>0.238487</v>
      </c>
      <c r="V152" s="17">
        <v>543.5</v>
      </c>
      <c r="W152" s="17">
        <v>0.23161899999999999</v>
      </c>
      <c r="X152" s="17">
        <v>3364</v>
      </c>
      <c r="Y152" s="17">
        <v>0</v>
      </c>
      <c r="Z152" s="17">
        <v>0</v>
      </c>
    </row>
    <row r="153" spans="1:31">
      <c r="A153" s="17">
        <v>140</v>
      </c>
      <c r="B153" s="19">
        <v>0.89982638888888899</v>
      </c>
      <c r="C153" s="17">
        <v>108.4</v>
      </c>
      <c r="D153" s="17">
        <v>0</v>
      </c>
      <c r="E153" s="17">
        <v>0</v>
      </c>
      <c r="F153" s="17">
        <v>0</v>
      </c>
      <c r="G153" s="17">
        <v>0.40434900000000001</v>
      </c>
      <c r="H153" s="17">
        <v>8.9110000000000005E-3</v>
      </c>
      <c r="I153" s="17">
        <v>1.6795000000000001E-2</v>
      </c>
      <c r="J153" s="17">
        <v>7.8840000000000004E-3</v>
      </c>
      <c r="K153" s="17">
        <v>0.46940599999999999</v>
      </c>
      <c r="L153" s="17">
        <v>1087.5999999999999</v>
      </c>
      <c r="M153" s="17">
        <v>0.56110899999999997</v>
      </c>
      <c r="N153" s="17">
        <v>2007</v>
      </c>
      <c r="O153" s="17">
        <v>0</v>
      </c>
      <c r="P153" s="17">
        <v>0</v>
      </c>
      <c r="Q153" s="17">
        <v>0.34020400000000001</v>
      </c>
      <c r="R153" s="17">
        <v>1.2579E-2</v>
      </c>
      <c r="S153" s="17">
        <v>1.8411E-2</v>
      </c>
      <c r="T153" s="17">
        <v>5.8329999999999996E-3</v>
      </c>
      <c r="U153" s="17">
        <v>0.31679800000000002</v>
      </c>
      <c r="V153" s="17">
        <v>500.9</v>
      </c>
      <c r="W153" s="17">
        <v>2.4390000000000002E-3</v>
      </c>
      <c r="X153" s="17">
        <v>1198</v>
      </c>
      <c r="Y153" s="17">
        <v>0</v>
      </c>
      <c r="Z153" s="17">
        <v>0</v>
      </c>
      <c r="AA153" s="17">
        <v>0.48738199999999998</v>
      </c>
      <c r="AB153" s="17">
        <v>6.5964900000000007E-2</v>
      </c>
      <c r="AC153" s="17">
        <v>1.29634E-2</v>
      </c>
      <c r="AD153" s="17">
        <v>0.25</v>
      </c>
      <c r="AE153" s="17">
        <v>763.7</v>
      </c>
    </row>
    <row r="154" spans="1:31">
      <c r="A154" s="17">
        <v>141</v>
      </c>
      <c r="B154" s="19">
        <v>0.89987268518518526</v>
      </c>
      <c r="C154" s="17">
        <v>109.6</v>
      </c>
      <c r="D154" s="17">
        <v>0</v>
      </c>
      <c r="E154" s="17">
        <v>0</v>
      </c>
      <c r="F154" s="17">
        <v>0</v>
      </c>
      <c r="G154" s="17">
        <v>0.302398</v>
      </c>
      <c r="H154" s="17">
        <v>9.5499999999999995E-3</v>
      </c>
      <c r="I154" s="17">
        <v>1.7668E-2</v>
      </c>
      <c r="J154" s="17">
        <v>8.1180000000000002E-3</v>
      </c>
      <c r="K154" s="17">
        <v>0.459478</v>
      </c>
      <c r="L154" s="17">
        <v>671.2</v>
      </c>
      <c r="M154" s="17">
        <v>0.45591999999999999</v>
      </c>
      <c r="N154" s="17">
        <v>1957</v>
      </c>
      <c r="O154" s="17">
        <v>0</v>
      </c>
      <c r="P154" s="17">
        <v>0</v>
      </c>
      <c r="Q154" s="17">
        <v>0.28382200000000002</v>
      </c>
      <c r="R154" s="17">
        <v>1.3820000000000001E-2</v>
      </c>
      <c r="S154" s="17">
        <v>1.8568000000000001E-2</v>
      </c>
      <c r="T154" s="17">
        <v>4.7479999999999996E-3</v>
      </c>
      <c r="U154" s="17">
        <v>0.25571500000000003</v>
      </c>
      <c r="V154" s="17">
        <v>413.8</v>
      </c>
      <c r="W154" s="17">
        <v>2.4390000000000002E-3</v>
      </c>
      <c r="X154" s="17">
        <v>2702</v>
      </c>
      <c r="Y154" s="17">
        <v>0</v>
      </c>
      <c r="Z154" s="17">
        <v>0</v>
      </c>
      <c r="AA154" s="17">
        <v>0.39340700000000001</v>
      </c>
      <c r="AB154" s="17">
        <v>4.0761499999999999E-2</v>
      </c>
      <c r="AC154" s="17">
        <v>1.40132E-2</v>
      </c>
      <c r="AD154" s="17">
        <v>0.25</v>
      </c>
      <c r="AE154" s="17">
        <v>1237.5</v>
      </c>
    </row>
    <row r="155" spans="1:31">
      <c r="A155" s="17">
        <v>142</v>
      </c>
      <c r="B155" s="19">
        <v>0.89993055555555557</v>
      </c>
      <c r="C155" s="17">
        <v>109.8</v>
      </c>
      <c r="D155" s="17">
        <v>0</v>
      </c>
      <c r="E155" s="17">
        <v>0</v>
      </c>
      <c r="F155" s="17">
        <v>0</v>
      </c>
      <c r="G155" s="17">
        <v>0.45231300000000002</v>
      </c>
      <c r="H155" s="17">
        <v>9.5969999999999996E-3</v>
      </c>
      <c r="I155" s="17">
        <v>1.8172000000000001E-2</v>
      </c>
      <c r="J155" s="17">
        <v>8.5749999999999993E-3</v>
      </c>
      <c r="K155" s="17">
        <v>0.471885</v>
      </c>
      <c r="L155" s="17">
        <v>620.5</v>
      </c>
      <c r="M155" s="17">
        <v>0.41157500000000002</v>
      </c>
      <c r="N155" s="17">
        <v>2952</v>
      </c>
      <c r="O155" s="17">
        <v>0</v>
      </c>
      <c r="P155" s="17">
        <v>0</v>
      </c>
      <c r="Q155" s="17">
        <v>0.399864</v>
      </c>
      <c r="R155" s="17">
        <v>1.302E-2</v>
      </c>
      <c r="S155" s="17">
        <v>1.8706E-2</v>
      </c>
      <c r="T155" s="17">
        <v>5.6860000000000001E-3</v>
      </c>
      <c r="U155" s="17">
        <v>0.30395299999999997</v>
      </c>
      <c r="V155" s="17">
        <v>466.4</v>
      </c>
      <c r="W155" s="17">
        <v>0.47658499999999998</v>
      </c>
      <c r="X155" s="17">
        <v>1360</v>
      </c>
      <c r="Y155" s="17">
        <v>0</v>
      </c>
      <c r="Z155" s="17">
        <v>0</v>
      </c>
      <c r="AA155" s="17">
        <v>0.46761999999999998</v>
      </c>
      <c r="AB155" s="17">
        <v>5.5958300000000002E-2</v>
      </c>
      <c r="AC155" s="17">
        <v>1.33385E-2</v>
      </c>
      <c r="AD155" s="17">
        <v>0.25</v>
      </c>
      <c r="AE155" s="17">
        <v>1338.6</v>
      </c>
    </row>
    <row r="156" spans="1:31">
      <c r="A156" s="17">
        <v>143</v>
      </c>
      <c r="B156" s="19">
        <v>0.89998842592592598</v>
      </c>
      <c r="C156" s="17">
        <v>111.8</v>
      </c>
      <c r="D156" s="17">
        <v>0</v>
      </c>
      <c r="E156" s="17">
        <v>0</v>
      </c>
      <c r="F156" s="17">
        <v>0</v>
      </c>
      <c r="G156" s="17">
        <v>0.40109099999999998</v>
      </c>
      <c r="H156" s="17">
        <v>1.076E-2</v>
      </c>
      <c r="I156" s="17">
        <v>1.8731999999999999E-2</v>
      </c>
      <c r="J156" s="17">
        <v>7.9729999999999992E-3</v>
      </c>
      <c r="K156" s="17">
        <v>0.42561399999999999</v>
      </c>
      <c r="L156" s="17">
        <v>779.5</v>
      </c>
      <c r="M156" s="17">
        <v>2.4390000000000002E-3</v>
      </c>
      <c r="N156" s="17">
        <v>9415</v>
      </c>
      <c r="O156" s="17">
        <v>0</v>
      </c>
      <c r="P156" s="17">
        <v>0</v>
      </c>
      <c r="Q156" s="17">
        <v>0.28716599999999998</v>
      </c>
      <c r="R156" s="17">
        <v>1.3301E-2</v>
      </c>
      <c r="S156" s="17">
        <v>1.907E-2</v>
      </c>
      <c r="T156" s="17">
        <v>5.7679999999999997E-3</v>
      </c>
      <c r="U156" s="17">
        <v>0.302481</v>
      </c>
      <c r="V156" s="17">
        <v>564.70000000000005</v>
      </c>
      <c r="W156" s="17">
        <v>0.210954</v>
      </c>
      <c r="X156" s="17">
        <v>2480</v>
      </c>
      <c r="Y156" s="17">
        <v>0</v>
      </c>
      <c r="Z156" s="17">
        <v>0</v>
      </c>
      <c r="AA156" s="17">
        <v>0.46535599999999999</v>
      </c>
      <c r="AB156" s="17">
        <v>0.19190699999999999</v>
      </c>
      <c r="AC156" s="17">
        <v>1.4408300000000001E-2</v>
      </c>
      <c r="AD156" s="17">
        <v>0.25</v>
      </c>
      <c r="AE156" s="17">
        <v>1065.5</v>
      </c>
    </row>
    <row r="157" spans="1:31">
      <c r="A157" s="17">
        <v>144</v>
      </c>
      <c r="B157" s="19">
        <v>0.9000462962962964</v>
      </c>
      <c r="C157" s="17">
        <v>111.8</v>
      </c>
      <c r="D157" s="17">
        <v>0</v>
      </c>
      <c r="E157" s="17">
        <v>0</v>
      </c>
      <c r="F157" s="17">
        <v>0</v>
      </c>
      <c r="G157" s="17">
        <v>0.33677600000000002</v>
      </c>
      <c r="H157" s="17">
        <v>1.1724999999999999E-2</v>
      </c>
      <c r="I157" s="17">
        <v>1.8762999999999998E-2</v>
      </c>
      <c r="J157" s="17">
        <v>7.038E-3</v>
      </c>
      <c r="K157" s="17">
        <v>0.37510900000000003</v>
      </c>
      <c r="L157" s="17">
        <v>740.1</v>
      </c>
      <c r="M157" s="17">
        <v>0.14408000000000001</v>
      </c>
      <c r="N157" s="17">
        <v>16244</v>
      </c>
      <c r="O157" s="17">
        <v>0</v>
      </c>
      <c r="P157" s="17">
        <v>0</v>
      </c>
      <c r="Q157" s="17">
        <v>0.46903400000000001</v>
      </c>
      <c r="R157" s="17">
        <v>1.1368E-2</v>
      </c>
      <c r="S157" s="17">
        <v>1.9643999999999998E-2</v>
      </c>
      <c r="T157" s="17">
        <v>8.2760000000000004E-3</v>
      </c>
      <c r="U157" s="17">
        <v>0.42131000000000002</v>
      </c>
      <c r="V157" s="17">
        <v>874.7</v>
      </c>
      <c r="W157" s="17">
        <v>0.22674</v>
      </c>
      <c r="X157" s="17">
        <v>1903</v>
      </c>
      <c r="Y157" s="17">
        <v>0</v>
      </c>
      <c r="Z157" s="17">
        <v>0</v>
      </c>
      <c r="AA157" s="17">
        <v>0.64817000000000002</v>
      </c>
      <c r="AB157" s="17">
        <v>0.28005799999999997</v>
      </c>
      <c r="AC157" s="17">
        <v>1.36857E-2</v>
      </c>
      <c r="AD157" s="17">
        <v>0.25</v>
      </c>
      <c r="AE157" s="17">
        <v>1122.3</v>
      </c>
    </row>
    <row r="158" spans="1:31">
      <c r="A158" s="17">
        <v>145</v>
      </c>
      <c r="B158" s="19">
        <v>0.90010416666666659</v>
      </c>
      <c r="C158" s="17">
        <v>113.6</v>
      </c>
      <c r="D158" s="17">
        <v>0</v>
      </c>
      <c r="E158" s="17">
        <v>0</v>
      </c>
      <c r="F158" s="17">
        <v>0</v>
      </c>
      <c r="G158" s="17">
        <v>0.49313000000000001</v>
      </c>
      <c r="H158" s="17">
        <v>6.9629999999999996E-3</v>
      </c>
      <c r="I158" s="17">
        <v>1.6468E-2</v>
      </c>
      <c r="J158" s="17">
        <v>9.5049999999999996E-3</v>
      </c>
      <c r="K158" s="17">
        <v>0.577183</v>
      </c>
      <c r="L158" s="17">
        <v>718.8</v>
      </c>
      <c r="M158" s="17">
        <v>0.22674</v>
      </c>
      <c r="N158" s="17">
        <v>4195</v>
      </c>
      <c r="O158" s="17">
        <v>0</v>
      </c>
      <c r="P158" s="17">
        <v>0</v>
      </c>
      <c r="Q158" s="17">
        <v>0.3377</v>
      </c>
      <c r="R158" s="17">
        <v>1.2808E-2</v>
      </c>
      <c r="S158" s="17">
        <v>1.8622E-2</v>
      </c>
      <c r="T158" s="17">
        <v>5.8139999999999997E-3</v>
      </c>
      <c r="U158" s="17">
        <v>0.31222299999999997</v>
      </c>
      <c r="V158" s="17">
        <v>448.3</v>
      </c>
      <c r="W158" s="17">
        <v>2.4390000000000002E-3</v>
      </c>
      <c r="X158" s="17">
        <v>1144</v>
      </c>
      <c r="Y158" s="17">
        <v>0</v>
      </c>
      <c r="Z158" s="17">
        <v>0</v>
      </c>
      <c r="AA158" s="17">
        <v>0.48034199999999999</v>
      </c>
      <c r="AB158" s="17">
        <v>8.8887999999999995E-2</v>
      </c>
      <c r="AC158" s="17">
        <v>1.33244E-2</v>
      </c>
      <c r="AD158" s="17">
        <v>0.25</v>
      </c>
      <c r="AE158" s="17">
        <v>1155.5</v>
      </c>
    </row>
    <row r="159" spans="1:31">
      <c r="A159" s="17">
        <v>146</v>
      </c>
      <c r="B159" s="19">
        <v>0.90015046296296297</v>
      </c>
      <c r="C159" s="17">
        <v>113.8</v>
      </c>
      <c r="D159" s="17">
        <v>0</v>
      </c>
      <c r="E159" s="17">
        <v>0</v>
      </c>
      <c r="F159" s="17">
        <v>0</v>
      </c>
      <c r="G159" s="17">
        <v>0.55694500000000002</v>
      </c>
      <c r="H159" s="17">
        <v>1.119E-2</v>
      </c>
      <c r="I159" s="17">
        <v>1.9026000000000001E-2</v>
      </c>
      <c r="J159" s="17">
        <v>7.8359999999999992E-3</v>
      </c>
      <c r="K159" s="17">
        <v>0.41186600000000001</v>
      </c>
      <c r="L159" s="17">
        <v>435.1</v>
      </c>
      <c r="M159" s="17">
        <v>2.4390000000000002E-3</v>
      </c>
      <c r="N159" s="17">
        <v>803</v>
      </c>
      <c r="O159" s="17">
        <v>0</v>
      </c>
      <c r="P159" s="17">
        <v>0</v>
      </c>
      <c r="Q159" s="17">
        <v>0.53895499999999996</v>
      </c>
      <c r="R159" s="17">
        <v>8.7139999999999995E-3</v>
      </c>
      <c r="S159" s="17">
        <v>1.8391000000000001E-2</v>
      </c>
      <c r="T159" s="17">
        <v>9.6769999999999998E-3</v>
      </c>
      <c r="U159" s="17">
        <v>0.52618100000000001</v>
      </c>
      <c r="V159" s="17">
        <v>920.4</v>
      </c>
      <c r="W159" s="17">
        <v>0.10274999999999999</v>
      </c>
      <c r="X159" s="17">
        <v>1794</v>
      </c>
      <c r="Y159" s="17">
        <v>0</v>
      </c>
      <c r="Z159" s="17">
        <v>0</v>
      </c>
      <c r="AA159" s="17">
        <v>0.80950999999999995</v>
      </c>
      <c r="AB159" s="17">
        <v>1.1173499999999999E-2</v>
      </c>
      <c r="AC159" s="17">
        <v>8.8220999999999994E-3</v>
      </c>
      <c r="AD159" s="17">
        <v>0.25</v>
      </c>
      <c r="AE159" s="17">
        <v>1908.9</v>
      </c>
    </row>
    <row r="160" spans="1:31">
      <c r="A160" s="17">
        <v>147</v>
      </c>
      <c r="B160" s="19">
        <v>0.90020833333333339</v>
      </c>
      <c r="C160" s="17">
        <v>114.4</v>
      </c>
      <c r="D160" s="17">
        <v>0</v>
      </c>
      <c r="E160" s="17">
        <v>0</v>
      </c>
      <c r="F160" s="17">
        <v>0</v>
      </c>
      <c r="G160" s="17">
        <v>0.38780500000000001</v>
      </c>
      <c r="H160" s="17">
        <v>1.0109999999999999E-2</v>
      </c>
      <c r="I160" s="17">
        <v>1.7516E-2</v>
      </c>
      <c r="J160" s="17">
        <v>7.4060000000000003E-3</v>
      </c>
      <c r="K160" s="17">
        <v>0.42281200000000002</v>
      </c>
      <c r="L160" s="17">
        <v>504</v>
      </c>
      <c r="M160" s="17">
        <v>0.301508</v>
      </c>
      <c r="N160" s="17">
        <v>1622</v>
      </c>
      <c r="O160" s="17">
        <v>0</v>
      </c>
      <c r="P160" s="17">
        <v>0</v>
      </c>
      <c r="Q160" s="17">
        <v>0.43489499999999998</v>
      </c>
      <c r="R160" s="17">
        <v>9.5160000000000002E-3</v>
      </c>
      <c r="S160" s="17">
        <v>1.7462999999999999E-2</v>
      </c>
      <c r="T160" s="17">
        <v>7.9469999999999992E-3</v>
      </c>
      <c r="U160" s="17">
        <v>0.45508500000000002</v>
      </c>
      <c r="V160" s="17">
        <v>731.9</v>
      </c>
      <c r="W160" s="17">
        <v>2.4390000000000002E-3</v>
      </c>
      <c r="X160" s="17">
        <v>0</v>
      </c>
      <c r="Y160" s="17">
        <v>0</v>
      </c>
      <c r="Z160" s="17">
        <v>0</v>
      </c>
      <c r="AA160" s="17">
        <v>0.70013099999999995</v>
      </c>
      <c r="AB160" s="17">
        <v>2.5764200000000001E-2</v>
      </c>
      <c r="AC160" s="17">
        <v>9.7205499999999997E-3</v>
      </c>
      <c r="AD160" s="17">
        <v>0.25</v>
      </c>
      <c r="AE160" s="17">
        <v>1648</v>
      </c>
    </row>
    <row r="161" spans="1:31">
      <c r="A161" s="17">
        <v>148</v>
      </c>
      <c r="B161" s="19">
        <v>0.9002662037037038</v>
      </c>
      <c r="C161" s="17">
        <v>116.7</v>
      </c>
      <c r="D161" s="17">
        <v>0</v>
      </c>
      <c r="E161" s="17">
        <v>0</v>
      </c>
      <c r="F161" s="17">
        <v>0</v>
      </c>
      <c r="G161" s="17">
        <v>0.40048600000000001</v>
      </c>
      <c r="H161" s="17">
        <v>8.3070000000000001E-3</v>
      </c>
      <c r="I161" s="17">
        <v>1.6910999999999999E-2</v>
      </c>
      <c r="J161" s="17">
        <v>8.6040000000000005E-3</v>
      </c>
      <c r="K161" s="17">
        <v>0.50877300000000003</v>
      </c>
      <c r="L161" s="17">
        <v>933.6</v>
      </c>
      <c r="M161" s="17">
        <v>0.123415</v>
      </c>
      <c r="N161" s="17">
        <v>0</v>
      </c>
      <c r="O161" s="17">
        <v>0</v>
      </c>
      <c r="P161" s="17">
        <v>0</v>
      </c>
      <c r="Q161" s="17">
        <v>0.42837199999999998</v>
      </c>
      <c r="R161" s="17">
        <v>1.3017000000000001E-2</v>
      </c>
      <c r="S161" s="17">
        <v>2.0320999999999999E-2</v>
      </c>
      <c r="T161" s="17">
        <v>7.3039999999999997E-3</v>
      </c>
      <c r="U161" s="17">
        <v>0.35944700000000002</v>
      </c>
      <c r="V161" s="17">
        <v>766.4</v>
      </c>
      <c r="W161" s="17">
        <v>0.198182</v>
      </c>
      <c r="X161" s="17">
        <v>773</v>
      </c>
      <c r="Y161" s="17">
        <v>0</v>
      </c>
      <c r="Z161" s="17">
        <v>0</v>
      </c>
    </row>
    <row r="162" spans="1:31">
      <c r="A162" s="17">
        <v>149</v>
      </c>
      <c r="B162" s="19">
        <v>0.90031250000000007</v>
      </c>
      <c r="C162" s="17">
        <v>116.2</v>
      </c>
      <c r="D162" s="17">
        <v>0</v>
      </c>
      <c r="E162" s="17">
        <v>0</v>
      </c>
      <c r="F162" s="17">
        <v>0</v>
      </c>
      <c r="G162" s="17">
        <v>0.47127000000000002</v>
      </c>
      <c r="H162" s="17">
        <v>8.8380000000000004E-3</v>
      </c>
      <c r="I162" s="17">
        <v>1.5066E-2</v>
      </c>
      <c r="J162" s="17">
        <v>6.2269999999999999E-3</v>
      </c>
      <c r="K162" s="17">
        <v>0.413356</v>
      </c>
      <c r="L162" s="17">
        <v>633.6</v>
      </c>
      <c r="M162" s="17">
        <v>0.59756100000000001</v>
      </c>
      <c r="N162" s="17">
        <v>0</v>
      </c>
      <c r="O162" s="17">
        <v>0</v>
      </c>
      <c r="P162" s="17">
        <v>0</v>
      </c>
      <c r="Q162" s="17">
        <v>0.23139699999999999</v>
      </c>
      <c r="R162" s="17">
        <v>1.1759E-2</v>
      </c>
      <c r="S162" s="17">
        <v>1.6857E-2</v>
      </c>
      <c r="T162" s="17">
        <v>5.0980000000000001E-3</v>
      </c>
      <c r="U162" s="17">
        <v>0.30244199999999999</v>
      </c>
      <c r="V162" s="17">
        <v>517.1</v>
      </c>
      <c r="W162" s="17">
        <v>0.319158</v>
      </c>
      <c r="X162" s="17">
        <v>0</v>
      </c>
      <c r="Y162" s="17">
        <v>0</v>
      </c>
      <c r="Z162" s="17">
        <v>0</v>
      </c>
    </row>
    <row r="163" spans="1:31">
      <c r="A163" s="17">
        <v>150</v>
      </c>
      <c r="B163" s="19">
        <v>0.90037037037037038</v>
      </c>
      <c r="C163" s="17">
        <v>118.4</v>
      </c>
      <c r="D163" s="17">
        <v>0</v>
      </c>
      <c r="E163" s="17">
        <v>0</v>
      </c>
      <c r="F163" s="17">
        <v>0</v>
      </c>
      <c r="G163" s="17">
        <v>0.17435100000000001</v>
      </c>
      <c r="H163" s="17">
        <v>8.0929999999999995E-3</v>
      </c>
      <c r="I163" s="17">
        <v>1.4342000000000001E-2</v>
      </c>
      <c r="J163" s="17">
        <v>6.2490000000000002E-3</v>
      </c>
      <c r="K163" s="17">
        <v>0.43569200000000002</v>
      </c>
      <c r="L163" s="17">
        <v>1195.9000000000001</v>
      </c>
      <c r="M163" s="17">
        <v>0.22674</v>
      </c>
      <c r="N163" s="17">
        <v>2378</v>
      </c>
      <c r="O163" s="17">
        <v>0</v>
      </c>
      <c r="P163" s="17">
        <v>0</v>
      </c>
      <c r="Q163" s="17">
        <v>0.48331400000000002</v>
      </c>
      <c r="R163" s="17">
        <v>9.0109999999999999E-3</v>
      </c>
      <c r="S163" s="17">
        <v>1.6851999999999999E-2</v>
      </c>
      <c r="T163" s="17">
        <v>7.8410000000000007E-3</v>
      </c>
      <c r="U163" s="17">
        <v>0.46529999999999999</v>
      </c>
      <c r="V163" s="17">
        <v>633.6</v>
      </c>
      <c r="W163" s="17">
        <v>2.4390000000000002E-3</v>
      </c>
      <c r="X163" s="17">
        <v>1968</v>
      </c>
      <c r="Y163" s="17">
        <v>0</v>
      </c>
      <c r="Z163" s="17">
        <v>0</v>
      </c>
      <c r="AA163" s="17">
        <v>0.71584700000000001</v>
      </c>
      <c r="AB163" s="17">
        <v>8.4265000000000007E-2</v>
      </c>
      <c r="AC163" s="17">
        <v>9.6713800000000003E-3</v>
      </c>
      <c r="AD163" s="17">
        <v>0.25</v>
      </c>
      <c r="AE163" s="17">
        <v>694.5</v>
      </c>
    </row>
    <row r="164" spans="1:31">
      <c r="A164" s="17">
        <v>151</v>
      </c>
      <c r="B164" s="19">
        <v>0.90042824074074079</v>
      </c>
      <c r="C164" s="17">
        <v>118.6</v>
      </c>
      <c r="D164" s="17">
        <v>0</v>
      </c>
      <c r="E164" s="17">
        <v>0</v>
      </c>
      <c r="F164" s="17">
        <v>0</v>
      </c>
      <c r="G164" s="17">
        <v>0.41911199999999998</v>
      </c>
      <c r="H164" s="17">
        <v>7.8569999999999994E-3</v>
      </c>
      <c r="I164" s="17">
        <v>1.5965E-2</v>
      </c>
      <c r="J164" s="17">
        <v>8.1080000000000006E-3</v>
      </c>
      <c r="K164" s="17">
        <v>0.50785100000000005</v>
      </c>
      <c r="L164" s="17">
        <v>886</v>
      </c>
      <c r="M164" s="17">
        <v>2.4390000000000002E-3</v>
      </c>
      <c r="N164" s="17">
        <v>4186</v>
      </c>
      <c r="O164" s="17">
        <v>0</v>
      </c>
      <c r="P164" s="17">
        <v>0</v>
      </c>
      <c r="Q164" s="17">
        <v>0.296292</v>
      </c>
      <c r="R164" s="17">
        <v>1.1932E-2</v>
      </c>
      <c r="S164" s="17">
        <v>1.8009000000000001E-2</v>
      </c>
      <c r="T164" s="17">
        <v>6.0769999999999999E-3</v>
      </c>
      <c r="U164" s="17">
        <v>0.337455</v>
      </c>
      <c r="V164" s="17">
        <v>604.20000000000005</v>
      </c>
      <c r="W164" s="17">
        <v>0.35259499999999999</v>
      </c>
      <c r="X164" s="17">
        <v>891</v>
      </c>
      <c r="Y164" s="17">
        <v>0</v>
      </c>
      <c r="Z164" s="17">
        <v>0</v>
      </c>
      <c r="AA164" s="17">
        <v>0.51916200000000001</v>
      </c>
      <c r="AB164" s="17">
        <v>0.10714899999999999</v>
      </c>
      <c r="AC164" s="17">
        <v>1.25828E-2</v>
      </c>
      <c r="AD164" s="17">
        <v>0.25</v>
      </c>
      <c r="AE164" s="17">
        <v>937.5</v>
      </c>
    </row>
    <row r="165" spans="1:31">
      <c r="A165" s="17">
        <v>152</v>
      </c>
      <c r="B165" s="19">
        <v>0.90048611111111121</v>
      </c>
      <c r="C165" s="17">
        <v>119.7</v>
      </c>
      <c r="D165" s="17">
        <v>0</v>
      </c>
      <c r="E165" s="17">
        <v>0</v>
      </c>
      <c r="F165" s="17">
        <v>0</v>
      </c>
      <c r="G165" s="17">
        <v>0.411748</v>
      </c>
      <c r="H165" s="17">
        <v>8.3239999999999998E-3</v>
      </c>
      <c r="I165" s="17">
        <v>1.5228E-2</v>
      </c>
      <c r="J165" s="17">
        <v>6.9040000000000004E-3</v>
      </c>
      <c r="K165" s="17">
        <v>0.45337899999999998</v>
      </c>
      <c r="L165" s="17">
        <v>689.4</v>
      </c>
      <c r="M165" s="17">
        <v>2.4390000000000002E-3</v>
      </c>
      <c r="N165" s="17">
        <v>0</v>
      </c>
      <c r="O165" s="17">
        <v>0</v>
      </c>
      <c r="P165" s="17">
        <v>0</v>
      </c>
      <c r="Q165" s="17">
        <v>0.37843700000000002</v>
      </c>
      <c r="R165" s="17">
        <v>1.0116E-2</v>
      </c>
      <c r="S165" s="17">
        <v>1.8161E-2</v>
      </c>
      <c r="T165" s="17">
        <v>8.0459999999999993E-3</v>
      </c>
      <c r="U165" s="17">
        <v>0.44300800000000001</v>
      </c>
      <c r="V165" s="17">
        <v>986.2</v>
      </c>
      <c r="W165" s="17">
        <v>2.4390000000000002E-3</v>
      </c>
      <c r="X165" s="17">
        <v>2434</v>
      </c>
      <c r="Y165" s="17">
        <v>0</v>
      </c>
      <c r="Z165" s="17">
        <v>0</v>
      </c>
    </row>
    <row r="166" spans="1:31">
      <c r="A166" s="17">
        <v>153</v>
      </c>
      <c r="B166" s="19">
        <v>0.90053240740740748</v>
      </c>
      <c r="C166" s="17">
        <v>121.1</v>
      </c>
      <c r="D166" s="17">
        <v>0</v>
      </c>
      <c r="E166" s="17">
        <v>0</v>
      </c>
      <c r="F166" s="17">
        <v>0</v>
      </c>
      <c r="G166" s="17">
        <v>0.24951300000000001</v>
      </c>
      <c r="H166" s="17">
        <v>9.5510000000000005E-3</v>
      </c>
      <c r="I166" s="17">
        <v>1.5873999999999999E-2</v>
      </c>
      <c r="J166" s="17">
        <v>6.3229999999999996E-3</v>
      </c>
      <c r="K166" s="17">
        <v>0.39833600000000002</v>
      </c>
      <c r="L166" s="17">
        <v>968</v>
      </c>
      <c r="M166" s="17">
        <v>2.4390000000000002E-3</v>
      </c>
      <c r="N166" s="17">
        <v>4335</v>
      </c>
      <c r="O166" s="17">
        <v>0</v>
      </c>
      <c r="P166" s="17">
        <v>0</v>
      </c>
      <c r="Q166" s="17">
        <v>0.39069100000000001</v>
      </c>
      <c r="R166" s="17">
        <v>1.1967E-2</v>
      </c>
      <c r="S166" s="17">
        <v>1.7545999999999999E-2</v>
      </c>
      <c r="T166" s="17">
        <v>5.5799999999999999E-3</v>
      </c>
      <c r="U166" s="17">
        <v>0.31799500000000003</v>
      </c>
      <c r="V166" s="17">
        <v>243.5</v>
      </c>
      <c r="W166" s="17">
        <v>8.9978000000000002E-2</v>
      </c>
      <c r="X166" s="17">
        <v>931</v>
      </c>
      <c r="Y166" s="17">
        <v>0</v>
      </c>
      <c r="Z166" s="17">
        <v>0</v>
      </c>
      <c r="AA166" s="17">
        <v>0.48922300000000002</v>
      </c>
      <c r="AB166" s="17">
        <v>0.11955200000000001</v>
      </c>
      <c r="AC166" s="17">
        <v>1.2633699999999999E-2</v>
      </c>
      <c r="AD166" s="17">
        <v>0.25</v>
      </c>
      <c r="AE166" s="17">
        <v>858</v>
      </c>
    </row>
    <row r="167" spans="1:31">
      <c r="A167" s="17">
        <v>154</v>
      </c>
      <c r="B167" s="19">
        <v>0.90059027777777778</v>
      </c>
      <c r="C167" s="17">
        <v>121.5</v>
      </c>
      <c r="D167" s="17">
        <v>0</v>
      </c>
      <c r="E167" s="17">
        <v>0</v>
      </c>
      <c r="F167" s="17">
        <v>0</v>
      </c>
      <c r="G167" s="17">
        <v>0.253079</v>
      </c>
      <c r="H167" s="17">
        <v>9.3030000000000005E-3</v>
      </c>
      <c r="I167" s="17">
        <v>1.4073E-2</v>
      </c>
      <c r="J167" s="17">
        <v>4.7699999999999999E-3</v>
      </c>
      <c r="K167" s="17">
        <v>0.33894999999999997</v>
      </c>
      <c r="L167" s="17">
        <v>559.70000000000005</v>
      </c>
      <c r="M167" s="17">
        <v>2.4390000000000002E-3</v>
      </c>
      <c r="N167" s="17">
        <v>1097</v>
      </c>
      <c r="O167" s="17">
        <v>0</v>
      </c>
      <c r="P167" s="17">
        <v>0</v>
      </c>
      <c r="Q167" s="17">
        <v>0.30410100000000001</v>
      </c>
      <c r="R167" s="17">
        <v>9.6670000000000002E-3</v>
      </c>
      <c r="S167" s="17">
        <v>1.4291999999999999E-2</v>
      </c>
      <c r="T167" s="17">
        <v>4.6259999999999999E-3</v>
      </c>
      <c r="U167" s="17">
        <v>0.32363900000000001</v>
      </c>
      <c r="V167" s="17">
        <v>466.4</v>
      </c>
      <c r="W167" s="17">
        <v>2.4390000000000002E-3</v>
      </c>
      <c r="X167" s="17">
        <v>4941</v>
      </c>
      <c r="Y167" s="17">
        <v>0</v>
      </c>
      <c r="Z167" s="17">
        <v>0</v>
      </c>
      <c r="AA167" s="17">
        <v>0.49790600000000002</v>
      </c>
      <c r="AB167" s="17">
        <v>1.9481200000000001E-2</v>
      </c>
      <c r="AC167" s="17">
        <v>9.7569800000000002E-3</v>
      </c>
      <c r="AD167" s="17">
        <v>0.25</v>
      </c>
      <c r="AE167" s="17">
        <v>1483.9</v>
      </c>
    </row>
    <row r="168" spans="1:31">
      <c r="A168" s="17">
        <v>155</v>
      </c>
      <c r="B168" s="19">
        <v>0.9006481481481482</v>
      </c>
      <c r="C168" s="17">
        <v>122.6</v>
      </c>
      <c r="D168" s="17">
        <v>0</v>
      </c>
      <c r="E168" s="17">
        <v>0</v>
      </c>
      <c r="F168" s="17">
        <v>0</v>
      </c>
      <c r="G168" s="17">
        <v>0.224745</v>
      </c>
      <c r="H168" s="17">
        <v>8.8749999999999992E-3</v>
      </c>
      <c r="I168" s="17">
        <v>1.4197E-2</v>
      </c>
      <c r="J168" s="17">
        <v>5.3220000000000003E-3</v>
      </c>
      <c r="K168" s="17">
        <v>0.374859</v>
      </c>
      <c r="L168" s="17">
        <v>654.9</v>
      </c>
      <c r="M168" s="17">
        <v>2.4390000000000002E-3</v>
      </c>
      <c r="N168" s="17">
        <v>0</v>
      </c>
      <c r="O168" s="17">
        <v>0</v>
      </c>
      <c r="P168" s="17">
        <v>0</v>
      </c>
      <c r="Q168" s="17">
        <v>0.277698</v>
      </c>
      <c r="R168" s="17">
        <v>1.0605E-2</v>
      </c>
      <c r="S168" s="17">
        <v>1.6247000000000001E-2</v>
      </c>
      <c r="T168" s="17">
        <v>5.6420000000000003E-3</v>
      </c>
      <c r="U168" s="17">
        <v>0.347279</v>
      </c>
      <c r="V168" s="17">
        <v>564.70000000000005</v>
      </c>
      <c r="W168" s="17">
        <v>2.4390000000000002E-3</v>
      </c>
      <c r="X168" s="17">
        <v>0</v>
      </c>
      <c r="Y168" s="17">
        <v>0</v>
      </c>
      <c r="Z168" s="17">
        <v>0</v>
      </c>
    </row>
    <row r="169" spans="1:31">
      <c r="A169" s="17">
        <v>156</v>
      </c>
      <c r="B169" s="19">
        <v>0.90070601851851861</v>
      </c>
      <c r="C169" s="17">
        <v>124</v>
      </c>
      <c r="D169" s="17">
        <v>0</v>
      </c>
      <c r="E169" s="17">
        <v>0</v>
      </c>
      <c r="F169" s="17">
        <v>0</v>
      </c>
      <c r="G169" s="17">
        <v>0.35510799999999998</v>
      </c>
      <c r="H169" s="17">
        <v>6.2620000000000002E-3</v>
      </c>
      <c r="I169" s="17">
        <v>1.3559E-2</v>
      </c>
      <c r="J169" s="17">
        <v>7.2960000000000004E-3</v>
      </c>
      <c r="K169" s="17">
        <v>0.53812300000000002</v>
      </c>
      <c r="L169" s="17">
        <v>994.3</v>
      </c>
      <c r="M169" s="17">
        <v>0.22674</v>
      </c>
      <c r="N169" s="17">
        <v>1281</v>
      </c>
      <c r="O169" s="17">
        <v>0</v>
      </c>
      <c r="P169" s="17">
        <v>0</v>
      </c>
      <c r="Q169" s="17">
        <v>0.43561100000000003</v>
      </c>
      <c r="R169" s="17">
        <v>9.1629999999999993E-3</v>
      </c>
      <c r="S169" s="17">
        <v>1.6265999999999999E-2</v>
      </c>
      <c r="T169" s="17">
        <v>7.1029999999999999E-3</v>
      </c>
      <c r="U169" s="17">
        <v>0.436695</v>
      </c>
      <c r="V169" s="17">
        <v>869.7</v>
      </c>
      <c r="W169" s="17">
        <v>2.4390000000000002E-3</v>
      </c>
      <c r="X169" s="17">
        <v>1658</v>
      </c>
      <c r="Y169" s="17">
        <v>0</v>
      </c>
      <c r="Z169" s="17">
        <v>0</v>
      </c>
      <c r="AA169" s="17">
        <v>0.67183800000000005</v>
      </c>
      <c r="AB169" s="17">
        <v>3.9582100000000002E-2</v>
      </c>
      <c r="AC169" s="17">
        <v>9.4437900000000005E-3</v>
      </c>
      <c r="AD169" s="17">
        <v>0.25</v>
      </c>
      <c r="AE169" s="17">
        <v>835.3</v>
      </c>
    </row>
    <row r="170" spans="1:31">
      <c r="A170" s="17">
        <v>157</v>
      </c>
      <c r="B170" s="19">
        <v>0.90075231481481488</v>
      </c>
      <c r="C170" s="17">
        <v>123.8</v>
      </c>
      <c r="D170" s="17">
        <v>0</v>
      </c>
      <c r="E170" s="17">
        <v>0</v>
      </c>
      <c r="F170" s="17">
        <v>0</v>
      </c>
      <c r="G170" s="17">
        <v>0.31572600000000001</v>
      </c>
      <c r="H170" s="17">
        <v>5.2100000000000002E-3</v>
      </c>
      <c r="I170" s="17">
        <v>1.2982E-2</v>
      </c>
      <c r="J170" s="17">
        <v>7.7730000000000004E-3</v>
      </c>
      <c r="K170" s="17">
        <v>0.59870000000000001</v>
      </c>
      <c r="L170" s="17">
        <v>766.4</v>
      </c>
      <c r="M170" s="17">
        <v>2.4390000000000002E-3</v>
      </c>
      <c r="N170" s="17">
        <v>1842</v>
      </c>
      <c r="O170" s="17">
        <v>0</v>
      </c>
      <c r="P170" s="17">
        <v>0</v>
      </c>
      <c r="Q170" s="17">
        <v>0.25088899999999997</v>
      </c>
      <c r="R170" s="17">
        <v>9.5049999999999996E-3</v>
      </c>
      <c r="S170" s="17">
        <v>1.5343000000000001E-2</v>
      </c>
      <c r="T170" s="17">
        <v>5.8380000000000003E-3</v>
      </c>
      <c r="U170" s="17">
        <v>0.380498</v>
      </c>
      <c r="V170" s="17">
        <v>461.4</v>
      </c>
      <c r="W170" s="17">
        <v>0.31427899999999998</v>
      </c>
      <c r="X170" s="17">
        <v>24718</v>
      </c>
      <c r="Y170" s="17">
        <v>0</v>
      </c>
      <c r="Z170" s="17">
        <v>0</v>
      </c>
      <c r="AA170" s="17">
        <v>0.58538199999999996</v>
      </c>
      <c r="AB170" s="17">
        <v>4.3690899999999998E-2</v>
      </c>
      <c r="AC170" s="17">
        <v>9.7602399999999999E-3</v>
      </c>
      <c r="AD170" s="17">
        <v>0.25</v>
      </c>
      <c r="AE170" s="17">
        <v>1083.8</v>
      </c>
    </row>
    <row r="171" spans="1:31">
      <c r="A171" s="17">
        <v>158</v>
      </c>
      <c r="B171" s="19">
        <v>0.90081018518518519</v>
      </c>
      <c r="C171" s="17">
        <v>125.8</v>
      </c>
      <c r="D171" s="17">
        <v>0</v>
      </c>
      <c r="E171" s="17">
        <v>0</v>
      </c>
      <c r="F171" s="17">
        <v>0</v>
      </c>
      <c r="G171" s="17">
        <v>0.410242</v>
      </c>
      <c r="H171" s="17">
        <v>7.0330000000000002E-3</v>
      </c>
      <c r="I171" s="17">
        <v>1.3749000000000001E-2</v>
      </c>
      <c r="J171" s="17">
        <v>6.7159999999999997E-3</v>
      </c>
      <c r="K171" s="17">
        <v>0.48849599999999999</v>
      </c>
      <c r="L171" s="17">
        <v>615.4</v>
      </c>
      <c r="M171" s="17">
        <v>0.59756100000000001</v>
      </c>
      <c r="N171" s="17">
        <v>0</v>
      </c>
      <c r="O171" s="17">
        <v>0</v>
      </c>
      <c r="P171" s="17">
        <v>0</v>
      </c>
      <c r="Q171" s="17">
        <v>0.32525500000000002</v>
      </c>
      <c r="R171" s="17">
        <v>9.3460000000000001E-3</v>
      </c>
      <c r="S171" s="17">
        <v>1.546E-2</v>
      </c>
      <c r="T171" s="17">
        <v>6.1130000000000004E-3</v>
      </c>
      <c r="U171" s="17">
        <v>0.39544899999999999</v>
      </c>
      <c r="V171" s="17">
        <v>758.2</v>
      </c>
      <c r="W171" s="17">
        <v>2.4390000000000002E-3</v>
      </c>
      <c r="X171" s="17">
        <v>1674</v>
      </c>
      <c r="Y171" s="17">
        <v>0</v>
      </c>
      <c r="Z171" s="17">
        <v>0</v>
      </c>
    </row>
    <row r="172" spans="1:31">
      <c r="A172" s="17">
        <v>159</v>
      </c>
      <c r="B172" s="19">
        <v>0.9008680555555556</v>
      </c>
      <c r="C172" s="17">
        <v>126.4</v>
      </c>
      <c r="D172" s="17">
        <v>0</v>
      </c>
      <c r="E172" s="17">
        <v>0</v>
      </c>
      <c r="F172" s="17">
        <v>0</v>
      </c>
      <c r="G172" s="17">
        <v>0.26023099999999999</v>
      </c>
      <c r="H172" s="17">
        <v>7.8539999999999999E-3</v>
      </c>
      <c r="I172" s="17">
        <v>1.223E-2</v>
      </c>
      <c r="J172" s="17">
        <v>4.3759999999999997E-3</v>
      </c>
      <c r="K172" s="17">
        <v>0.35783100000000001</v>
      </c>
      <c r="L172" s="17">
        <v>697.5</v>
      </c>
      <c r="M172" s="17">
        <v>0.33494400000000002</v>
      </c>
      <c r="N172" s="17">
        <v>0</v>
      </c>
      <c r="O172" s="17">
        <v>0</v>
      </c>
      <c r="P172" s="17">
        <v>0</v>
      </c>
      <c r="Q172" s="17">
        <v>0.33618399999999998</v>
      </c>
      <c r="R172" s="17">
        <v>7.5770000000000004E-3</v>
      </c>
      <c r="S172" s="17">
        <v>1.3898000000000001E-2</v>
      </c>
      <c r="T172" s="17">
        <v>6.3200000000000001E-3</v>
      </c>
      <c r="U172" s="17">
        <v>0.45477299999999998</v>
      </c>
      <c r="V172" s="17">
        <v>989.3</v>
      </c>
      <c r="W172" s="17">
        <v>2.4390000000000002E-3</v>
      </c>
      <c r="X172" s="17">
        <v>15100</v>
      </c>
      <c r="Y172" s="17">
        <v>0</v>
      </c>
      <c r="Z172" s="17">
        <v>0</v>
      </c>
    </row>
    <row r="173" spans="1:31">
      <c r="A173" s="17">
        <v>160</v>
      </c>
      <c r="B173" s="19">
        <v>0.90092592592592602</v>
      </c>
      <c r="C173" s="17">
        <v>127.1</v>
      </c>
      <c r="D173" s="17">
        <v>0</v>
      </c>
      <c r="E173" s="17">
        <v>0</v>
      </c>
      <c r="F173" s="17">
        <v>0</v>
      </c>
      <c r="G173" s="17">
        <v>0.30580000000000002</v>
      </c>
      <c r="H173" s="17">
        <v>6.2620000000000002E-3</v>
      </c>
      <c r="I173" s="17">
        <v>1.3975E-2</v>
      </c>
      <c r="J173" s="17">
        <v>7.7130000000000002E-3</v>
      </c>
      <c r="K173" s="17">
        <v>0.55190700000000004</v>
      </c>
      <c r="L173" s="17">
        <v>882.9</v>
      </c>
      <c r="M173" s="17">
        <v>2.4390000000000002E-3</v>
      </c>
      <c r="N173" s="17">
        <v>0</v>
      </c>
      <c r="O173" s="17">
        <v>0</v>
      </c>
      <c r="P173" s="17">
        <v>0</v>
      </c>
      <c r="Q173" s="17">
        <v>0.22914000000000001</v>
      </c>
      <c r="R173" s="17">
        <v>8.3400000000000002E-3</v>
      </c>
      <c r="S173" s="17">
        <v>1.3554E-2</v>
      </c>
      <c r="T173" s="17">
        <v>5.2139999999999999E-3</v>
      </c>
      <c r="U173" s="17">
        <v>0.38467600000000002</v>
      </c>
      <c r="V173" s="17">
        <v>1161.5</v>
      </c>
      <c r="W173" s="17">
        <v>0.22674</v>
      </c>
      <c r="X173" s="17">
        <v>3054</v>
      </c>
      <c r="Y173" s="17">
        <v>0</v>
      </c>
      <c r="Z173" s="17">
        <v>0</v>
      </c>
    </row>
    <row r="174" spans="1:31">
      <c r="A174" s="17">
        <v>161</v>
      </c>
      <c r="B174" s="19">
        <v>0.90098379629629621</v>
      </c>
      <c r="C174" s="17">
        <v>128.4</v>
      </c>
      <c r="D174" s="17">
        <v>0</v>
      </c>
      <c r="E174" s="17">
        <v>0</v>
      </c>
      <c r="F174" s="17">
        <v>0</v>
      </c>
      <c r="G174" s="17">
        <v>0.27610299999999999</v>
      </c>
      <c r="H174" s="17">
        <v>8.2690000000000003E-3</v>
      </c>
      <c r="I174" s="17">
        <v>1.2909E-2</v>
      </c>
      <c r="J174" s="17">
        <v>4.6410000000000002E-3</v>
      </c>
      <c r="K174" s="17">
        <v>0.35949199999999998</v>
      </c>
      <c r="L174" s="17">
        <v>286.10000000000002</v>
      </c>
      <c r="M174" s="17">
        <v>0.22674</v>
      </c>
      <c r="N174" s="17">
        <v>1847</v>
      </c>
      <c r="O174" s="17">
        <v>0</v>
      </c>
      <c r="P174" s="17">
        <v>0</v>
      </c>
      <c r="Q174" s="17">
        <v>0.32947199999999999</v>
      </c>
      <c r="R174" s="17">
        <v>8.2039999999999995E-3</v>
      </c>
      <c r="S174" s="17">
        <v>1.4815E-2</v>
      </c>
      <c r="T174" s="17">
        <v>6.6119999999999998E-3</v>
      </c>
      <c r="U174" s="17">
        <v>0.44627</v>
      </c>
      <c r="V174" s="17">
        <v>676.2</v>
      </c>
      <c r="W174" s="17">
        <v>2.4390000000000002E-3</v>
      </c>
      <c r="X174" s="17">
        <v>3983</v>
      </c>
      <c r="Y174" s="17">
        <v>0</v>
      </c>
      <c r="Z174" s="17">
        <v>0</v>
      </c>
      <c r="AA174" s="17">
        <v>0.68656899999999998</v>
      </c>
      <c r="AB174" s="17">
        <v>1.6813700000000001E-2</v>
      </c>
      <c r="AC174" s="17">
        <v>8.3147199999999994E-3</v>
      </c>
      <c r="AD174" s="17">
        <v>0.25</v>
      </c>
      <c r="AE174" s="17">
        <v>2903</v>
      </c>
    </row>
    <row r="175" spans="1:31">
      <c r="A175" s="17">
        <v>162</v>
      </c>
      <c r="B175" s="19">
        <v>0.90103009259259259</v>
      </c>
      <c r="C175" s="17">
        <v>129.5</v>
      </c>
      <c r="D175" s="17">
        <v>0</v>
      </c>
      <c r="E175" s="17">
        <v>0</v>
      </c>
      <c r="F175" s="17">
        <v>0</v>
      </c>
      <c r="G175" s="17">
        <v>0.40287499999999998</v>
      </c>
      <c r="H175" s="17">
        <v>6.1599999999999997E-3</v>
      </c>
      <c r="I175" s="17">
        <v>1.4092E-2</v>
      </c>
      <c r="J175" s="17">
        <v>7.9319999999999998E-3</v>
      </c>
      <c r="K175" s="17">
        <v>0.56289900000000004</v>
      </c>
      <c r="L175" s="17">
        <v>814</v>
      </c>
      <c r="M175" s="17">
        <v>2.4390000000000002E-3</v>
      </c>
      <c r="N175" s="17">
        <v>9239</v>
      </c>
      <c r="O175" s="17">
        <v>0</v>
      </c>
      <c r="P175" s="17">
        <v>0</v>
      </c>
      <c r="Q175" s="17">
        <v>0.29654799999999998</v>
      </c>
      <c r="R175" s="17">
        <v>1.1240999999999999E-2</v>
      </c>
      <c r="S175" s="17">
        <v>1.5786999999999999E-2</v>
      </c>
      <c r="T175" s="17">
        <v>4.5450000000000004E-3</v>
      </c>
      <c r="U175" s="17">
        <v>0.28791899999999998</v>
      </c>
      <c r="V175" s="17">
        <v>615.4</v>
      </c>
      <c r="W175" s="17">
        <v>2.4390000000000002E-3</v>
      </c>
      <c r="X175" s="17">
        <v>2724</v>
      </c>
      <c r="Y175" s="17">
        <v>0</v>
      </c>
      <c r="Z175" s="17">
        <v>0</v>
      </c>
      <c r="AA175" s="17">
        <v>0.44295200000000001</v>
      </c>
      <c r="AB175" s="17">
        <v>0.195717</v>
      </c>
      <c r="AC175" s="17">
        <v>1.2130999999999999E-2</v>
      </c>
      <c r="AD175" s="17">
        <v>0.25</v>
      </c>
      <c r="AE175" s="17">
        <v>1020.4</v>
      </c>
    </row>
    <row r="176" spans="1:31">
      <c r="A176" s="17">
        <v>163</v>
      </c>
      <c r="B176" s="19">
        <v>0.90108796296296301</v>
      </c>
      <c r="C176" s="17">
        <v>129.69999999999999</v>
      </c>
      <c r="D176" s="17">
        <v>0</v>
      </c>
      <c r="E176" s="17">
        <v>0</v>
      </c>
      <c r="F176" s="17">
        <v>0</v>
      </c>
      <c r="G176" s="17">
        <v>0.48563800000000001</v>
      </c>
      <c r="H176" s="17">
        <v>9.9579999999999998E-3</v>
      </c>
      <c r="I176" s="17">
        <v>1.5810000000000001E-2</v>
      </c>
      <c r="J176" s="17">
        <v>5.8510000000000003E-3</v>
      </c>
      <c r="K176" s="17">
        <v>0.37011899999999998</v>
      </c>
      <c r="L176" s="17">
        <v>525.29999999999995</v>
      </c>
      <c r="M176" s="17">
        <v>2.4390000000000002E-3</v>
      </c>
      <c r="N176" s="17">
        <v>2591</v>
      </c>
      <c r="O176" s="17">
        <v>0</v>
      </c>
      <c r="P176" s="17">
        <v>0</v>
      </c>
      <c r="Q176" s="17">
        <v>0.22339200000000001</v>
      </c>
      <c r="R176" s="17">
        <v>1.0338999999999999E-2</v>
      </c>
      <c r="S176" s="17">
        <v>1.4619999999999999E-2</v>
      </c>
      <c r="T176" s="17">
        <v>4.2810000000000001E-3</v>
      </c>
      <c r="U176" s="17">
        <v>0.29281800000000002</v>
      </c>
      <c r="V176" s="17">
        <v>397.6</v>
      </c>
      <c r="W176" s="17">
        <v>2.4390000000000002E-3</v>
      </c>
      <c r="X176" s="17">
        <v>684</v>
      </c>
      <c r="Y176" s="17">
        <v>0</v>
      </c>
      <c r="Z176" s="17">
        <v>0</v>
      </c>
      <c r="AA176" s="17">
        <v>0.45048899999999997</v>
      </c>
      <c r="AB176" s="17">
        <v>4.2182799999999999E-2</v>
      </c>
      <c r="AC176" s="17">
        <v>1.0519199999999999E-2</v>
      </c>
      <c r="AD176" s="17">
        <v>0.25</v>
      </c>
      <c r="AE176" s="17">
        <v>1581.2</v>
      </c>
    </row>
    <row r="177" spans="1:31">
      <c r="A177" s="17">
        <v>164</v>
      </c>
      <c r="B177" s="19">
        <v>0.90114583333333342</v>
      </c>
      <c r="C177" s="17">
        <v>131.9</v>
      </c>
      <c r="D177" s="17">
        <v>0</v>
      </c>
      <c r="E177" s="17">
        <v>0</v>
      </c>
      <c r="F177" s="17">
        <v>0</v>
      </c>
      <c r="G177" s="17">
        <v>0.38536900000000002</v>
      </c>
      <c r="H177" s="17">
        <v>5.659E-3</v>
      </c>
      <c r="I177" s="17">
        <v>1.337E-2</v>
      </c>
      <c r="J177" s="17">
        <v>7.711E-3</v>
      </c>
      <c r="K177" s="17">
        <v>0.57672900000000005</v>
      </c>
      <c r="L177" s="17">
        <v>625.5</v>
      </c>
      <c r="M177" s="17">
        <v>2.4390000000000002E-3</v>
      </c>
      <c r="N177" s="17">
        <v>1262</v>
      </c>
      <c r="O177" s="17">
        <v>0</v>
      </c>
      <c r="P177" s="17">
        <v>0</v>
      </c>
      <c r="Q177" s="17">
        <v>0.28328700000000001</v>
      </c>
      <c r="R177" s="17">
        <v>7.8949999999999992E-3</v>
      </c>
      <c r="S177" s="17">
        <v>1.3925E-2</v>
      </c>
      <c r="T177" s="17">
        <v>6.0299999999999998E-3</v>
      </c>
      <c r="U177" s="17">
        <v>0.43304199999999998</v>
      </c>
      <c r="V177" s="17">
        <v>731.9</v>
      </c>
      <c r="W177" s="17">
        <v>0.59756100000000001</v>
      </c>
      <c r="X177" s="17">
        <v>1367</v>
      </c>
      <c r="Y177" s="17">
        <v>0</v>
      </c>
      <c r="Z177" s="17">
        <v>0</v>
      </c>
      <c r="AA177" s="17">
        <v>0.66621799999999998</v>
      </c>
      <c r="AB177" s="17">
        <v>2.4916799999999999E-2</v>
      </c>
      <c r="AC177" s="17">
        <v>8.0452600000000003E-3</v>
      </c>
      <c r="AD177" s="17">
        <v>0.25</v>
      </c>
      <c r="AE177" s="17">
        <v>1327.8</v>
      </c>
    </row>
    <row r="178" spans="1:31">
      <c r="A178" s="17">
        <v>165</v>
      </c>
      <c r="B178" s="19">
        <v>0.90120370370370362</v>
      </c>
      <c r="C178" s="17">
        <v>131.5</v>
      </c>
      <c r="D178" s="17">
        <v>0</v>
      </c>
      <c r="E178" s="17">
        <v>0</v>
      </c>
      <c r="F178" s="17">
        <v>0</v>
      </c>
      <c r="G178" s="17">
        <v>0.27946100000000001</v>
      </c>
      <c r="H178" s="17">
        <v>6.5240000000000003E-3</v>
      </c>
      <c r="I178" s="17">
        <v>1.2675000000000001E-2</v>
      </c>
      <c r="J178" s="17">
        <v>6.1510000000000002E-3</v>
      </c>
      <c r="K178" s="17">
        <v>0.48527799999999999</v>
      </c>
      <c r="L178" s="17">
        <v>427</v>
      </c>
      <c r="M178" s="17">
        <v>2.4390000000000002E-3</v>
      </c>
      <c r="N178" s="17">
        <v>6090</v>
      </c>
      <c r="O178" s="17">
        <v>0</v>
      </c>
      <c r="P178" s="17">
        <v>0</v>
      </c>
      <c r="Q178" s="17">
        <v>0.218061</v>
      </c>
      <c r="R178" s="17">
        <v>9.4400000000000005E-3</v>
      </c>
      <c r="S178" s="17">
        <v>1.3695000000000001E-2</v>
      </c>
      <c r="T178" s="17">
        <v>4.2550000000000001E-3</v>
      </c>
      <c r="U178" s="17">
        <v>0.31068899999999999</v>
      </c>
      <c r="V178" s="17">
        <v>681.2</v>
      </c>
      <c r="W178" s="17">
        <v>2.4390000000000002E-3</v>
      </c>
      <c r="X178" s="17">
        <v>2470</v>
      </c>
      <c r="Y178" s="17">
        <v>0</v>
      </c>
      <c r="Z178" s="17">
        <v>0</v>
      </c>
      <c r="AA178" s="17">
        <v>0.47798299999999999</v>
      </c>
      <c r="AB178" s="17">
        <v>7.7617199999999997E-2</v>
      </c>
      <c r="AC178" s="17">
        <v>9.7704100000000002E-3</v>
      </c>
      <c r="AD178" s="17">
        <v>0.25</v>
      </c>
      <c r="AE178" s="17">
        <v>1945.2</v>
      </c>
    </row>
    <row r="179" spans="1:31">
      <c r="A179" s="17">
        <v>166</v>
      </c>
      <c r="B179" s="19">
        <v>0.90125</v>
      </c>
      <c r="C179" s="17">
        <v>133.9</v>
      </c>
      <c r="D179" s="17">
        <v>0</v>
      </c>
      <c r="E179" s="17">
        <v>0</v>
      </c>
      <c r="F179" s="17">
        <v>0</v>
      </c>
      <c r="G179" s="17">
        <v>0.36458400000000002</v>
      </c>
      <c r="H179" s="17">
        <v>7.9299999999999995E-3</v>
      </c>
      <c r="I179" s="17">
        <v>1.3920999999999999E-2</v>
      </c>
      <c r="J179" s="17">
        <v>5.9909999999999998E-3</v>
      </c>
      <c r="K179" s="17">
        <v>0.43035000000000001</v>
      </c>
      <c r="L179" s="17">
        <v>418.8</v>
      </c>
      <c r="M179" s="17">
        <v>2.4390000000000002E-3</v>
      </c>
      <c r="N179" s="17">
        <v>1646</v>
      </c>
      <c r="O179" s="17">
        <v>0</v>
      </c>
      <c r="P179" s="17">
        <v>0</v>
      </c>
      <c r="Q179" s="17">
        <v>0.205266</v>
      </c>
      <c r="R179" s="17">
        <v>1.0026999999999999E-2</v>
      </c>
      <c r="S179" s="17">
        <v>1.4298E-2</v>
      </c>
      <c r="T179" s="17">
        <v>4.2700000000000004E-3</v>
      </c>
      <c r="U179" s="17">
        <v>0.29866900000000002</v>
      </c>
      <c r="V179" s="17">
        <v>256.7</v>
      </c>
      <c r="W179" s="17">
        <v>2.4390000000000002E-3</v>
      </c>
      <c r="X179" s="17">
        <v>1386</v>
      </c>
      <c r="Y179" s="17">
        <v>0</v>
      </c>
      <c r="Z179" s="17">
        <v>0</v>
      </c>
      <c r="AA179" s="17">
        <v>0.45949000000000001</v>
      </c>
      <c r="AB179" s="17">
        <v>2.1822600000000001E-2</v>
      </c>
      <c r="AC179" s="17">
        <v>1.01206E-2</v>
      </c>
      <c r="AD179" s="17">
        <v>0.25</v>
      </c>
      <c r="AE179" s="17">
        <v>1983</v>
      </c>
    </row>
    <row r="180" spans="1:31">
      <c r="A180" s="17">
        <v>167</v>
      </c>
      <c r="B180" s="19">
        <v>0.90130787037037041</v>
      </c>
      <c r="C180" s="17">
        <v>133.9</v>
      </c>
      <c r="D180" s="17">
        <v>0</v>
      </c>
      <c r="E180" s="17">
        <v>0</v>
      </c>
      <c r="F180" s="17">
        <v>0</v>
      </c>
      <c r="G180" s="17">
        <v>0.13922799999999999</v>
      </c>
      <c r="H180" s="17">
        <v>5.9129999999999999E-3</v>
      </c>
      <c r="I180" s="17">
        <v>1.1119E-2</v>
      </c>
      <c r="J180" s="17">
        <v>5.2059999999999997E-3</v>
      </c>
      <c r="K180" s="17">
        <v>0.46821000000000002</v>
      </c>
      <c r="L180" s="17">
        <v>461.4</v>
      </c>
      <c r="M180" s="17">
        <v>0.268071</v>
      </c>
      <c r="N180" s="17">
        <v>0</v>
      </c>
      <c r="O180" s="17">
        <v>0</v>
      </c>
      <c r="P180" s="17">
        <v>0</v>
      </c>
      <c r="Q180" s="17">
        <v>0.12279900000000001</v>
      </c>
      <c r="R180" s="17">
        <v>8.5520000000000006E-3</v>
      </c>
      <c r="S180" s="17">
        <v>1.2272999999999999E-2</v>
      </c>
      <c r="T180" s="17">
        <v>3.722E-3</v>
      </c>
      <c r="U180" s="17">
        <v>0.30322199999999999</v>
      </c>
      <c r="V180" s="17">
        <v>633.6</v>
      </c>
      <c r="W180" s="17">
        <v>0.59756100000000001</v>
      </c>
      <c r="X180" s="17">
        <v>10006</v>
      </c>
      <c r="Y180" s="17">
        <v>0</v>
      </c>
      <c r="Z180" s="17">
        <v>0</v>
      </c>
    </row>
    <row r="181" spans="1:31">
      <c r="A181" s="17">
        <v>168</v>
      </c>
      <c r="B181" s="19">
        <v>0.90136574074074083</v>
      </c>
      <c r="C181" s="17">
        <v>135</v>
      </c>
      <c r="D181" s="17">
        <v>0</v>
      </c>
      <c r="E181" s="17">
        <v>0</v>
      </c>
      <c r="F181" s="17">
        <v>0</v>
      </c>
      <c r="G181" s="17">
        <v>0.236461</v>
      </c>
      <c r="H181" s="17">
        <v>7.0479999999999996E-3</v>
      </c>
      <c r="I181" s="17">
        <v>1.1671000000000001E-2</v>
      </c>
      <c r="J181" s="17">
        <v>4.6230000000000004E-3</v>
      </c>
      <c r="K181" s="17">
        <v>0.396117</v>
      </c>
      <c r="L181" s="17">
        <v>766.4</v>
      </c>
      <c r="M181" s="17">
        <v>2.4390000000000002E-3</v>
      </c>
      <c r="N181" s="17">
        <v>2076</v>
      </c>
      <c r="O181" s="17">
        <v>0</v>
      </c>
      <c r="P181" s="17">
        <v>0</v>
      </c>
      <c r="Q181" s="17">
        <v>0.260127</v>
      </c>
      <c r="R181" s="17">
        <v>7.4250000000000002E-3</v>
      </c>
      <c r="S181" s="17">
        <v>1.2581E-2</v>
      </c>
      <c r="T181" s="17">
        <v>5.1570000000000001E-3</v>
      </c>
      <c r="U181" s="17">
        <v>0.40986099999999998</v>
      </c>
      <c r="V181" s="17">
        <v>891</v>
      </c>
      <c r="W181" s="17">
        <v>0.22674</v>
      </c>
      <c r="X181" s="17">
        <v>0</v>
      </c>
      <c r="Y181" s="17">
        <v>0</v>
      </c>
      <c r="Z181" s="17">
        <v>0</v>
      </c>
      <c r="AA181" s="17">
        <v>0.63055499999999998</v>
      </c>
      <c r="AB181" s="17">
        <v>4.8955899999999997E-2</v>
      </c>
      <c r="AC181" s="17">
        <v>7.6772000000000003E-3</v>
      </c>
      <c r="AD181" s="17">
        <v>0.25</v>
      </c>
      <c r="AE181" s="17">
        <v>1083.8</v>
      </c>
    </row>
    <row r="182" spans="1:31">
      <c r="A182" s="17">
        <v>169</v>
      </c>
      <c r="B182" s="19">
        <v>0.90142361111111102</v>
      </c>
      <c r="C182" s="17">
        <v>136</v>
      </c>
      <c r="D182" s="17">
        <v>0</v>
      </c>
      <c r="E182" s="17">
        <v>0</v>
      </c>
      <c r="F182" s="17">
        <v>0</v>
      </c>
      <c r="G182" s="17">
        <v>0.31690200000000002</v>
      </c>
      <c r="H182" s="17">
        <v>5.8989999999999997E-3</v>
      </c>
      <c r="I182" s="17">
        <v>1.1771E-2</v>
      </c>
      <c r="J182" s="17">
        <v>5.8719999999999996E-3</v>
      </c>
      <c r="K182" s="17">
        <v>0.49886200000000003</v>
      </c>
      <c r="L182" s="17">
        <v>694.4</v>
      </c>
      <c r="M182" s="17">
        <v>2.4390000000000002E-3</v>
      </c>
      <c r="N182" s="17">
        <v>0</v>
      </c>
      <c r="O182" s="17">
        <v>0</v>
      </c>
      <c r="P182" s="17">
        <v>0</v>
      </c>
      <c r="Q182" s="17">
        <v>0.215333</v>
      </c>
      <c r="R182" s="17">
        <v>8.8020000000000008E-3</v>
      </c>
      <c r="S182" s="17">
        <v>1.371E-2</v>
      </c>
      <c r="T182" s="17">
        <v>4.908E-3</v>
      </c>
      <c r="U182" s="17">
        <v>0.35799399999999998</v>
      </c>
      <c r="V182" s="17">
        <v>702.5</v>
      </c>
      <c r="W182" s="17">
        <v>0.18540999999999999</v>
      </c>
      <c r="X182" s="17">
        <v>3174</v>
      </c>
      <c r="Y182" s="17">
        <v>0</v>
      </c>
      <c r="Z182" s="17">
        <v>0</v>
      </c>
    </row>
    <row r="183" spans="1:31">
      <c r="A183" s="17">
        <v>170</v>
      </c>
      <c r="B183" s="19">
        <v>0.90148148148148144</v>
      </c>
      <c r="C183" s="17">
        <v>136.80000000000001</v>
      </c>
      <c r="D183" s="17">
        <v>0</v>
      </c>
      <c r="E183" s="17">
        <v>0</v>
      </c>
      <c r="F183" s="17">
        <v>0</v>
      </c>
      <c r="G183" s="17">
        <v>0.34518100000000002</v>
      </c>
      <c r="H183" s="17">
        <v>5.0220000000000004E-3</v>
      </c>
      <c r="I183" s="17">
        <v>1.3311999999999999E-2</v>
      </c>
      <c r="J183" s="17">
        <v>8.2909999999999998E-3</v>
      </c>
      <c r="K183" s="17">
        <v>0.62277700000000003</v>
      </c>
      <c r="L183" s="17">
        <v>737</v>
      </c>
      <c r="M183" s="17">
        <v>2.4390000000000002E-3</v>
      </c>
      <c r="N183" s="17">
        <v>1102</v>
      </c>
      <c r="O183" s="17">
        <v>0</v>
      </c>
      <c r="P183" s="17">
        <v>0</v>
      </c>
      <c r="Q183" s="17">
        <v>0.31131300000000001</v>
      </c>
      <c r="R183" s="17">
        <v>7.5420000000000001E-3</v>
      </c>
      <c r="S183" s="17">
        <v>1.2813E-2</v>
      </c>
      <c r="T183" s="17">
        <v>5.2709999999999996E-3</v>
      </c>
      <c r="U183" s="17">
        <v>0.41139300000000001</v>
      </c>
      <c r="V183" s="17">
        <v>869.7</v>
      </c>
      <c r="W183" s="17">
        <v>0.59756100000000001</v>
      </c>
      <c r="X183" s="17">
        <v>877</v>
      </c>
      <c r="Y183" s="17">
        <v>0</v>
      </c>
      <c r="Z183" s="17">
        <v>0</v>
      </c>
      <c r="AA183" s="17">
        <v>0.63291200000000003</v>
      </c>
      <c r="AB183" s="17">
        <v>2.5595699999999999E-2</v>
      </c>
      <c r="AC183" s="17">
        <v>7.6765399999999999E-3</v>
      </c>
      <c r="AD183" s="17">
        <v>0.25</v>
      </c>
      <c r="AE183" s="17">
        <v>1127</v>
      </c>
    </row>
    <row r="184" spans="1:31">
      <c r="A184" s="17">
        <v>171</v>
      </c>
      <c r="B184" s="19">
        <v>0.90152777777777782</v>
      </c>
      <c r="C184" s="17">
        <v>138.1</v>
      </c>
      <c r="D184" s="17">
        <v>0</v>
      </c>
      <c r="E184" s="17">
        <v>0</v>
      </c>
      <c r="F184" s="17">
        <v>0</v>
      </c>
      <c r="G184" s="17">
        <v>0.49212299999999998</v>
      </c>
      <c r="H184" s="17">
        <v>5.7860000000000003E-3</v>
      </c>
      <c r="I184" s="17">
        <v>1.4866000000000001E-2</v>
      </c>
      <c r="J184" s="17">
        <v>9.0799999999999995E-3</v>
      </c>
      <c r="K184" s="17">
        <v>0.61078299999999996</v>
      </c>
      <c r="L184" s="17">
        <v>1092.5999999999999</v>
      </c>
      <c r="M184" s="17">
        <v>0.36838100000000001</v>
      </c>
      <c r="N184" s="17">
        <v>1739</v>
      </c>
      <c r="O184" s="17">
        <v>0</v>
      </c>
      <c r="P184" s="17">
        <v>0</v>
      </c>
      <c r="Q184" s="17">
        <v>0.14780499999999999</v>
      </c>
      <c r="R184" s="17">
        <v>9.1669999999999998E-3</v>
      </c>
      <c r="S184" s="17">
        <v>1.3313E-2</v>
      </c>
      <c r="T184" s="17">
        <v>4.1469999999999996E-3</v>
      </c>
      <c r="U184" s="17">
        <v>0.31145699999999998</v>
      </c>
      <c r="V184" s="17">
        <v>638.70000000000005</v>
      </c>
      <c r="W184" s="17">
        <v>0.40181800000000001</v>
      </c>
      <c r="X184" s="17">
        <v>0</v>
      </c>
      <c r="Y184" s="17">
        <v>0</v>
      </c>
      <c r="Z184" s="17">
        <v>0</v>
      </c>
      <c r="AA184" s="17">
        <v>0.47916500000000001</v>
      </c>
      <c r="AB184" s="17">
        <v>5.7934699999999999E-2</v>
      </c>
      <c r="AC184" s="17">
        <v>9.4071099999999998E-3</v>
      </c>
      <c r="AD184" s="17">
        <v>0.25</v>
      </c>
      <c r="AE184" s="17">
        <v>760.2</v>
      </c>
    </row>
    <row r="185" spans="1:31">
      <c r="A185" s="17">
        <v>172</v>
      </c>
      <c r="B185" s="19">
        <v>0.90158564814814823</v>
      </c>
      <c r="C185" s="17">
        <v>139.1</v>
      </c>
      <c r="D185" s="17">
        <v>0</v>
      </c>
      <c r="E185" s="17">
        <v>0</v>
      </c>
      <c r="F185" s="17">
        <v>0</v>
      </c>
      <c r="G185" s="17">
        <v>0.241896</v>
      </c>
      <c r="H185" s="17">
        <v>6.0330000000000002E-3</v>
      </c>
      <c r="I185" s="17">
        <v>1.1774E-2</v>
      </c>
      <c r="J185" s="17">
        <v>5.7419999999999997E-3</v>
      </c>
      <c r="K185" s="17">
        <v>0.48763800000000002</v>
      </c>
      <c r="L185" s="17">
        <v>355</v>
      </c>
      <c r="M185" s="17">
        <v>0.23161899999999999</v>
      </c>
      <c r="N185" s="17">
        <v>4932</v>
      </c>
      <c r="O185" s="17">
        <v>0</v>
      </c>
      <c r="P185" s="17">
        <v>0</v>
      </c>
      <c r="Q185" s="17">
        <v>0.26603599999999999</v>
      </c>
      <c r="R185" s="17">
        <v>9.0679999999999997E-3</v>
      </c>
      <c r="S185" s="17">
        <v>1.3804E-2</v>
      </c>
      <c r="T185" s="17">
        <v>4.7359999999999998E-3</v>
      </c>
      <c r="U185" s="17">
        <v>0.34307399999999999</v>
      </c>
      <c r="V185" s="17">
        <v>822.1</v>
      </c>
      <c r="W185" s="17">
        <v>2.4390000000000002E-3</v>
      </c>
      <c r="X185" s="17">
        <v>2494</v>
      </c>
      <c r="Y185" s="17">
        <v>0</v>
      </c>
      <c r="Z185" s="17">
        <v>0</v>
      </c>
      <c r="AA185" s="17">
        <v>0.52780700000000003</v>
      </c>
      <c r="AB185" s="17">
        <v>5.36202E-2</v>
      </c>
      <c r="AC185" s="17">
        <v>9.3224299999999996E-3</v>
      </c>
      <c r="AD185" s="17">
        <v>0.25</v>
      </c>
      <c r="AE185" s="17">
        <v>2339.6999999999998</v>
      </c>
    </row>
    <row r="186" spans="1:31">
      <c r="A186" s="17">
        <v>173</v>
      </c>
      <c r="B186" s="19">
        <v>0.90164351851851843</v>
      </c>
      <c r="C186" s="17">
        <v>139.1</v>
      </c>
      <c r="D186" s="17">
        <v>0</v>
      </c>
      <c r="E186" s="17">
        <v>0</v>
      </c>
      <c r="F186" s="17">
        <v>0</v>
      </c>
      <c r="G186" s="17">
        <v>0.19897300000000001</v>
      </c>
      <c r="H186" s="17">
        <v>6.6620000000000004E-3</v>
      </c>
      <c r="I186" s="17">
        <v>1.2427000000000001E-2</v>
      </c>
      <c r="J186" s="17">
        <v>5.7650000000000002E-3</v>
      </c>
      <c r="K186" s="17">
        <v>0.463916</v>
      </c>
      <c r="L186" s="17">
        <v>805.8</v>
      </c>
      <c r="M186" s="17">
        <v>2.4390000000000002E-3</v>
      </c>
      <c r="N186" s="17">
        <v>22887</v>
      </c>
      <c r="O186" s="17">
        <v>0</v>
      </c>
      <c r="P186" s="17">
        <v>0</v>
      </c>
      <c r="Q186" s="17">
        <v>0.29877500000000001</v>
      </c>
      <c r="R186" s="17">
        <v>8.482E-3</v>
      </c>
      <c r="S186" s="17">
        <v>1.3491E-2</v>
      </c>
      <c r="T186" s="17">
        <v>5.0090000000000004E-3</v>
      </c>
      <c r="U186" s="17">
        <v>0.37127500000000002</v>
      </c>
      <c r="V186" s="17">
        <v>543.5</v>
      </c>
      <c r="W186" s="17">
        <v>2.4390000000000002E-3</v>
      </c>
      <c r="X186" s="17">
        <v>3606</v>
      </c>
      <c r="Y186" s="17">
        <v>0</v>
      </c>
      <c r="Z186" s="17">
        <v>0</v>
      </c>
      <c r="AA186" s="17">
        <v>0.57119200000000003</v>
      </c>
      <c r="AB186" s="17">
        <v>0.373753</v>
      </c>
      <c r="AC186" s="17">
        <v>1.0354E-2</v>
      </c>
      <c r="AD186" s="17">
        <v>0.25</v>
      </c>
      <c r="AE186" s="17">
        <v>1030.7</v>
      </c>
    </row>
    <row r="187" spans="1:31">
      <c r="A187" s="17">
        <v>174</v>
      </c>
      <c r="B187" s="19">
        <v>0.90170138888888884</v>
      </c>
      <c r="C187" s="17">
        <v>141.30000000000001</v>
      </c>
      <c r="D187" s="17">
        <v>0</v>
      </c>
      <c r="E187" s="17">
        <v>0</v>
      </c>
      <c r="F187" s="17">
        <v>0</v>
      </c>
      <c r="G187" s="17">
        <v>0.38582100000000003</v>
      </c>
      <c r="H187" s="17">
        <v>3.4640000000000001E-3</v>
      </c>
      <c r="I187" s="17">
        <v>1.1292999999999999E-2</v>
      </c>
      <c r="J187" s="17">
        <v>7.8289999999999992E-3</v>
      </c>
      <c r="K187" s="17">
        <v>0.69326100000000002</v>
      </c>
      <c r="L187" s="17">
        <v>1195.9000000000001</v>
      </c>
      <c r="M187" s="17">
        <v>2.4390000000000002E-3</v>
      </c>
      <c r="N187" s="17">
        <v>0</v>
      </c>
      <c r="O187" s="17">
        <v>0</v>
      </c>
      <c r="P187" s="17">
        <v>0</v>
      </c>
      <c r="Q187" s="17">
        <v>0.29876999999999998</v>
      </c>
      <c r="R187" s="17">
        <v>7.149E-3</v>
      </c>
      <c r="S187" s="17">
        <v>1.3403999999999999E-2</v>
      </c>
      <c r="T187" s="17">
        <v>6.2560000000000003E-3</v>
      </c>
      <c r="U187" s="17">
        <v>0.46669899999999997</v>
      </c>
      <c r="V187" s="17">
        <v>289.2</v>
      </c>
      <c r="W187" s="17">
        <v>2.4390000000000002E-3</v>
      </c>
      <c r="X187" s="17">
        <v>1189</v>
      </c>
      <c r="Y187" s="17">
        <v>0</v>
      </c>
      <c r="Z187" s="17">
        <v>0</v>
      </c>
    </row>
    <row r="188" spans="1:31">
      <c r="A188" s="17">
        <v>175</v>
      </c>
      <c r="B188" s="19">
        <v>0.90175925925925926</v>
      </c>
      <c r="C188" s="17">
        <v>141.5</v>
      </c>
      <c r="D188" s="17">
        <v>0</v>
      </c>
      <c r="E188" s="17">
        <v>0</v>
      </c>
      <c r="F188" s="17">
        <v>0</v>
      </c>
      <c r="G188" s="17">
        <v>6.1813E-2</v>
      </c>
      <c r="H188" s="17">
        <v>4.4079999999999996E-3</v>
      </c>
      <c r="I188" s="17">
        <v>1.1391999999999999E-2</v>
      </c>
      <c r="J188" s="17">
        <v>6.9839999999999998E-3</v>
      </c>
      <c r="K188" s="17">
        <v>0.61309999999999998</v>
      </c>
      <c r="L188" s="17">
        <v>702.5</v>
      </c>
      <c r="M188" s="17">
        <v>0.59756100000000001</v>
      </c>
      <c r="N188" s="17">
        <v>1910</v>
      </c>
      <c r="O188" s="17">
        <v>0</v>
      </c>
      <c r="P188" s="17">
        <v>0</v>
      </c>
      <c r="Q188" s="17">
        <v>0.34667599999999998</v>
      </c>
      <c r="R188" s="17">
        <v>7.267E-3</v>
      </c>
      <c r="S188" s="17">
        <v>1.3153E-2</v>
      </c>
      <c r="T188" s="17">
        <v>5.8869999999999999E-3</v>
      </c>
      <c r="U188" s="17">
        <v>0.44753700000000002</v>
      </c>
      <c r="V188" s="17">
        <v>559.70000000000005</v>
      </c>
      <c r="W188" s="17">
        <v>2.4390000000000002E-3</v>
      </c>
      <c r="X188" s="17">
        <v>1590</v>
      </c>
      <c r="Y188" s="17">
        <v>0</v>
      </c>
      <c r="Z188" s="17">
        <v>0</v>
      </c>
      <c r="AA188" s="17">
        <v>0.68851899999999999</v>
      </c>
      <c r="AB188" s="17">
        <v>4.1615399999999997E-2</v>
      </c>
      <c r="AC188" s="17">
        <v>7.5116100000000002E-3</v>
      </c>
      <c r="AD188" s="17">
        <v>0.25</v>
      </c>
      <c r="AE188" s="17">
        <v>1182.3</v>
      </c>
    </row>
    <row r="189" spans="1:31">
      <c r="A189" s="17">
        <v>176</v>
      </c>
      <c r="B189" s="19">
        <v>0.90180555555555564</v>
      </c>
      <c r="C189" s="17">
        <v>143</v>
      </c>
      <c r="D189" s="17">
        <v>0</v>
      </c>
      <c r="E189" s="17">
        <v>0</v>
      </c>
      <c r="F189" s="17">
        <v>0</v>
      </c>
      <c r="G189" s="17">
        <v>0.18479300000000001</v>
      </c>
      <c r="H189" s="17">
        <v>7.1539999999999998E-3</v>
      </c>
      <c r="I189" s="17">
        <v>1.1015E-2</v>
      </c>
      <c r="J189" s="17">
        <v>3.8609999999999998E-3</v>
      </c>
      <c r="K189" s="17">
        <v>0.350547</v>
      </c>
      <c r="L189" s="17">
        <v>625.5</v>
      </c>
      <c r="M189" s="17">
        <v>0.59756100000000001</v>
      </c>
      <c r="N189" s="17">
        <v>48013</v>
      </c>
      <c r="O189" s="17">
        <v>0</v>
      </c>
      <c r="P189" s="17">
        <v>0</v>
      </c>
      <c r="Q189" s="17">
        <v>0.215922</v>
      </c>
      <c r="R189" s="17">
        <v>7.1999999999999998E-3</v>
      </c>
      <c r="S189" s="17">
        <v>1.1191E-2</v>
      </c>
      <c r="T189" s="17">
        <v>3.9909999999999998E-3</v>
      </c>
      <c r="U189" s="17">
        <v>0.35660900000000001</v>
      </c>
      <c r="V189" s="17">
        <v>668.1</v>
      </c>
      <c r="W189" s="17">
        <v>0.59756100000000001</v>
      </c>
      <c r="X189" s="17">
        <v>1263</v>
      </c>
      <c r="Y189" s="17">
        <v>0</v>
      </c>
      <c r="Z189" s="17">
        <v>0</v>
      </c>
      <c r="AA189" s="17">
        <v>0.54862999999999995</v>
      </c>
      <c r="AB189" s="17">
        <v>0.49285299999999999</v>
      </c>
      <c r="AC189" s="17">
        <v>9.1666999999999998E-3</v>
      </c>
      <c r="AD189" s="17">
        <v>0.25</v>
      </c>
      <c r="AE189" s="17">
        <v>1327.8</v>
      </c>
    </row>
    <row r="190" spans="1:31">
      <c r="A190" s="17">
        <v>177</v>
      </c>
      <c r="B190" s="19">
        <v>0.90186342592592583</v>
      </c>
      <c r="C190" s="17">
        <v>143.69999999999999</v>
      </c>
      <c r="D190" s="17">
        <v>0</v>
      </c>
      <c r="E190" s="17">
        <v>0</v>
      </c>
      <c r="F190" s="17">
        <v>0</v>
      </c>
      <c r="G190" s="17">
        <v>0.11071599999999999</v>
      </c>
      <c r="H190" s="17">
        <v>6.1970000000000003E-3</v>
      </c>
      <c r="I190" s="17">
        <v>1.1863E-2</v>
      </c>
      <c r="J190" s="17">
        <v>5.666E-3</v>
      </c>
      <c r="K190" s="17">
        <v>0.47764699999999999</v>
      </c>
      <c r="L190" s="17">
        <v>591.1</v>
      </c>
      <c r="M190" s="17">
        <v>2.4390000000000002E-3</v>
      </c>
      <c r="N190" s="17">
        <v>2198</v>
      </c>
      <c r="O190" s="17">
        <v>0</v>
      </c>
      <c r="P190" s="17">
        <v>0</v>
      </c>
      <c r="Q190" s="17">
        <v>0.12515399999999999</v>
      </c>
      <c r="R190" s="17">
        <v>8.2330000000000007E-3</v>
      </c>
      <c r="S190" s="17">
        <v>1.3783999999999999E-2</v>
      </c>
      <c r="T190" s="17">
        <v>5.5500000000000002E-3</v>
      </c>
      <c r="U190" s="17">
        <v>0.40267900000000001</v>
      </c>
      <c r="V190" s="17">
        <v>204.1</v>
      </c>
      <c r="W190" s="17">
        <v>2.4390000000000002E-3</v>
      </c>
      <c r="X190" s="17">
        <v>1235</v>
      </c>
      <c r="Y190" s="17">
        <v>0</v>
      </c>
      <c r="Z190" s="17">
        <v>0</v>
      </c>
      <c r="AA190" s="17">
        <v>0.61950700000000003</v>
      </c>
      <c r="AB190" s="17">
        <v>4.0342500000000003E-2</v>
      </c>
      <c r="AC190" s="17">
        <v>8.4572899999999993E-3</v>
      </c>
      <c r="AD190" s="17">
        <v>0.25</v>
      </c>
      <c r="AE190" s="17">
        <v>1405.2</v>
      </c>
    </row>
    <row r="191" spans="1:31">
      <c r="A191" s="17">
        <v>178</v>
      </c>
      <c r="B191" s="19">
        <v>0.90192129629629625</v>
      </c>
      <c r="C191" s="17">
        <v>144.19999999999999</v>
      </c>
      <c r="D191" s="17">
        <v>0</v>
      </c>
      <c r="E191" s="17">
        <v>0</v>
      </c>
      <c r="F191" s="17">
        <v>0</v>
      </c>
      <c r="G191" s="17">
        <v>0.22004000000000001</v>
      </c>
      <c r="H191" s="17">
        <v>6.3439999999999998E-3</v>
      </c>
      <c r="I191" s="17">
        <v>1.1761000000000001E-2</v>
      </c>
      <c r="J191" s="17">
        <v>5.4169999999999999E-3</v>
      </c>
      <c r="K191" s="17">
        <v>0.460559</v>
      </c>
      <c r="L191" s="17">
        <v>681.2</v>
      </c>
      <c r="M191" s="17">
        <v>0.14408000000000001</v>
      </c>
      <c r="N191" s="17">
        <v>17141</v>
      </c>
      <c r="O191" s="17">
        <v>0</v>
      </c>
      <c r="P191" s="17">
        <v>0</v>
      </c>
      <c r="Q191" s="17">
        <v>0.18587100000000001</v>
      </c>
      <c r="R191" s="17">
        <v>7.0809999999999996E-3</v>
      </c>
      <c r="S191" s="17">
        <v>1.3181999999999999E-2</v>
      </c>
      <c r="T191" s="17">
        <v>6.1009999999999997E-3</v>
      </c>
      <c r="U191" s="17">
        <v>0.462812</v>
      </c>
      <c r="V191" s="17">
        <v>458.3</v>
      </c>
      <c r="W191" s="17">
        <v>0.36838100000000001</v>
      </c>
      <c r="X191" s="17">
        <v>1552</v>
      </c>
      <c r="Y191" s="17">
        <v>0</v>
      </c>
      <c r="Z191" s="17">
        <v>0</v>
      </c>
      <c r="AA191" s="17">
        <v>0.71201800000000004</v>
      </c>
      <c r="AB191" s="17">
        <v>0.27423799999999998</v>
      </c>
      <c r="AC191" s="17">
        <v>8.7543800000000008E-3</v>
      </c>
      <c r="AD191" s="17">
        <v>0.25</v>
      </c>
      <c r="AE191" s="17">
        <v>1219.2</v>
      </c>
    </row>
    <row r="192" spans="1:31">
      <c r="A192" s="17">
        <v>179</v>
      </c>
      <c r="B192" s="19">
        <v>0.90197916666666667</v>
      </c>
      <c r="C192" s="17">
        <v>146.80000000000001</v>
      </c>
      <c r="D192" s="17">
        <v>0</v>
      </c>
      <c r="E192" s="17">
        <v>0</v>
      </c>
      <c r="F192" s="17">
        <v>0</v>
      </c>
      <c r="G192" s="17">
        <v>0.16548599999999999</v>
      </c>
      <c r="H192" s="17">
        <v>7.3220000000000004E-3</v>
      </c>
      <c r="I192" s="17">
        <v>1.1261999999999999E-2</v>
      </c>
      <c r="J192" s="17">
        <v>3.9389999999999998E-3</v>
      </c>
      <c r="K192" s="17">
        <v>0.34981299999999999</v>
      </c>
      <c r="L192" s="17">
        <v>559.70000000000005</v>
      </c>
      <c r="M192" s="17">
        <v>0.35560999999999998</v>
      </c>
      <c r="N192" s="17">
        <v>0</v>
      </c>
      <c r="O192" s="17">
        <v>0</v>
      </c>
      <c r="P192" s="17">
        <v>0</v>
      </c>
      <c r="Q192" s="17">
        <v>0.50848099999999996</v>
      </c>
      <c r="R192" s="17">
        <v>4.8799999999999998E-3</v>
      </c>
      <c r="S192" s="17">
        <v>1.5042E-2</v>
      </c>
      <c r="T192" s="17">
        <v>1.0161999999999999E-2</v>
      </c>
      <c r="U192" s="17">
        <v>0.67557400000000001</v>
      </c>
      <c r="V192" s="17">
        <v>1122</v>
      </c>
      <c r="W192" s="17">
        <v>0.22674</v>
      </c>
      <c r="X192" s="17">
        <v>1446</v>
      </c>
      <c r="Y192" s="17">
        <v>0</v>
      </c>
      <c r="Z192" s="17">
        <v>0</v>
      </c>
    </row>
    <row r="193" spans="1:31">
      <c r="A193" s="17">
        <v>180</v>
      </c>
      <c r="B193" s="19">
        <v>0.90203703703703697</v>
      </c>
      <c r="C193" s="17">
        <v>145.69999999999999</v>
      </c>
      <c r="D193" s="17">
        <v>0</v>
      </c>
      <c r="E193" s="17">
        <v>0</v>
      </c>
      <c r="F193" s="17">
        <v>0</v>
      </c>
      <c r="G193" s="17">
        <v>0.25371700000000003</v>
      </c>
      <c r="H193" s="17">
        <v>6.339E-3</v>
      </c>
      <c r="I193" s="17">
        <v>1.2397E-2</v>
      </c>
      <c r="J193" s="17">
        <v>6.058E-3</v>
      </c>
      <c r="K193" s="17">
        <v>0.488651</v>
      </c>
      <c r="L193" s="17">
        <v>758.2</v>
      </c>
      <c r="M193" s="17">
        <v>2.4390000000000002E-3</v>
      </c>
      <c r="N193" s="17">
        <v>3145</v>
      </c>
      <c r="O193" s="17">
        <v>0</v>
      </c>
      <c r="P193" s="17">
        <v>0</v>
      </c>
      <c r="Q193" s="17">
        <v>0.27927000000000002</v>
      </c>
      <c r="R193" s="17">
        <v>4.4479999999999997E-3</v>
      </c>
      <c r="S193" s="17">
        <v>1.1528E-2</v>
      </c>
      <c r="T193" s="17">
        <v>7.0809999999999996E-3</v>
      </c>
      <c r="U193" s="17">
        <v>0.61419599999999996</v>
      </c>
      <c r="V193" s="17">
        <v>1195.9000000000001</v>
      </c>
      <c r="W193" s="17">
        <v>0.36838100000000001</v>
      </c>
      <c r="X193" s="17">
        <v>4063</v>
      </c>
      <c r="Y193" s="17">
        <v>0</v>
      </c>
      <c r="Z193" s="17">
        <v>0</v>
      </c>
      <c r="AA193" s="17">
        <v>0.94491800000000004</v>
      </c>
      <c r="AB193" s="17">
        <v>7.1627099999999999E-2</v>
      </c>
      <c r="AC193" s="17">
        <v>4.9548500000000002E-3</v>
      </c>
      <c r="AD193" s="17">
        <v>0.25</v>
      </c>
      <c r="AE193" s="17">
        <v>1095.4000000000001</v>
      </c>
    </row>
    <row r="194" spans="1:31">
      <c r="A194" s="17">
        <v>181</v>
      </c>
      <c r="B194" s="19">
        <v>0.90208333333333324</v>
      </c>
      <c r="C194" s="17">
        <v>148.1</v>
      </c>
      <c r="D194" s="17">
        <v>0</v>
      </c>
      <c r="E194" s="17">
        <v>0</v>
      </c>
      <c r="F194" s="17">
        <v>0</v>
      </c>
      <c r="G194" s="17">
        <v>0.27714800000000001</v>
      </c>
      <c r="H194" s="17">
        <v>6.8389999999999996E-3</v>
      </c>
      <c r="I194" s="17">
        <v>1.0862999999999999E-2</v>
      </c>
      <c r="J194" s="17">
        <v>4.0239999999999998E-3</v>
      </c>
      <c r="K194" s="17">
        <v>0.370448</v>
      </c>
      <c r="L194" s="17">
        <v>572.9</v>
      </c>
      <c r="M194" s="17">
        <v>0.59756100000000001</v>
      </c>
      <c r="N194" s="17">
        <v>16966</v>
      </c>
      <c r="O194" s="17">
        <v>0</v>
      </c>
      <c r="P194" s="17">
        <v>0</v>
      </c>
      <c r="Q194" s="17">
        <v>0.39182299999999998</v>
      </c>
      <c r="R194" s="17">
        <v>5.9230000000000003E-3</v>
      </c>
      <c r="S194" s="17">
        <v>1.1743999999999999E-2</v>
      </c>
      <c r="T194" s="17">
        <v>5.8199999999999997E-3</v>
      </c>
      <c r="U194" s="17">
        <v>0.49560900000000002</v>
      </c>
      <c r="V194" s="17">
        <v>899.1</v>
      </c>
      <c r="W194" s="17">
        <v>2.4390000000000002E-3</v>
      </c>
      <c r="X194" s="17">
        <v>1135</v>
      </c>
      <c r="Y194" s="17">
        <v>0</v>
      </c>
      <c r="Z194" s="17">
        <v>0</v>
      </c>
      <c r="AA194" s="17">
        <v>0.76247500000000001</v>
      </c>
      <c r="AB194" s="17">
        <v>0.23926</v>
      </c>
      <c r="AC194" s="17">
        <v>7.3159799999999997E-3</v>
      </c>
      <c r="AD194" s="17">
        <v>0.25</v>
      </c>
      <c r="AE194" s="17">
        <v>1449.8</v>
      </c>
    </row>
    <row r="195" spans="1:31">
      <c r="A195" s="17">
        <v>182</v>
      </c>
      <c r="B195" s="19">
        <v>0.90214120370370365</v>
      </c>
      <c r="C195" s="17">
        <v>149</v>
      </c>
      <c r="D195" s="17">
        <v>0</v>
      </c>
      <c r="E195" s="17">
        <v>0</v>
      </c>
      <c r="F195" s="17">
        <v>0</v>
      </c>
      <c r="G195" s="17">
        <v>0.137075</v>
      </c>
      <c r="H195" s="17">
        <v>2.9450000000000001E-3</v>
      </c>
      <c r="I195" s="17">
        <v>1.0546E-2</v>
      </c>
      <c r="J195" s="17">
        <v>7.6010000000000001E-3</v>
      </c>
      <c r="K195" s="17">
        <v>0.72071700000000005</v>
      </c>
      <c r="L195" s="17">
        <v>538.4</v>
      </c>
      <c r="M195" s="17">
        <v>0.36838100000000001</v>
      </c>
      <c r="N195" s="17">
        <v>3691</v>
      </c>
      <c r="O195" s="17">
        <v>0</v>
      </c>
      <c r="P195" s="17">
        <v>0</v>
      </c>
      <c r="Q195" s="17">
        <v>0.232601</v>
      </c>
      <c r="R195" s="17">
        <v>5.6280000000000002E-3</v>
      </c>
      <c r="S195" s="17">
        <v>1.0395E-2</v>
      </c>
      <c r="T195" s="17">
        <v>4.7670000000000004E-3</v>
      </c>
      <c r="U195" s="17">
        <v>0.458588</v>
      </c>
      <c r="V195" s="17">
        <v>869.7</v>
      </c>
      <c r="W195" s="17">
        <v>0.59756100000000001</v>
      </c>
      <c r="X195" s="17">
        <v>7135</v>
      </c>
      <c r="Y195" s="17">
        <v>0</v>
      </c>
      <c r="Z195" s="17">
        <v>0</v>
      </c>
      <c r="AA195" s="17">
        <v>0.70551900000000001</v>
      </c>
      <c r="AB195" s="17">
        <v>6.0423200000000003E-2</v>
      </c>
      <c r="AC195" s="17">
        <v>5.9161600000000002E-3</v>
      </c>
      <c r="AD195" s="17">
        <v>0.25</v>
      </c>
      <c r="AE195" s="17">
        <v>1542.6</v>
      </c>
    </row>
    <row r="196" spans="1:31">
      <c r="A196" s="17">
        <v>183</v>
      </c>
      <c r="B196" s="19">
        <v>0.90219907407407407</v>
      </c>
      <c r="C196" s="17">
        <v>149.30000000000001</v>
      </c>
      <c r="D196" s="17">
        <v>0</v>
      </c>
      <c r="E196" s="17">
        <v>0</v>
      </c>
      <c r="F196" s="17">
        <v>0</v>
      </c>
      <c r="G196" s="17">
        <v>0.104653</v>
      </c>
      <c r="H196" s="17">
        <v>4.7320000000000001E-3</v>
      </c>
      <c r="I196" s="17">
        <v>1.021E-2</v>
      </c>
      <c r="J196" s="17">
        <v>5.4780000000000002E-3</v>
      </c>
      <c r="K196" s="17">
        <v>0.53656899999999996</v>
      </c>
      <c r="L196" s="17">
        <v>371.2</v>
      </c>
      <c r="M196" s="17">
        <v>2.4390000000000002E-3</v>
      </c>
      <c r="N196" s="17">
        <v>4853</v>
      </c>
      <c r="O196" s="17">
        <v>0</v>
      </c>
      <c r="P196" s="17">
        <v>0</v>
      </c>
      <c r="Q196" s="17">
        <v>0.27348099999999997</v>
      </c>
      <c r="R196" s="17">
        <v>7.1069999999999996E-3</v>
      </c>
      <c r="S196" s="17">
        <v>1.1976000000000001E-2</v>
      </c>
      <c r="T196" s="17">
        <v>4.8690000000000001E-3</v>
      </c>
      <c r="U196" s="17">
        <v>0.40658699999999998</v>
      </c>
      <c r="V196" s="17">
        <v>941.7</v>
      </c>
      <c r="W196" s="17">
        <v>0.59756100000000001</v>
      </c>
      <c r="X196" s="17">
        <v>1490</v>
      </c>
      <c r="Y196" s="17">
        <v>0</v>
      </c>
      <c r="Z196" s="17">
        <v>0</v>
      </c>
      <c r="AA196" s="17">
        <v>0.62551800000000002</v>
      </c>
      <c r="AB196" s="17">
        <v>5.5090500000000001E-2</v>
      </c>
      <c r="AC196" s="17">
        <v>7.3750100000000004E-3</v>
      </c>
      <c r="AD196" s="17">
        <v>0.25</v>
      </c>
      <c r="AE196" s="17">
        <v>2237.1999999999998</v>
      </c>
    </row>
    <row r="197" spans="1:31">
      <c r="A197" s="17">
        <v>184</v>
      </c>
      <c r="B197" s="19">
        <v>0.90225694444444438</v>
      </c>
      <c r="C197" s="17">
        <v>150.80000000000001</v>
      </c>
      <c r="D197" s="17">
        <v>0</v>
      </c>
      <c r="E197" s="17">
        <v>0</v>
      </c>
      <c r="F197" s="17">
        <v>0</v>
      </c>
      <c r="G197" s="17">
        <v>0.14213600000000001</v>
      </c>
      <c r="H197" s="17">
        <v>5.6309999999999997E-3</v>
      </c>
      <c r="I197" s="17">
        <v>1.0191E-2</v>
      </c>
      <c r="J197" s="17">
        <v>4.5599999999999998E-3</v>
      </c>
      <c r="K197" s="17">
        <v>0.447436</v>
      </c>
      <c r="L197" s="17">
        <v>323.7</v>
      </c>
      <c r="M197" s="17">
        <v>2.4390000000000002E-3</v>
      </c>
      <c r="N197" s="17">
        <v>14244</v>
      </c>
      <c r="O197" s="17">
        <v>0</v>
      </c>
      <c r="P197" s="17">
        <v>0</v>
      </c>
      <c r="Q197" s="17">
        <v>0.25696799999999997</v>
      </c>
      <c r="R197" s="17">
        <v>8.1370000000000001E-3</v>
      </c>
      <c r="S197" s="17">
        <v>1.3377E-2</v>
      </c>
      <c r="T197" s="17">
        <v>5.241E-3</v>
      </c>
      <c r="U197" s="17">
        <v>0.39176299999999997</v>
      </c>
      <c r="V197" s="17">
        <v>230.4</v>
      </c>
      <c r="W197" s="17">
        <v>2.4390000000000002E-3</v>
      </c>
      <c r="X197" s="17">
        <v>814</v>
      </c>
      <c r="Y197" s="17">
        <v>0</v>
      </c>
      <c r="Z197" s="17">
        <v>0</v>
      </c>
      <c r="AA197" s="17">
        <v>0.60271200000000003</v>
      </c>
      <c r="AB197" s="17">
        <v>0.12981400000000001</v>
      </c>
      <c r="AC197" s="17">
        <v>8.8168299999999995E-3</v>
      </c>
      <c r="AD197" s="17">
        <v>0.25</v>
      </c>
      <c r="AE197" s="17">
        <v>2566.1999999999998</v>
      </c>
    </row>
    <row r="198" spans="1:31">
      <c r="A198" s="17">
        <v>185</v>
      </c>
      <c r="B198" s="19">
        <v>0.90230324074074064</v>
      </c>
      <c r="C198" s="17">
        <v>151</v>
      </c>
      <c r="D198" s="17">
        <v>0</v>
      </c>
      <c r="E198" s="17">
        <v>0</v>
      </c>
      <c r="F198" s="17">
        <v>0</v>
      </c>
      <c r="G198" s="17">
        <v>0.333181</v>
      </c>
      <c r="H198" s="17">
        <v>4.2570000000000004E-3</v>
      </c>
      <c r="I198" s="17">
        <v>1.2522999999999999E-2</v>
      </c>
      <c r="J198" s="17">
        <v>8.2660000000000008E-3</v>
      </c>
      <c r="K198" s="17">
        <v>0.660053</v>
      </c>
      <c r="L198" s="17">
        <v>1105.8</v>
      </c>
      <c r="M198" s="17">
        <v>2.4390000000000002E-3</v>
      </c>
      <c r="N198" s="17">
        <v>0</v>
      </c>
      <c r="O198" s="17">
        <v>0</v>
      </c>
      <c r="P198" s="17">
        <v>0</v>
      </c>
      <c r="Q198" s="17">
        <v>0.18460599999999999</v>
      </c>
      <c r="R198" s="17">
        <v>7.1539999999999998E-3</v>
      </c>
      <c r="S198" s="17">
        <v>1.124E-2</v>
      </c>
      <c r="T198" s="17">
        <v>4.0860000000000002E-3</v>
      </c>
      <c r="U198" s="17">
        <v>0.36351699999999998</v>
      </c>
      <c r="V198" s="17">
        <v>784.6</v>
      </c>
      <c r="W198" s="17">
        <v>0.36838100000000001</v>
      </c>
      <c r="X198" s="17">
        <v>1582</v>
      </c>
      <c r="Y198" s="17">
        <v>0</v>
      </c>
      <c r="Z198" s="17">
        <v>0</v>
      </c>
    </row>
    <row r="199" spans="1:31">
      <c r="A199" s="17">
        <v>186</v>
      </c>
      <c r="B199" s="19">
        <v>0.90236111111111106</v>
      </c>
      <c r="C199" s="17">
        <v>152.6</v>
      </c>
      <c r="D199" s="17">
        <v>0</v>
      </c>
      <c r="E199" s="17">
        <v>0</v>
      </c>
      <c r="F199" s="17">
        <v>0</v>
      </c>
      <c r="G199" s="17">
        <v>0.27718599999999999</v>
      </c>
      <c r="H199" s="17">
        <v>5.1149999999999998E-3</v>
      </c>
      <c r="I199" s="17">
        <v>1.0441000000000001E-2</v>
      </c>
      <c r="J199" s="17">
        <v>5.3249999999999999E-3</v>
      </c>
      <c r="K199" s="17">
        <v>0.51004000000000005</v>
      </c>
      <c r="L199" s="17">
        <v>684.3</v>
      </c>
      <c r="M199" s="17">
        <v>2.4390000000000002E-3</v>
      </c>
      <c r="N199" s="17">
        <v>27099</v>
      </c>
      <c r="O199" s="17">
        <v>0</v>
      </c>
      <c r="P199" s="17">
        <v>0</v>
      </c>
      <c r="Q199" s="17">
        <v>0.163553</v>
      </c>
      <c r="R199" s="17">
        <v>7.2769999999999996E-3</v>
      </c>
      <c r="S199" s="17">
        <v>1.1509999999999999E-2</v>
      </c>
      <c r="T199" s="17">
        <v>4.2339999999999999E-3</v>
      </c>
      <c r="U199" s="17">
        <v>0.367813</v>
      </c>
      <c r="V199" s="17">
        <v>994.3</v>
      </c>
      <c r="W199" s="17">
        <v>2.4390000000000002E-3</v>
      </c>
      <c r="X199" s="17">
        <v>0</v>
      </c>
      <c r="Y199" s="17">
        <v>0</v>
      </c>
      <c r="Z199" s="17">
        <v>0</v>
      </c>
      <c r="AA199" s="17">
        <v>0.56586599999999998</v>
      </c>
      <c r="AB199" s="17">
        <v>0.37503500000000001</v>
      </c>
      <c r="AC199" s="17">
        <v>8.86435E-3</v>
      </c>
      <c r="AD199" s="17">
        <v>0.25</v>
      </c>
      <c r="AE199" s="17">
        <v>1213.7</v>
      </c>
    </row>
    <row r="200" spans="1:31">
      <c r="A200" s="17">
        <v>187</v>
      </c>
      <c r="B200" s="19">
        <v>0.90241898148148147</v>
      </c>
      <c r="C200" s="17">
        <v>153.5</v>
      </c>
      <c r="D200" s="17">
        <v>0</v>
      </c>
      <c r="E200" s="17">
        <v>0</v>
      </c>
      <c r="F200" s="17">
        <v>0</v>
      </c>
      <c r="G200" s="17">
        <v>0.26740199999999997</v>
      </c>
      <c r="H200" s="17">
        <v>6.7039999999999999E-3</v>
      </c>
      <c r="I200" s="17">
        <v>9.9869999999999994E-3</v>
      </c>
      <c r="J200" s="17">
        <v>3.2829999999999999E-3</v>
      </c>
      <c r="K200" s="17">
        <v>0.32873999999999998</v>
      </c>
      <c r="L200" s="17">
        <v>278</v>
      </c>
      <c r="M200" s="17">
        <v>2.4390000000000002E-3</v>
      </c>
      <c r="N200" s="17">
        <v>0</v>
      </c>
      <c r="O200" s="17">
        <v>0</v>
      </c>
      <c r="P200" s="17">
        <v>0</v>
      </c>
      <c r="Q200" s="17">
        <v>0.14824799999999999</v>
      </c>
      <c r="R200" s="17">
        <v>7.8720000000000005E-3</v>
      </c>
      <c r="S200" s="17">
        <v>1.0743000000000001E-2</v>
      </c>
      <c r="T200" s="17">
        <v>2.8700000000000002E-3</v>
      </c>
      <c r="U200" s="17">
        <v>0.26718199999999998</v>
      </c>
      <c r="V200" s="17">
        <v>920.4</v>
      </c>
      <c r="W200" s="17">
        <v>0.59756100000000001</v>
      </c>
      <c r="X200" s="17">
        <v>2471</v>
      </c>
      <c r="Y200" s="17">
        <v>0</v>
      </c>
      <c r="Z200" s="17">
        <v>0</v>
      </c>
    </row>
    <row r="201" spans="1:31">
      <c r="A201" s="17">
        <v>188</v>
      </c>
      <c r="B201" s="19">
        <v>0.90247685185185189</v>
      </c>
      <c r="C201" s="17">
        <v>154.1</v>
      </c>
      <c r="D201" s="17">
        <v>0</v>
      </c>
      <c r="E201" s="17">
        <v>0</v>
      </c>
      <c r="F201" s="17">
        <v>0</v>
      </c>
      <c r="G201" s="17">
        <v>9.3866000000000005E-2</v>
      </c>
      <c r="H201" s="17">
        <v>5.6420000000000003E-3</v>
      </c>
      <c r="I201" s="17">
        <v>1.0744E-2</v>
      </c>
      <c r="J201" s="17">
        <v>5.1019999999999998E-3</v>
      </c>
      <c r="K201" s="17">
        <v>0.47487200000000002</v>
      </c>
      <c r="L201" s="17">
        <v>281.10000000000002</v>
      </c>
      <c r="M201" s="17">
        <v>0.23161899999999999</v>
      </c>
      <c r="N201" s="17">
        <v>2838</v>
      </c>
      <c r="O201" s="17">
        <v>0</v>
      </c>
      <c r="P201" s="17">
        <v>0</v>
      </c>
      <c r="Q201" s="17">
        <v>0.16492100000000001</v>
      </c>
      <c r="R201" s="17">
        <v>6.8830000000000002E-3</v>
      </c>
      <c r="S201" s="17">
        <v>1.1521999999999999E-2</v>
      </c>
      <c r="T201" s="17">
        <v>4.6389999999999999E-3</v>
      </c>
      <c r="U201" s="17">
        <v>0.40260200000000002</v>
      </c>
      <c r="V201" s="17">
        <v>204.1</v>
      </c>
      <c r="W201" s="17">
        <v>2.4390000000000002E-3</v>
      </c>
      <c r="X201" s="17">
        <v>1317</v>
      </c>
      <c r="Y201" s="17">
        <v>0</v>
      </c>
      <c r="Z201" s="17">
        <v>0</v>
      </c>
      <c r="AA201" s="17">
        <v>0.61938800000000005</v>
      </c>
      <c r="AB201" s="17">
        <v>2.5167200000000001E-2</v>
      </c>
      <c r="AC201" s="17">
        <v>6.9999800000000003E-3</v>
      </c>
      <c r="AD201" s="17">
        <v>0.25</v>
      </c>
      <c r="AE201" s="17">
        <v>2954.9</v>
      </c>
    </row>
    <row r="202" spans="1:31">
      <c r="A202" s="17">
        <v>189</v>
      </c>
      <c r="B202" s="19">
        <v>0.90252314814814805</v>
      </c>
      <c r="C202" s="17">
        <v>155.69999999999999</v>
      </c>
      <c r="D202" s="17">
        <v>0</v>
      </c>
      <c r="E202" s="17">
        <v>0</v>
      </c>
      <c r="F202" s="17">
        <v>0</v>
      </c>
      <c r="G202" s="17">
        <v>0.35956500000000002</v>
      </c>
      <c r="H202" s="17">
        <v>6.0049999999999999E-3</v>
      </c>
      <c r="I202" s="17">
        <v>1.2349000000000001E-2</v>
      </c>
      <c r="J202" s="17">
        <v>6.3439999999999998E-3</v>
      </c>
      <c r="K202" s="17">
        <v>0.51374500000000001</v>
      </c>
      <c r="L202" s="17">
        <v>861.6</v>
      </c>
      <c r="M202" s="17">
        <v>2.4390000000000002E-3</v>
      </c>
      <c r="N202" s="17">
        <v>10645</v>
      </c>
      <c r="O202" s="17">
        <v>0</v>
      </c>
      <c r="P202" s="17">
        <v>0</v>
      </c>
      <c r="Q202" s="17">
        <v>0.110717</v>
      </c>
      <c r="R202" s="17">
        <v>6.1789999999999996E-3</v>
      </c>
      <c r="S202" s="17">
        <v>1.0603E-2</v>
      </c>
      <c r="T202" s="17">
        <v>4.424E-3</v>
      </c>
      <c r="U202" s="17">
        <v>0.41726400000000002</v>
      </c>
      <c r="V202" s="17">
        <v>946.7</v>
      </c>
      <c r="W202" s="17">
        <v>0.42736200000000002</v>
      </c>
      <c r="X202" s="17">
        <v>2363</v>
      </c>
      <c r="Y202" s="17">
        <v>0</v>
      </c>
      <c r="Z202" s="17">
        <v>0</v>
      </c>
      <c r="AA202" s="17">
        <v>0.64194499999999999</v>
      </c>
      <c r="AB202" s="17">
        <v>0.22886400000000001</v>
      </c>
      <c r="AC202" s="17">
        <v>7.1912E-3</v>
      </c>
      <c r="AD202" s="17">
        <v>0.25</v>
      </c>
      <c r="AE202" s="17">
        <v>964</v>
      </c>
    </row>
    <row r="203" spans="1:31">
      <c r="A203" s="17">
        <v>190</v>
      </c>
      <c r="B203" s="19">
        <v>0.90258101851851846</v>
      </c>
      <c r="C203" s="17">
        <v>156.4</v>
      </c>
      <c r="D203" s="17">
        <v>0</v>
      </c>
      <c r="E203" s="17">
        <v>0</v>
      </c>
      <c r="F203" s="17">
        <v>0</v>
      </c>
      <c r="G203" s="17">
        <v>8.4135000000000001E-2</v>
      </c>
      <c r="H203" s="17">
        <v>6.4749999999999999E-3</v>
      </c>
      <c r="I203" s="17">
        <v>9.4260000000000004E-3</v>
      </c>
      <c r="J203" s="17">
        <v>2.9510000000000001E-3</v>
      </c>
      <c r="K203" s="17">
        <v>0.31306699999999998</v>
      </c>
      <c r="L203" s="17">
        <v>628.6</v>
      </c>
      <c r="M203" s="17">
        <v>0.59756100000000001</v>
      </c>
      <c r="N203" s="17">
        <v>2131</v>
      </c>
      <c r="O203" s="17">
        <v>0</v>
      </c>
      <c r="P203" s="17">
        <v>0</v>
      </c>
      <c r="Q203" s="17">
        <v>0.100679</v>
      </c>
      <c r="R203" s="17">
        <v>4.7559999999999998E-3</v>
      </c>
      <c r="S203" s="17">
        <v>9.7640000000000001E-3</v>
      </c>
      <c r="T203" s="17">
        <v>5.0080000000000003E-3</v>
      </c>
      <c r="U203" s="17">
        <v>0.51287099999999997</v>
      </c>
      <c r="V203" s="17">
        <v>551.6</v>
      </c>
      <c r="W203" s="17">
        <v>0.36838100000000001</v>
      </c>
      <c r="X203" s="17">
        <v>0</v>
      </c>
      <c r="Y203" s="17">
        <v>0</v>
      </c>
      <c r="Z203" s="17">
        <v>0</v>
      </c>
      <c r="AA203" s="17">
        <v>0.78903299999999998</v>
      </c>
      <c r="AB203" s="17">
        <v>4.1554899999999999E-2</v>
      </c>
      <c r="AC203" s="17">
        <v>4.9644600000000004E-3</v>
      </c>
      <c r="AD203" s="17">
        <v>0.25</v>
      </c>
      <c r="AE203" s="17">
        <v>1321.3</v>
      </c>
    </row>
    <row r="204" spans="1:31">
      <c r="A204" s="17">
        <v>191</v>
      </c>
      <c r="B204" s="19">
        <v>0.90263888888888888</v>
      </c>
      <c r="C204" s="17">
        <v>157</v>
      </c>
      <c r="D204" s="17">
        <v>0</v>
      </c>
      <c r="E204" s="17">
        <v>0</v>
      </c>
      <c r="F204" s="17">
        <v>0</v>
      </c>
      <c r="G204" s="17">
        <v>0.29807499999999998</v>
      </c>
      <c r="H204" s="17">
        <v>3.411E-3</v>
      </c>
      <c r="I204" s="17">
        <v>1.0269E-2</v>
      </c>
      <c r="J204" s="17">
        <v>6.8580000000000004E-3</v>
      </c>
      <c r="K204" s="17">
        <v>0.66786199999999996</v>
      </c>
      <c r="L204" s="17">
        <v>761.3</v>
      </c>
      <c r="M204" s="17">
        <v>2.4390000000000002E-3</v>
      </c>
      <c r="N204" s="17">
        <v>13405</v>
      </c>
      <c r="O204" s="17">
        <v>0</v>
      </c>
      <c r="P204" s="17">
        <v>0</v>
      </c>
      <c r="Q204" s="17">
        <v>0.176505</v>
      </c>
      <c r="R204" s="17">
        <v>8.3350000000000004E-3</v>
      </c>
      <c r="S204" s="17">
        <v>1.2200000000000001E-2</v>
      </c>
      <c r="T204" s="17">
        <v>3.8649999999999999E-3</v>
      </c>
      <c r="U204" s="17">
        <v>0.31678200000000001</v>
      </c>
      <c r="V204" s="17">
        <v>251.7</v>
      </c>
      <c r="W204" s="17">
        <v>2.4390000000000002E-3</v>
      </c>
      <c r="X204" s="17">
        <v>1098</v>
      </c>
      <c r="Y204" s="17">
        <v>0</v>
      </c>
      <c r="Z204" s="17">
        <v>0</v>
      </c>
      <c r="AA204" s="17">
        <v>0.48735600000000001</v>
      </c>
      <c r="AB204" s="17">
        <v>0.24825800000000001</v>
      </c>
      <c r="AC204" s="17">
        <v>9.2944700000000009E-3</v>
      </c>
      <c r="AD204" s="17">
        <v>0.25</v>
      </c>
      <c r="AE204" s="17">
        <v>1090.9000000000001</v>
      </c>
    </row>
    <row r="205" spans="1:31">
      <c r="A205" s="17">
        <v>192</v>
      </c>
      <c r="B205" s="19">
        <v>0.9026967592592593</v>
      </c>
      <c r="C205" s="17">
        <v>159</v>
      </c>
      <c r="D205" s="17">
        <v>0</v>
      </c>
      <c r="E205" s="17">
        <v>0</v>
      </c>
      <c r="F205" s="17">
        <v>0</v>
      </c>
      <c r="G205" s="17">
        <v>0.244368</v>
      </c>
      <c r="H205" s="17">
        <v>3.7820000000000002E-3</v>
      </c>
      <c r="I205" s="17">
        <v>8.9149999999999993E-3</v>
      </c>
      <c r="J205" s="17">
        <v>5.1330000000000004E-3</v>
      </c>
      <c r="K205" s="17">
        <v>0.57574800000000004</v>
      </c>
      <c r="L205" s="17">
        <v>1195.9000000000001</v>
      </c>
      <c r="M205" s="17">
        <v>0.22674</v>
      </c>
      <c r="N205" s="17">
        <v>0</v>
      </c>
      <c r="O205" s="17">
        <v>0</v>
      </c>
      <c r="P205" s="17">
        <v>0</v>
      </c>
      <c r="Q205" s="17">
        <v>0.21818000000000001</v>
      </c>
      <c r="R205" s="17">
        <v>5.7720000000000002E-3</v>
      </c>
      <c r="S205" s="17">
        <v>1.0425E-2</v>
      </c>
      <c r="T205" s="17">
        <v>4.6519999999999999E-3</v>
      </c>
      <c r="U205" s="17">
        <v>0.44628200000000001</v>
      </c>
      <c r="V205" s="17">
        <v>1195.9000000000001</v>
      </c>
      <c r="W205" s="17">
        <v>5.1663000000000001E-2</v>
      </c>
      <c r="X205" s="17">
        <v>0</v>
      </c>
      <c r="Y205" s="17">
        <v>0</v>
      </c>
      <c r="Z205" s="17">
        <v>0</v>
      </c>
    </row>
    <row r="206" spans="1:31">
      <c r="A206" s="17">
        <v>193</v>
      </c>
      <c r="B206" s="19">
        <v>0.90274305555555545</v>
      </c>
      <c r="C206" s="17">
        <v>159</v>
      </c>
      <c r="D206" s="17">
        <v>0</v>
      </c>
      <c r="E206" s="17">
        <v>0</v>
      </c>
      <c r="F206" s="17">
        <v>0</v>
      </c>
      <c r="G206" s="17">
        <v>0.14448800000000001</v>
      </c>
      <c r="H206" s="17">
        <v>4.8450000000000003E-3</v>
      </c>
      <c r="I206" s="17">
        <v>9.2460000000000007E-3</v>
      </c>
      <c r="J206" s="17">
        <v>4.4010000000000004E-3</v>
      </c>
      <c r="K206" s="17">
        <v>0.47600100000000001</v>
      </c>
      <c r="L206" s="17">
        <v>267.89999999999998</v>
      </c>
      <c r="M206" s="17">
        <v>0.36838100000000001</v>
      </c>
      <c r="N206" s="17">
        <v>0</v>
      </c>
      <c r="O206" s="17">
        <v>0</v>
      </c>
      <c r="P206" s="17">
        <v>0</v>
      </c>
      <c r="Q206" s="17">
        <v>0.143206</v>
      </c>
      <c r="R206" s="17">
        <v>5.3239999999999997E-3</v>
      </c>
      <c r="S206" s="17">
        <v>9.7890000000000008E-3</v>
      </c>
      <c r="T206" s="17">
        <v>4.4660000000000004E-3</v>
      </c>
      <c r="U206" s="17">
        <v>0.45616699999999999</v>
      </c>
      <c r="V206" s="17">
        <v>405.7</v>
      </c>
      <c r="W206" s="17">
        <v>2.4390000000000002E-3</v>
      </c>
      <c r="X206" s="17">
        <v>739</v>
      </c>
      <c r="Y206" s="17">
        <v>0</v>
      </c>
      <c r="Z206" s="17">
        <v>0</v>
      </c>
    </row>
    <row r="207" spans="1:31">
      <c r="A207" s="17">
        <v>194</v>
      </c>
      <c r="B207" s="19">
        <v>0.90280092592592587</v>
      </c>
      <c r="C207" s="17">
        <v>160.5</v>
      </c>
      <c r="D207" s="17">
        <v>0</v>
      </c>
      <c r="E207" s="17">
        <v>0</v>
      </c>
      <c r="F207" s="17">
        <v>0</v>
      </c>
      <c r="G207" s="17">
        <v>6.2820000000000003E-3</v>
      </c>
      <c r="H207" s="17">
        <v>3.2620000000000001E-3</v>
      </c>
      <c r="I207" s="17">
        <v>7.9290000000000003E-3</v>
      </c>
      <c r="J207" s="17">
        <v>4.6670000000000001E-3</v>
      </c>
      <c r="K207" s="17">
        <v>0.58856299999999995</v>
      </c>
      <c r="L207" s="17">
        <v>792.7</v>
      </c>
      <c r="M207" s="17">
        <v>0.59756100000000001</v>
      </c>
      <c r="N207" s="17">
        <v>4816</v>
      </c>
      <c r="O207" s="17">
        <v>0</v>
      </c>
      <c r="P207" s="17">
        <v>0</v>
      </c>
      <c r="Q207" s="17">
        <v>0.212868</v>
      </c>
      <c r="R207" s="17">
        <v>5.4120000000000001E-3</v>
      </c>
      <c r="S207" s="17">
        <v>9.3699999999999999E-3</v>
      </c>
      <c r="T207" s="17">
        <v>3.9589999999999998E-3</v>
      </c>
      <c r="U207" s="17">
        <v>0.42244799999999999</v>
      </c>
      <c r="V207" s="17">
        <v>376.3</v>
      </c>
      <c r="W207" s="17">
        <v>0.59756100000000001</v>
      </c>
      <c r="X207" s="17">
        <v>7890</v>
      </c>
      <c r="Y207" s="17">
        <v>0</v>
      </c>
      <c r="Z207" s="17">
        <v>0</v>
      </c>
      <c r="AA207" s="17">
        <v>0.64991900000000002</v>
      </c>
      <c r="AB207" s="17">
        <v>0.109953</v>
      </c>
      <c r="AC207" s="17">
        <v>5.8471800000000004E-3</v>
      </c>
      <c r="AD207" s="17">
        <v>0.25</v>
      </c>
      <c r="AE207" s="17">
        <v>1047.8</v>
      </c>
    </row>
    <row r="208" spans="1:31">
      <c r="A208" s="17">
        <v>195</v>
      </c>
      <c r="B208" s="19">
        <v>0.90285879629629628</v>
      </c>
      <c r="C208" s="17">
        <v>161.5</v>
      </c>
      <c r="D208" s="17">
        <v>0</v>
      </c>
      <c r="E208" s="17">
        <v>0</v>
      </c>
      <c r="F208" s="17">
        <v>0</v>
      </c>
      <c r="G208" s="17">
        <v>8.1286999999999998E-2</v>
      </c>
      <c r="H208" s="17">
        <v>4.5649999999999996E-3</v>
      </c>
      <c r="I208" s="17">
        <v>7.8150000000000008E-3</v>
      </c>
      <c r="J208" s="17">
        <v>3.2499999999999999E-3</v>
      </c>
      <c r="K208" s="17">
        <v>0.41587000000000002</v>
      </c>
      <c r="L208" s="17">
        <v>535.29999999999995</v>
      </c>
      <c r="M208" s="17">
        <v>0.28084199999999998</v>
      </c>
      <c r="N208" s="17">
        <v>2655</v>
      </c>
      <c r="O208" s="17">
        <v>0</v>
      </c>
      <c r="P208" s="17">
        <v>0</v>
      </c>
      <c r="Q208" s="17">
        <v>0.12964300000000001</v>
      </c>
      <c r="R208" s="17">
        <v>3.5850000000000001E-3</v>
      </c>
      <c r="S208" s="17">
        <v>7.6319999999999999E-3</v>
      </c>
      <c r="T208" s="17">
        <v>4.0470000000000002E-3</v>
      </c>
      <c r="U208" s="17">
        <v>0.53029300000000001</v>
      </c>
      <c r="V208" s="17">
        <v>1195.9000000000001</v>
      </c>
      <c r="W208" s="17">
        <v>0.33006600000000003</v>
      </c>
      <c r="X208" s="17">
        <v>0</v>
      </c>
      <c r="Y208" s="17">
        <v>0</v>
      </c>
      <c r="Z208" s="17">
        <v>0</v>
      </c>
      <c r="AA208" s="17">
        <v>0.81583499999999998</v>
      </c>
      <c r="AB208" s="17">
        <v>4.3973900000000003E-2</v>
      </c>
      <c r="AC208" s="17">
        <v>3.7627300000000002E-3</v>
      </c>
      <c r="AD208" s="17">
        <v>0.25</v>
      </c>
      <c r="AE208" s="17">
        <v>1551.5</v>
      </c>
    </row>
    <row r="209" spans="1:31">
      <c r="A209" s="17">
        <v>196</v>
      </c>
      <c r="B209" s="19">
        <v>0.9029166666666667</v>
      </c>
      <c r="C209" s="17">
        <v>162.1</v>
      </c>
      <c r="D209" s="17">
        <v>0</v>
      </c>
      <c r="E209" s="17">
        <v>0</v>
      </c>
      <c r="F209" s="17">
        <v>0</v>
      </c>
      <c r="G209" s="17">
        <v>0.14924799999999999</v>
      </c>
      <c r="H209" s="17">
        <v>3.052E-3</v>
      </c>
      <c r="I209" s="17">
        <v>6.9049999999999997E-3</v>
      </c>
      <c r="J209" s="17">
        <v>3.852E-3</v>
      </c>
      <c r="K209" s="17">
        <v>0.55794600000000005</v>
      </c>
      <c r="L209" s="17">
        <v>869.7</v>
      </c>
      <c r="M209" s="17">
        <v>0.28084199999999998</v>
      </c>
      <c r="N209" s="17">
        <v>3212</v>
      </c>
      <c r="O209" s="17">
        <v>0</v>
      </c>
      <c r="P209" s="17">
        <v>0</v>
      </c>
      <c r="Q209" s="17">
        <v>4.9881000000000002E-2</v>
      </c>
      <c r="R209" s="17">
        <v>3.8440000000000002E-3</v>
      </c>
      <c r="S209" s="17">
        <v>9.6959999999999998E-3</v>
      </c>
      <c r="T209" s="17">
        <v>5.8520000000000004E-3</v>
      </c>
      <c r="U209" s="17">
        <v>0.60354300000000005</v>
      </c>
      <c r="V209" s="17">
        <v>204.1</v>
      </c>
      <c r="W209" s="17">
        <v>5.1663000000000001E-2</v>
      </c>
      <c r="X209" s="17">
        <v>1469</v>
      </c>
      <c r="Y209" s="17">
        <v>0</v>
      </c>
      <c r="Z209" s="17">
        <v>0</v>
      </c>
      <c r="AA209" s="17">
        <v>0.92852800000000002</v>
      </c>
      <c r="AB209" s="17">
        <v>8.2893099999999997E-2</v>
      </c>
      <c r="AC209" s="17">
        <v>4.3291900000000001E-3</v>
      </c>
      <c r="AD209" s="17">
        <v>0.25</v>
      </c>
      <c r="AE209" s="17">
        <v>955</v>
      </c>
    </row>
    <row r="210" spans="1:31">
      <c r="A210" s="17">
        <v>197</v>
      </c>
      <c r="B210" s="19">
        <v>0.90297453703703701</v>
      </c>
      <c r="C210" s="17">
        <v>163.19999999999999</v>
      </c>
      <c r="D210" s="17">
        <v>0</v>
      </c>
      <c r="E210" s="17">
        <v>0</v>
      </c>
      <c r="F210" s="17">
        <v>0</v>
      </c>
      <c r="G210" s="17">
        <v>0.13045399999999999</v>
      </c>
      <c r="H210" s="17">
        <v>3.7829999999999999E-3</v>
      </c>
      <c r="I210" s="17">
        <v>6.6059999999999999E-3</v>
      </c>
      <c r="J210" s="17">
        <v>2.823E-3</v>
      </c>
      <c r="K210" s="17">
        <v>0.42735800000000002</v>
      </c>
      <c r="L210" s="17">
        <v>517.1</v>
      </c>
      <c r="M210" s="17">
        <v>0.36838100000000001</v>
      </c>
      <c r="N210" s="17">
        <v>6350</v>
      </c>
      <c r="O210" s="17">
        <v>0</v>
      </c>
      <c r="P210" s="17">
        <v>0</v>
      </c>
      <c r="Q210" s="17">
        <v>4.9126999999999997E-2</v>
      </c>
      <c r="R210" s="17">
        <v>6.2659999999999999E-3</v>
      </c>
      <c r="S210" s="17">
        <v>9.2510000000000005E-3</v>
      </c>
      <c r="T210" s="17">
        <v>2.9849999999999998E-3</v>
      </c>
      <c r="U210" s="17">
        <v>0.32267400000000002</v>
      </c>
      <c r="V210" s="17">
        <v>492.8</v>
      </c>
      <c r="W210" s="17">
        <v>0.59756100000000001</v>
      </c>
      <c r="X210" s="17">
        <v>1402</v>
      </c>
      <c r="Y210" s="17">
        <v>0</v>
      </c>
      <c r="Z210" s="17">
        <v>0</v>
      </c>
      <c r="AA210" s="17">
        <v>0.49642199999999997</v>
      </c>
      <c r="AB210" s="17">
        <v>9.6052700000000005E-2</v>
      </c>
      <c r="AC210" s="17">
        <v>6.5529799999999999E-3</v>
      </c>
      <c r="AD210" s="17">
        <v>0.25</v>
      </c>
      <c r="AE210" s="17">
        <v>1606</v>
      </c>
    </row>
    <row r="211" spans="1:31">
      <c r="A211" s="17">
        <v>198</v>
      </c>
      <c r="B211" s="19">
        <v>0.90302083333333327</v>
      </c>
      <c r="C211" s="17">
        <v>164.3</v>
      </c>
      <c r="D211" s="17">
        <v>0</v>
      </c>
      <c r="E211" s="17">
        <v>0</v>
      </c>
      <c r="F211" s="17">
        <v>0</v>
      </c>
      <c r="G211" s="17">
        <v>2.8499999999999999E-4</v>
      </c>
      <c r="H211" s="17">
        <v>2.7420000000000001E-3</v>
      </c>
      <c r="I211" s="17">
        <v>6.1850000000000004E-3</v>
      </c>
      <c r="J211" s="17">
        <v>3.4429999999999999E-3</v>
      </c>
      <c r="K211" s="17">
        <v>0.55664199999999997</v>
      </c>
      <c r="L211" s="17">
        <v>315.5</v>
      </c>
      <c r="M211" s="17">
        <v>0.36838100000000001</v>
      </c>
      <c r="N211" s="17">
        <v>0</v>
      </c>
      <c r="O211" s="17">
        <v>0</v>
      </c>
      <c r="P211" s="17">
        <v>0</v>
      </c>
      <c r="Q211" s="17">
        <v>5.9189999999999998E-3</v>
      </c>
      <c r="R211" s="17">
        <v>2.6250000000000002E-3</v>
      </c>
      <c r="S211" s="17">
        <v>6.1009999999999997E-3</v>
      </c>
      <c r="T211" s="17">
        <v>3.4759999999999999E-3</v>
      </c>
      <c r="U211" s="17">
        <v>0.56975600000000004</v>
      </c>
      <c r="V211" s="17">
        <v>628.6</v>
      </c>
      <c r="W211" s="17">
        <v>0.59756100000000001</v>
      </c>
      <c r="X211" s="17">
        <v>0</v>
      </c>
      <c r="Y211" s="17">
        <v>0</v>
      </c>
      <c r="Z211" s="17">
        <v>0</v>
      </c>
    </row>
    <row r="212" spans="1:31">
      <c r="A212" s="17">
        <v>199</v>
      </c>
      <c r="B212" s="19">
        <v>0.90307870370370369</v>
      </c>
      <c r="C212" s="17">
        <v>164.5</v>
      </c>
      <c r="D212" s="17">
        <v>0</v>
      </c>
      <c r="E212" s="17">
        <v>0</v>
      </c>
      <c r="F212" s="17">
        <v>0</v>
      </c>
      <c r="G212" s="17">
        <v>1.4005999999999999E-2</v>
      </c>
      <c r="H212" s="17">
        <v>1.4549999999999999E-3</v>
      </c>
      <c r="I212" s="17">
        <v>5.0650000000000001E-3</v>
      </c>
      <c r="J212" s="17">
        <v>3.6099999999999999E-3</v>
      </c>
      <c r="K212" s="17">
        <v>0.71268900000000002</v>
      </c>
      <c r="L212" s="17">
        <v>920.4</v>
      </c>
      <c r="M212" s="17">
        <v>0.51002199999999998</v>
      </c>
      <c r="N212" s="17">
        <v>7904</v>
      </c>
      <c r="O212" s="17">
        <v>0</v>
      </c>
      <c r="P212" s="17">
        <v>0</v>
      </c>
      <c r="Q212" s="17">
        <v>4.6516000000000002E-2</v>
      </c>
      <c r="R212" s="17">
        <v>2.8500000000000001E-3</v>
      </c>
      <c r="S212" s="17">
        <v>5.8729999999999997E-3</v>
      </c>
      <c r="T212" s="17">
        <v>3.0230000000000001E-3</v>
      </c>
      <c r="U212" s="17">
        <v>0.51470400000000005</v>
      </c>
      <c r="V212" s="17">
        <v>959.9</v>
      </c>
      <c r="W212" s="17">
        <v>0.23161899999999999</v>
      </c>
      <c r="X212" s="17">
        <v>1998</v>
      </c>
      <c r="Y212" s="17">
        <v>0</v>
      </c>
      <c r="Z212" s="17">
        <v>0</v>
      </c>
      <c r="AA212" s="17">
        <v>0.79185300000000003</v>
      </c>
      <c r="AB212" s="17">
        <v>0.190556</v>
      </c>
      <c r="AC212" s="17">
        <v>3.42625E-3</v>
      </c>
      <c r="AD212" s="17">
        <v>0.25</v>
      </c>
      <c r="AE212" s="17">
        <v>902.4</v>
      </c>
    </row>
    <row r="213" spans="1:31">
      <c r="A213" s="17">
        <v>200</v>
      </c>
      <c r="B213" s="19">
        <v>0.90313657407407411</v>
      </c>
      <c r="C213" s="17">
        <v>166.5</v>
      </c>
      <c r="D213" s="17">
        <v>0</v>
      </c>
      <c r="E213" s="17">
        <v>0</v>
      </c>
      <c r="F213" s="17">
        <v>0</v>
      </c>
      <c r="G213" s="17">
        <v>2.7370999999999999E-2</v>
      </c>
      <c r="H213" s="17">
        <v>2.0509999999999999E-3</v>
      </c>
      <c r="I213" s="17">
        <v>5.8110000000000002E-3</v>
      </c>
      <c r="J213" s="17">
        <v>3.7599999999999999E-3</v>
      </c>
      <c r="K213" s="17">
        <v>0.64710599999999996</v>
      </c>
      <c r="L213" s="17">
        <v>204.1</v>
      </c>
      <c r="M213" s="17">
        <v>0.23161899999999999</v>
      </c>
      <c r="N213" s="17">
        <v>2324</v>
      </c>
      <c r="O213" s="17">
        <v>0</v>
      </c>
      <c r="P213" s="17">
        <v>0</v>
      </c>
      <c r="Q213" s="17">
        <v>0.244704</v>
      </c>
      <c r="R213" s="17">
        <v>2.8189999999999999E-3</v>
      </c>
      <c r="S213" s="17">
        <v>6.365E-3</v>
      </c>
      <c r="T213" s="17">
        <v>3.5469999999999998E-3</v>
      </c>
      <c r="U213" s="17">
        <v>0.55718299999999998</v>
      </c>
      <c r="V213" s="17">
        <v>620.5</v>
      </c>
      <c r="W213" s="17">
        <v>0.198182</v>
      </c>
      <c r="X213" s="17">
        <v>5388</v>
      </c>
      <c r="Y213" s="17">
        <v>0</v>
      </c>
      <c r="Z213" s="17">
        <v>0</v>
      </c>
      <c r="AA213" s="17">
        <v>0.85720399999999997</v>
      </c>
      <c r="AB213" s="17">
        <v>1.51138E-2</v>
      </c>
      <c r="AC213" s="17">
        <v>2.8722399999999999E-3</v>
      </c>
      <c r="AD213" s="17">
        <v>0.25</v>
      </c>
      <c r="AE213" s="17">
        <v>4070.1</v>
      </c>
    </row>
    <row r="214" spans="1:31">
      <c r="A214" s="17">
        <v>201</v>
      </c>
      <c r="B214" s="19">
        <v>0.90319444444444441</v>
      </c>
      <c r="C214" s="17">
        <v>166.8</v>
      </c>
      <c r="D214" s="17">
        <v>0</v>
      </c>
      <c r="E214" s="17">
        <v>0</v>
      </c>
      <c r="F214" s="17">
        <v>0</v>
      </c>
      <c r="G214" s="17">
        <v>4.7530999999999997E-2</v>
      </c>
      <c r="H214" s="17">
        <v>2.33E-3</v>
      </c>
      <c r="I214" s="17">
        <v>5.2490000000000002E-3</v>
      </c>
      <c r="J214" s="17">
        <v>2.9190000000000002E-3</v>
      </c>
      <c r="K214" s="17">
        <v>0.55607300000000004</v>
      </c>
      <c r="L214" s="17">
        <v>925.4</v>
      </c>
      <c r="M214" s="17">
        <v>0.59756100000000001</v>
      </c>
      <c r="N214" s="17">
        <v>0</v>
      </c>
      <c r="O214" s="17">
        <v>0</v>
      </c>
      <c r="P214" s="17">
        <v>0</v>
      </c>
      <c r="Q214" s="17">
        <v>8.8904999999999998E-2</v>
      </c>
      <c r="R214" s="17">
        <v>4.2370000000000003E-3</v>
      </c>
      <c r="S214" s="17">
        <v>6.574E-3</v>
      </c>
      <c r="T214" s="17">
        <v>2.3370000000000001E-3</v>
      </c>
      <c r="U214" s="17">
        <v>0.35551500000000003</v>
      </c>
      <c r="V214" s="17">
        <v>423.9</v>
      </c>
      <c r="W214" s="17">
        <v>0.59756100000000001</v>
      </c>
      <c r="X214" s="17">
        <v>3015</v>
      </c>
      <c r="Y214" s="17">
        <v>0</v>
      </c>
      <c r="Z214" s="17">
        <v>0</v>
      </c>
    </row>
    <row r="215" spans="1:31">
      <c r="A215" s="17">
        <v>202</v>
      </c>
      <c r="B215" s="19">
        <v>0.90324074074074068</v>
      </c>
      <c r="C215" s="17">
        <v>168.1</v>
      </c>
      <c r="D215" s="17">
        <v>0</v>
      </c>
      <c r="E215" s="17">
        <v>0</v>
      </c>
      <c r="F215" s="17">
        <v>0</v>
      </c>
      <c r="G215" s="17">
        <v>9.0372999999999995E-2</v>
      </c>
      <c r="H215" s="17">
        <v>2.013E-3</v>
      </c>
      <c r="I215" s="17">
        <v>5.3839999999999999E-3</v>
      </c>
      <c r="J215" s="17">
        <v>3.3709999999999999E-3</v>
      </c>
      <c r="K215" s="17">
        <v>0.62614800000000004</v>
      </c>
      <c r="L215" s="17">
        <v>1195.9000000000001</v>
      </c>
      <c r="M215" s="17">
        <v>2.4390000000000002E-3</v>
      </c>
      <c r="N215" s="17">
        <v>5499</v>
      </c>
      <c r="O215" s="17">
        <v>0</v>
      </c>
      <c r="P215" s="17">
        <v>0</v>
      </c>
      <c r="Q215" s="17">
        <v>0.110612</v>
      </c>
      <c r="R215" s="17">
        <v>5.6220000000000003E-3</v>
      </c>
      <c r="S215" s="17">
        <v>9.103E-3</v>
      </c>
      <c r="T215" s="17">
        <v>3.4810000000000002E-3</v>
      </c>
      <c r="U215" s="17">
        <v>0.38238100000000003</v>
      </c>
      <c r="V215" s="17">
        <v>204.1</v>
      </c>
      <c r="W215" s="17">
        <v>2.4390000000000002E-3</v>
      </c>
      <c r="X215" s="17">
        <v>1782</v>
      </c>
      <c r="Y215" s="17">
        <v>0</v>
      </c>
      <c r="Z215" s="17">
        <v>0</v>
      </c>
      <c r="AA215" s="17">
        <v>0.58827799999999997</v>
      </c>
      <c r="AB215" s="17">
        <v>0.17547099999999999</v>
      </c>
      <c r="AC215" s="17">
        <v>6.2329999999999998E-3</v>
      </c>
      <c r="AD215" s="17">
        <v>0.25</v>
      </c>
      <c r="AE215" s="17">
        <v>694.5</v>
      </c>
    </row>
    <row r="216" spans="1:31">
      <c r="A216" s="17">
        <v>203</v>
      </c>
      <c r="B216" s="19">
        <v>0.90329861111111109</v>
      </c>
      <c r="C216" s="17">
        <v>168.8</v>
      </c>
      <c r="D216" s="17">
        <v>0</v>
      </c>
      <c r="E216" s="17">
        <v>0</v>
      </c>
      <c r="F216" s="17">
        <v>0</v>
      </c>
      <c r="G216" s="17">
        <v>9.5542000000000002E-2</v>
      </c>
      <c r="H216" s="17">
        <v>1.864E-3</v>
      </c>
      <c r="I216" s="17">
        <v>5.9439999999999996E-3</v>
      </c>
      <c r="J216" s="17">
        <v>4.0800000000000003E-3</v>
      </c>
      <c r="K216" s="17">
        <v>0.68633999999999995</v>
      </c>
      <c r="L216" s="17">
        <v>204.1</v>
      </c>
      <c r="M216" s="17">
        <v>0.26017699999999999</v>
      </c>
      <c r="N216" s="17">
        <v>0</v>
      </c>
      <c r="O216" s="17">
        <v>0</v>
      </c>
      <c r="P216" s="17">
        <v>0</v>
      </c>
      <c r="Q216" s="17">
        <v>4.3715999999999998E-2</v>
      </c>
      <c r="R216" s="17">
        <v>2.5590000000000001E-3</v>
      </c>
      <c r="S216" s="17">
        <v>4.2820000000000002E-3</v>
      </c>
      <c r="T216" s="17">
        <v>1.7229999999999999E-3</v>
      </c>
      <c r="U216" s="17">
        <v>0.40237299999999998</v>
      </c>
      <c r="V216" s="17">
        <v>204.1</v>
      </c>
      <c r="W216" s="17">
        <v>8.5099999999999995E-2</v>
      </c>
      <c r="X216" s="17">
        <v>0</v>
      </c>
      <c r="Y216" s="17">
        <v>0</v>
      </c>
      <c r="Z216" s="17">
        <v>0</v>
      </c>
    </row>
    <row r="217" spans="1:31">
      <c r="A217" s="17">
        <v>204</v>
      </c>
      <c r="B217" s="19">
        <v>0.90335648148148151</v>
      </c>
      <c r="C217" s="17">
        <v>169.9</v>
      </c>
      <c r="D217" s="17">
        <v>0</v>
      </c>
      <c r="E217" s="17">
        <v>0</v>
      </c>
      <c r="F217" s="17">
        <v>0</v>
      </c>
      <c r="G217" s="17">
        <v>8.6420000000000004E-3</v>
      </c>
      <c r="H217" s="17">
        <v>2.764E-3</v>
      </c>
      <c r="I217" s="17">
        <v>5.8399999999999997E-3</v>
      </c>
      <c r="J217" s="17">
        <v>3.0760000000000002E-3</v>
      </c>
      <c r="K217" s="17">
        <v>0.52677300000000005</v>
      </c>
      <c r="L217" s="17">
        <v>397.6</v>
      </c>
      <c r="M217" s="17">
        <v>0.59756100000000001</v>
      </c>
      <c r="N217" s="17">
        <v>0</v>
      </c>
      <c r="O217" s="17">
        <v>0</v>
      </c>
      <c r="P217" s="17">
        <v>0</v>
      </c>
      <c r="Q217" s="17">
        <v>0.108209</v>
      </c>
      <c r="R217" s="17">
        <v>2.2279999999999999E-3</v>
      </c>
      <c r="S217" s="17">
        <v>6.1599999999999997E-3</v>
      </c>
      <c r="T217" s="17">
        <v>3.9319999999999997E-3</v>
      </c>
      <c r="U217" s="17">
        <v>0.63833499999999999</v>
      </c>
      <c r="V217" s="17">
        <v>204.1</v>
      </c>
      <c r="W217" s="17">
        <v>2.4390000000000002E-3</v>
      </c>
      <c r="X217" s="17">
        <v>1279</v>
      </c>
      <c r="Y217" s="17">
        <v>0</v>
      </c>
      <c r="Z217" s="17">
        <v>0</v>
      </c>
    </row>
    <row r="218" spans="1:31">
      <c r="A218" s="17">
        <v>205</v>
      </c>
      <c r="B218" s="19">
        <v>0.90341435185185182</v>
      </c>
      <c r="C218" s="17">
        <v>171.4</v>
      </c>
      <c r="D218" s="17">
        <v>0</v>
      </c>
      <c r="E218" s="17">
        <v>0</v>
      </c>
      <c r="F218" s="17">
        <v>0</v>
      </c>
      <c r="G218" s="17">
        <v>4.4911E-2</v>
      </c>
      <c r="H218" s="17">
        <v>2.1570000000000001E-3</v>
      </c>
      <c r="I218" s="17">
        <v>5.8209999999999998E-3</v>
      </c>
      <c r="J218" s="17">
        <v>3.6640000000000002E-3</v>
      </c>
      <c r="K218" s="17">
        <v>0.62947600000000004</v>
      </c>
      <c r="L218" s="17">
        <v>315.5</v>
      </c>
      <c r="M218" s="17">
        <v>0.22674</v>
      </c>
      <c r="N218" s="17">
        <v>0</v>
      </c>
      <c r="O218" s="17">
        <v>0</v>
      </c>
      <c r="P218" s="17">
        <v>0</v>
      </c>
      <c r="Q218" s="17">
        <v>9.4508999999999996E-2</v>
      </c>
      <c r="R218" s="17">
        <v>4.0070000000000001E-3</v>
      </c>
      <c r="S218" s="17">
        <v>7.4380000000000002E-3</v>
      </c>
      <c r="T218" s="17">
        <v>3.431E-3</v>
      </c>
      <c r="U218" s="17">
        <v>0.46132600000000001</v>
      </c>
      <c r="V218" s="17">
        <v>1113.9000000000001</v>
      </c>
      <c r="W218" s="17">
        <v>0.59756100000000001</v>
      </c>
      <c r="X218" s="17">
        <v>1791</v>
      </c>
      <c r="Y218" s="17">
        <v>0</v>
      </c>
      <c r="Z218" s="17">
        <v>0</v>
      </c>
    </row>
    <row r="219" spans="1:31">
      <c r="A219" s="17">
        <v>206</v>
      </c>
      <c r="B219" s="19">
        <v>0.90347222222222223</v>
      </c>
      <c r="C219" s="17">
        <v>171.6</v>
      </c>
      <c r="D219" s="17">
        <v>0</v>
      </c>
      <c r="E219" s="17">
        <v>0</v>
      </c>
      <c r="F219" s="17">
        <v>0</v>
      </c>
      <c r="G219" s="17">
        <v>1.0089999999999999E-3</v>
      </c>
      <c r="H219" s="17">
        <v>2.297E-3</v>
      </c>
      <c r="I219" s="17">
        <v>4.2290000000000001E-3</v>
      </c>
      <c r="J219" s="17">
        <v>1.9319999999999999E-3</v>
      </c>
      <c r="K219" s="17">
        <v>0.45679500000000001</v>
      </c>
      <c r="L219" s="17">
        <v>814</v>
      </c>
      <c r="M219" s="17">
        <v>2.4390000000000002E-3</v>
      </c>
      <c r="N219" s="17">
        <v>0</v>
      </c>
      <c r="O219" s="17">
        <v>0</v>
      </c>
      <c r="P219" s="17">
        <v>0</v>
      </c>
      <c r="Q219" s="17">
        <v>6.7337999999999995E-2</v>
      </c>
      <c r="R219" s="17">
        <v>2.3029999999999999E-3</v>
      </c>
      <c r="S219" s="17">
        <v>5.849E-3</v>
      </c>
      <c r="T219" s="17">
        <v>3.5460000000000001E-3</v>
      </c>
      <c r="U219" s="17">
        <v>0.60621599999999998</v>
      </c>
      <c r="V219" s="17">
        <v>495.9</v>
      </c>
      <c r="W219" s="17">
        <v>0.54833699999999996</v>
      </c>
      <c r="X219" s="17">
        <v>2489</v>
      </c>
      <c r="Y219" s="17">
        <v>0</v>
      </c>
      <c r="Z219" s="17">
        <v>0</v>
      </c>
    </row>
    <row r="220" spans="1:31">
      <c r="A220" s="17">
        <v>207</v>
      </c>
      <c r="B220" s="19">
        <v>0.9035185185185185</v>
      </c>
      <c r="C220" s="17">
        <v>173.4</v>
      </c>
      <c r="D220" s="17">
        <v>0</v>
      </c>
      <c r="E220" s="17">
        <v>0</v>
      </c>
      <c r="F220" s="17">
        <v>0</v>
      </c>
      <c r="G220" s="17">
        <v>5.2706999999999997E-2</v>
      </c>
      <c r="H220" s="17">
        <v>1.39E-3</v>
      </c>
      <c r="I220" s="17">
        <v>5.4749999999999998E-3</v>
      </c>
      <c r="J220" s="17">
        <v>4.0850000000000001E-3</v>
      </c>
      <c r="K220" s="17">
        <v>0.74609300000000001</v>
      </c>
      <c r="L220" s="17">
        <v>230.4</v>
      </c>
      <c r="M220" s="17">
        <v>2.4390000000000002E-3</v>
      </c>
      <c r="N220" s="17">
        <v>10545</v>
      </c>
      <c r="O220" s="17">
        <v>0</v>
      </c>
      <c r="P220" s="17">
        <v>0</v>
      </c>
      <c r="Q220" s="17">
        <v>1.9265999999999998E-2</v>
      </c>
      <c r="R220" s="17">
        <v>3.0330000000000001E-3</v>
      </c>
      <c r="S220" s="17">
        <v>6.0860000000000003E-3</v>
      </c>
      <c r="T220" s="17">
        <v>3.052E-3</v>
      </c>
      <c r="U220" s="17">
        <v>0.50154900000000002</v>
      </c>
      <c r="V220" s="17">
        <v>1195.9000000000001</v>
      </c>
      <c r="W220" s="17">
        <v>2.4390000000000002E-3</v>
      </c>
      <c r="X220" s="17">
        <v>1168</v>
      </c>
      <c r="Y220" s="17">
        <v>0</v>
      </c>
      <c r="Z220" s="17">
        <v>0</v>
      </c>
      <c r="AA220" s="17">
        <v>0.77161400000000002</v>
      </c>
      <c r="AB220" s="17">
        <v>7.2880899999999998E-2</v>
      </c>
      <c r="AC220" s="17">
        <v>3.2559400000000001E-3</v>
      </c>
      <c r="AD220" s="17">
        <v>0.25</v>
      </c>
      <c r="AE220" s="17">
        <v>3605.2</v>
      </c>
    </row>
    <row r="221" spans="1:31">
      <c r="A221" s="17">
        <v>208</v>
      </c>
      <c r="B221" s="19">
        <v>0.90357638888888892</v>
      </c>
      <c r="C221" s="17">
        <v>173.4</v>
      </c>
      <c r="D221" s="17">
        <v>0</v>
      </c>
      <c r="E221" s="17">
        <v>0</v>
      </c>
      <c r="F221" s="17">
        <v>0</v>
      </c>
      <c r="G221" s="17">
        <v>4.3003E-2</v>
      </c>
      <c r="H221" s="17">
        <v>1.253E-3</v>
      </c>
      <c r="I221" s="17">
        <v>4.777E-3</v>
      </c>
      <c r="J221" s="17">
        <v>3.5249999999999999E-3</v>
      </c>
      <c r="K221" s="17">
        <v>0.73780299999999999</v>
      </c>
      <c r="L221" s="17">
        <v>697.5</v>
      </c>
      <c r="M221" s="17">
        <v>0.29849300000000001</v>
      </c>
      <c r="N221" s="17">
        <v>2229</v>
      </c>
      <c r="O221" s="17">
        <v>0</v>
      </c>
      <c r="P221" s="17">
        <v>0</v>
      </c>
      <c r="Q221" s="17">
        <v>3.1196999999999999E-2</v>
      </c>
      <c r="R221" s="17">
        <v>4.0150000000000003E-3</v>
      </c>
      <c r="S221" s="17">
        <v>6.9030000000000003E-3</v>
      </c>
      <c r="T221" s="17">
        <v>2.8879999999999999E-3</v>
      </c>
      <c r="U221" s="17">
        <v>0.418433</v>
      </c>
      <c r="V221" s="17">
        <v>204.1</v>
      </c>
      <c r="W221" s="17">
        <v>0.22674</v>
      </c>
      <c r="X221" s="17">
        <v>3119</v>
      </c>
      <c r="Y221" s="17">
        <v>0</v>
      </c>
      <c r="Z221" s="17">
        <v>0</v>
      </c>
      <c r="AA221" s="17">
        <v>0.64374299999999995</v>
      </c>
      <c r="AB221" s="17">
        <v>4.7906400000000002E-2</v>
      </c>
      <c r="AC221" s="17">
        <v>4.1529599999999998E-3</v>
      </c>
      <c r="AD221" s="17">
        <v>0.25</v>
      </c>
      <c r="AE221" s="17">
        <v>1190.8</v>
      </c>
    </row>
    <row r="222" spans="1:31">
      <c r="A222" s="17">
        <v>209</v>
      </c>
      <c r="B222" s="19">
        <v>0.90363425925925922</v>
      </c>
      <c r="C222" s="17">
        <v>174.8</v>
      </c>
      <c r="D222" s="17">
        <v>0</v>
      </c>
      <c r="E222" s="17">
        <v>0</v>
      </c>
      <c r="F222" s="17">
        <v>0</v>
      </c>
      <c r="G222" s="17">
        <v>7.1520000000000004E-3</v>
      </c>
      <c r="H222" s="17">
        <v>1.377E-3</v>
      </c>
      <c r="I222" s="17">
        <v>4.359E-3</v>
      </c>
      <c r="J222" s="17">
        <v>2.9819999999999998E-3</v>
      </c>
      <c r="K222" s="17">
        <v>0.68414200000000003</v>
      </c>
      <c r="L222" s="17">
        <v>1023.7</v>
      </c>
      <c r="M222" s="17">
        <v>0.59756100000000001</v>
      </c>
      <c r="N222" s="17">
        <v>0</v>
      </c>
      <c r="O222" s="17">
        <v>0</v>
      </c>
      <c r="P222" s="17">
        <v>0</v>
      </c>
      <c r="Q222" s="17">
        <v>3.5985000000000003E-2</v>
      </c>
      <c r="R222" s="17">
        <v>1.8730000000000001E-3</v>
      </c>
      <c r="S222" s="17">
        <v>5.2399999999999999E-3</v>
      </c>
      <c r="T222" s="17">
        <v>3.3670000000000002E-3</v>
      </c>
      <c r="U222" s="17">
        <v>0.64255499999999999</v>
      </c>
      <c r="V222" s="17">
        <v>487.7</v>
      </c>
      <c r="W222" s="17">
        <v>0.59756100000000001</v>
      </c>
      <c r="X222" s="17">
        <v>2999</v>
      </c>
      <c r="Y222" s="17">
        <v>0</v>
      </c>
      <c r="Z222" s="17">
        <v>0</v>
      </c>
    </row>
    <row r="223" spans="1:31">
      <c r="A223" s="17">
        <v>210</v>
      </c>
      <c r="B223" s="19">
        <v>0.90369212962962964</v>
      </c>
      <c r="C223" s="17">
        <v>175.9</v>
      </c>
      <c r="D223" s="17">
        <v>0</v>
      </c>
      <c r="E223" s="17">
        <v>0</v>
      </c>
      <c r="F223" s="17">
        <v>0</v>
      </c>
      <c r="G223" s="17">
        <v>3.1122E-2</v>
      </c>
      <c r="H223" s="17">
        <v>9.7999999999999997E-4</v>
      </c>
      <c r="I223" s="17">
        <v>4.607E-3</v>
      </c>
      <c r="J223" s="17">
        <v>3.627E-3</v>
      </c>
      <c r="K223" s="17">
        <v>0.78734099999999996</v>
      </c>
      <c r="L223" s="17">
        <v>1182.8</v>
      </c>
      <c r="M223" s="17">
        <v>2.4390000000000002E-3</v>
      </c>
      <c r="N223" s="17">
        <v>5204</v>
      </c>
      <c r="O223" s="17">
        <v>0</v>
      </c>
      <c r="P223" s="17">
        <v>0</v>
      </c>
      <c r="Q223" s="17">
        <v>0.17088400000000001</v>
      </c>
      <c r="R223" s="17">
        <v>2.4260000000000002E-3</v>
      </c>
      <c r="S223" s="17">
        <v>4.3800000000000002E-3</v>
      </c>
      <c r="T223" s="17">
        <v>1.954E-3</v>
      </c>
      <c r="U223" s="17">
        <v>0.44619500000000001</v>
      </c>
      <c r="V223" s="17">
        <v>204.1</v>
      </c>
      <c r="W223" s="17">
        <v>0.37325999999999998</v>
      </c>
      <c r="X223" s="17">
        <v>0</v>
      </c>
      <c r="Y223" s="17">
        <v>0</v>
      </c>
      <c r="Z223" s="17">
        <v>0</v>
      </c>
      <c r="AA223" s="17">
        <v>0.68645299999999998</v>
      </c>
      <c r="AB223" s="17">
        <v>0.16608800000000001</v>
      </c>
      <c r="AC223" s="17">
        <v>2.75012E-3</v>
      </c>
      <c r="AD223" s="17">
        <v>0.25</v>
      </c>
      <c r="AE223" s="17">
        <v>702.2</v>
      </c>
    </row>
    <row r="224" spans="1:31">
      <c r="A224" s="17">
        <v>211</v>
      </c>
      <c r="B224" s="19">
        <v>0.90375000000000005</v>
      </c>
      <c r="C224" s="17">
        <v>176.7</v>
      </c>
      <c r="D224" s="17">
        <v>0</v>
      </c>
      <c r="E224" s="17">
        <v>0</v>
      </c>
      <c r="F224" s="17">
        <v>0</v>
      </c>
      <c r="G224" s="17">
        <v>6.1679999999999999E-3</v>
      </c>
      <c r="H224" s="17">
        <v>1.8209999999999999E-3</v>
      </c>
      <c r="I224" s="17">
        <v>5.1370000000000001E-3</v>
      </c>
      <c r="J224" s="17">
        <v>3.3159999999999999E-3</v>
      </c>
      <c r="K224" s="17">
        <v>0.64549199999999995</v>
      </c>
      <c r="L224" s="17">
        <v>418.8</v>
      </c>
      <c r="M224" s="17">
        <v>0.36838100000000001</v>
      </c>
      <c r="N224" s="17">
        <v>0</v>
      </c>
      <c r="O224" s="17">
        <v>0</v>
      </c>
      <c r="P224" s="17">
        <v>0</v>
      </c>
      <c r="Q224" s="17">
        <v>0.11754000000000001</v>
      </c>
      <c r="R224" s="17">
        <v>2.676E-3</v>
      </c>
      <c r="S224" s="17">
        <v>5.9490000000000003E-3</v>
      </c>
      <c r="T224" s="17">
        <v>3.274E-3</v>
      </c>
      <c r="U224" s="17">
        <v>0.55029399999999995</v>
      </c>
      <c r="V224" s="17">
        <v>204.1</v>
      </c>
      <c r="W224" s="17">
        <v>0.24740599999999999</v>
      </c>
      <c r="X224" s="17">
        <v>1083</v>
      </c>
      <c r="Y224" s="17">
        <v>0</v>
      </c>
      <c r="Z224" s="17">
        <v>0</v>
      </c>
    </row>
    <row r="225" spans="1:31">
      <c r="A225" s="17">
        <v>212</v>
      </c>
      <c r="B225" s="19">
        <v>0.90379629629629632</v>
      </c>
      <c r="C225" s="17">
        <v>177.8</v>
      </c>
      <c r="D225" s="17">
        <v>0</v>
      </c>
      <c r="E225" s="17">
        <v>0</v>
      </c>
      <c r="F225" s="17">
        <v>0</v>
      </c>
      <c r="G225" s="17">
        <v>4.2098999999999998E-2</v>
      </c>
      <c r="H225" s="17">
        <v>1.8209999999999999E-3</v>
      </c>
      <c r="I225" s="17">
        <v>6.038E-3</v>
      </c>
      <c r="J225" s="17">
        <v>4.2170000000000003E-3</v>
      </c>
      <c r="K225" s="17">
        <v>0.69842599999999999</v>
      </c>
      <c r="L225" s="17">
        <v>204.1</v>
      </c>
      <c r="M225" s="17">
        <v>0.105765</v>
      </c>
      <c r="N225" s="17">
        <v>15123</v>
      </c>
      <c r="O225" s="17">
        <v>0</v>
      </c>
      <c r="P225" s="17">
        <v>0</v>
      </c>
      <c r="Q225" s="17">
        <v>2.0170000000000001E-3</v>
      </c>
      <c r="R225" s="17">
        <v>2.1640000000000001E-3</v>
      </c>
      <c r="S225" s="17">
        <v>4.927E-3</v>
      </c>
      <c r="T225" s="17">
        <v>2.7629999999999998E-3</v>
      </c>
      <c r="U225" s="17">
        <v>0.56077699999999997</v>
      </c>
      <c r="V225" s="17">
        <v>432</v>
      </c>
      <c r="W225" s="17">
        <v>2.4390000000000002E-3</v>
      </c>
      <c r="X225" s="17">
        <v>0</v>
      </c>
      <c r="Y225" s="17">
        <v>0</v>
      </c>
      <c r="Z225" s="17">
        <v>0</v>
      </c>
      <c r="AA225" s="17">
        <v>0.862734</v>
      </c>
      <c r="AB225" s="17">
        <v>9.0795100000000004E-2</v>
      </c>
      <c r="AC225" s="17">
        <v>2.4148400000000001E-3</v>
      </c>
      <c r="AD225" s="17">
        <v>0.25</v>
      </c>
      <c r="AE225" s="17">
        <v>4070.1</v>
      </c>
    </row>
    <row r="226" spans="1:31">
      <c r="A226" s="17">
        <v>213</v>
      </c>
      <c r="B226" s="19">
        <v>0.90385416666666663</v>
      </c>
      <c r="C226" s="17">
        <v>178.3</v>
      </c>
      <c r="D226" s="17">
        <v>0</v>
      </c>
      <c r="E226" s="17">
        <v>0</v>
      </c>
      <c r="F226" s="17">
        <v>0</v>
      </c>
      <c r="G226" s="17">
        <v>2.3517E-2</v>
      </c>
      <c r="H226" s="17">
        <v>1.627E-3</v>
      </c>
      <c r="I226" s="17">
        <v>5.2389999999999997E-3</v>
      </c>
      <c r="J226" s="17">
        <v>3.6120000000000002E-3</v>
      </c>
      <c r="K226" s="17">
        <v>0.68936900000000001</v>
      </c>
      <c r="L226" s="17">
        <v>333.7</v>
      </c>
      <c r="M226" s="17">
        <v>0.59756100000000001</v>
      </c>
      <c r="N226" s="17">
        <v>1450</v>
      </c>
      <c r="O226" s="17">
        <v>0</v>
      </c>
      <c r="P226" s="17">
        <v>0</v>
      </c>
      <c r="Q226" s="17">
        <v>2.0447E-2</v>
      </c>
      <c r="R226" s="17">
        <v>1.732E-3</v>
      </c>
      <c r="S226" s="17">
        <v>5.2370000000000003E-3</v>
      </c>
      <c r="T226" s="17">
        <v>3.5049999999999999E-3</v>
      </c>
      <c r="U226" s="17">
        <v>0.66920900000000005</v>
      </c>
      <c r="V226" s="17">
        <v>1195.9000000000001</v>
      </c>
      <c r="W226" s="17">
        <v>0.56900200000000001</v>
      </c>
      <c r="X226" s="17">
        <v>3829</v>
      </c>
      <c r="Y226" s="17">
        <v>0</v>
      </c>
      <c r="Z226" s="17">
        <v>0</v>
      </c>
      <c r="AA226" s="17">
        <v>1.02955</v>
      </c>
      <c r="AB226" s="17">
        <v>1.54155E-2</v>
      </c>
      <c r="AC226" s="17">
        <v>1.78644E-3</v>
      </c>
      <c r="AD226" s="17">
        <v>0.25</v>
      </c>
      <c r="AE226" s="17">
        <v>2488.9</v>
      </c>
    </row>
    <row r="227" spans="1:31">
      <c r="A227" s="17">
        <v>214</v>
      </c>
      <c r="B227" s="19">
        <v>0.90391203703703704</v>
      </c>
      <c r="C227" s="17">
        <v>179.9</v>
      </c>
      <c r="D227" s="17">
        <v>0</v>
      </c>
      <c r="E227" s="17">
        <v>0</v>
      </c>
      <c r="F227" s="17">
        <v>0</v>
      </c>
      <c r="G227" s="17">
        <v>3.0443999999999999E-2</v>
      </c>
      <c r="H227" s="17">
        <v>7.7099999999999998E-4</v>
      </c>
      <c r="I227" s="17">
        <v>4.1650000000000003E-3</v>
      </c>
      <c r="J227" s="17">
        <v>3.3939999999999999E-3</v>
      </c>
      <c r="K227" s="17">
        <v>0.81477999999999995</v>
      </c>
      <c r="L227" s="17">
        <v>582.9</v>
      </c>
      <c r="M227" s="17">
        <v>0.59756100000000001</v>
      </c>
      <c r="N227" s="17">
        <v>0</v>
      </c>
      <c r="O227" s="17">
        <v>0</v>
      </c>
      <c r="P227" s="17">
        <v>0</v>
      </c>
      <c r="Q227" s="17">
        <v>5.1580000000000003E-3</v>
      </c>
      <c r="R227" s="17">
        <v>2.9629999999999999E-3</v>
      </c>
      <c r="S227" s="17">
        <v>5.6160000000000003E-3</v>
      </c>
      <c r="T227" s="17">
        <v>2.653E-3</v>
      </c>
      <c r="U227" s="17">
        <v>0.47242499999999998</v>
      </c>
      <c r="V227" s="17">
        <v>771.4</v>
      </c>
      <c r="W227" s="17">
        <v>0.59756100000000001</v>
      </c>
      <c r="X227" s="17">
        <v>2353</v>
      </c>
      <c r="Y227" s="17">
        <v>0</v>
      </c>
      <c r="Z227" s="17">
        <v>0</v>
      </c>
    </row>
    <row r="228" spans="1:31">
      <c r="A228" s="17">
        <v>215</v>
      </c>
      <c r="B228" s="19">
        <v>0.90396990740740746</v>
      </c>
      <c r="C228" s="17">
        <v>180.7</v>
      </c>
      <c r="D228" s="17">
        <v>0</v>
      </c>
      <c r="E228" s="17">
        <v>0</v>
      </c>
      <c r="F228" s="17">
        <v>0</v>
      </c>
      <c r="G228" s="17">
        <v>4.4655E-2</v>
      </c>
      <c r="H228" s="17">
        <v>1.3450000000000001E-3</v>
      </c>
      <c r="I228" s="17">
        <v>4.5620000000000001E-3</v>
      </c>
      <c r="J228" s="17">
        <v>3.2169999999999998E-3</v>
      </c>
      <c r="K228" s="17">
        <v>0.70513999999999999</v>
      </c>
      <c r="L228" s="17">
        <v>779.5</v>
      </c>
      <c r="M228" s="17">
        <v>0.59756100000000001</v>
      </c>
      <c r="N228" s="17">
        <v>5793</v>
      </c>
      <c r="O228" s="17">
        <v>0</v>
      </c>
      <c r="P228" s="17">
        <v>0</v>
      </c>
      <c r="Q228" s="17">
        <v>1.5025999999999999E-2</v>
      </c>
      <c r="R228" s="17">
        <v>2.147E-3</v>
      </c>
      <c r="S228" s="17">
        <v>4.5979999999999997E-3</v>
      </c>
      <c r="T228" s="17">
        <v>2.4510000000000001E-3</v>
      </c>
      <c r="U228" s="17">
        <v>0.53302400000000005</v>
      </c>
      <c r="V228" s="17">
        <v>731.9</v>
      </c>
      <c r="W228" s="17">
        <v>0.59756100000000001</v>
      </c>
      <c r="X228" s="17">
        <v>11798</v>
      </c>
      <c r="Y228" s="17">
        <v>0</v>
      </c>
      <c r="Z228" s="17">
        <v>0</v>
      </c>
      <c r="AA228" s="17">
        <v>0.82003700000000002</v>
      </c>
      <c r="AB228" s="17">
        <v>0.12750400000000001</v>
      </c>
      <c r="AC228" s="17">
        <v>2.4595200000000002E-3</v>
      </c>
      <c r="AD228" s="17">
        <v>0.25</v>
      </c>
      <c r="AE228" s="17">
        <v>1065.5</v>
      </c>
    </row>
    <row r="229" spans="1:31">
      <c r="A229" s="17">
        <v>216</v>
      </c>
      <c r="B229" s="19">
        <v>0.90401620370370372</v>
      </c>
      <c r="C229" s="17">
        <v>181.6</v>
      </c>
      <c r="D229" s="17">
        <v>0</v>
      </c>
      <c r="E229" s="17">
        <v>0</v>
      </c>
      <c r="F229" s="17">
        <v>0</v>
      </c>
      <c r="G229" s="17">
        <v>2.9870000000000001E-3</v>
      </c>
      <c r="H229" s="17">
        <v>9.4700000000000003E-4</v>
      </c>
      <c r="I229" s="17">
        <v>4.0039999999999997E-3</v>
      </c>
      <c r="J229" s="17">
        <v>3.0569999999999998E-3</v>
      </c>
      <c r="K229" s="17">
        <v>0.76353499999999996</v>
      </c>
      <c r="L229" s="17">
        <v>432</v>
      </c>
      <c r="M229" s="17">
        <v>0.59756100000000001</v>
      </c>
      <c r="N229" s="17">
        <v>0</v>
      </c>
      <c r="O229" s="17">
        <v>0</v>
      </c>
      <c r="P229" s="17">
        <v>0</v>
      </c>
      <c r="Q229" s="17">
        <v>5.6505E-2</v>
      </c>
      <c r="R229" s="17">
        <v>2.2130000000000001E-3</v>
      </c>
      <c r="S229" s="17">
        <v>5.5900000000000004E-3</v>
      </c>
      <c r="T229" s="17">
        <v>3.3779999999999999E-3</v>
      </c>
      <c r="U229" s="17">
        <v>0.60421199999999997</v>
      </c>
      <c r="V229" s="17">
        <v>1195.9000000000001</v>
      </c>
      <c r="W229" s="17">
        <v>0.59756100000000001</v>
      </c>
      <c r="X229" s="17">
        <v>2019</v>
      </c>
      <c r="Y229" s="17">
        <v>0</v>
      </c>
      <c r="Z229" s="17">
        <v>0</v>
      </c>
    </row>
    <row r="230" spans="1:31">
      <c r="A230" s="17">
        <v>217</v>
      </c>
      <c r="B230" s="19">
        <v>0.90407407407407403</v>
      </c>
      <c r="C230" s="17">
        <v>182.7</v>
      </c>
      <c r="D230" s="17">
        <v>0</v>
      </c>
      <c r="E230" s="17">
        <v>0</v>
      </c>
      <c r="F230" s="17">
        <v>0</v>
      </c>
      <c r="G230" s="17">
        <v>6.5231999999999998E-2</v>
      </c>
      <c r="H230" s="17">
        <v>1.3370000000000001E-3</v>
      </c>
      <c r="I230" s="17">
        <v>5.2810000000000001E-3</v>
      </c>
      <c r="J230" s="17">
        <v>3.9439999999999996E-3</v>
      </c>
      <c r="K230" s="17">
        <v>0.74680599999999997</v>
      </c>
      <c r="L230" s="17">
        <v>204.1</v>
      </c>
      <c r="M230" s="17">
        <v>8.5099999999999995E-2</v>
      </c>
      <c r="N230" s="17">
        <v>1453</v>
      </c>
      <c r="O230" s="17">
        <v>0</v>
      </c>
      <c r="P230" s="17">
        <v>0</v>
      </c>
      <c r="Q230" s="17">
        <v>2.2974999999999999E-2</v>
      </c>
      <c r="R230" s="17">
        <v>1.4430000000000001E-3</v>
      </c>
      <c r="S230" s="17">
        <v>4.7730000000000003E-3</v>
      </c>
      <c r="T230" s="17">
        <v>3.3300000000000001E-3</v>
      </c>
      <c r="U230" s="17">
        <v>0.69774599999999998</v>
      </c>
      <c r="V230" s="17">
        <v>1007.5</v>
      </c>
      <c r="W230" s="17">
        <v>0.59756100000000001</v>
      </c>
      <c r="X230" s="17">
        <v>9636</v>
      </c>
      <c r="Y230" s="17">
        <v>0</v>
      </c>
      <c r="Z230" s="17">
        <v>0</v>
      </c>
      <c r="AA230" s="17">
        <v>1.0734600000000001</v>
      </c>
      <c r="AB230" s="17">
        <v>9.5035199999999997E-3</v>
      </c>
      <c r="AC230" s="17">
        <v>1.47422E-3</v>
      </c>
      <c r="AD230" s="17">
        <v>0.25</v>
      </c>
      <c r="AE230" s="17">
        <v>4070.1</v>
      </c>
    </row>
    <row r="231" spans="1:31">
      <c r="A231" s="17">
        <v>218</v>
      </c>
      <c r="B231" s="19">
        <v>0.90413194444444445</v>
      </c>
      <c r="C231" s="17">
        <v>183.4</v>
      </c>
      <c r="D231" s="17">
        <v>0</v>
      </c>
      <c r="E231" s="17">
        <v>0</v>
      </c>
      <c r="F231" s="17">
        <v>0</v>
      </c>
      <c r="G231" s="17">
        <v>5.2671000000000003E-2</v>
      </c>
      <c r="H231" s="17">
        <v>1.2589999999999999E-3</v>
      </c>
      <c r="I231" s="17">
        <v>4.993E-3</v>
      </c>
      <c r="J231" s="17">
        <v>3.7339999999999999E-3</v>
      </c>
      <c r="K231" s="17">
        <v>0.74786600000000003</v>
      </c>
      <c r="L231" s="17">
        <v>204.1</v>
      </c>
      <c r="M231" s="17">
        <v>2.4390000000000002E-3</v>
      </c>
      <c r="N231" s="17">
        <v>2695</v>
      </c>
      <c r="O231" s="17">
        <v>0</v>
      </c>
      <c r="P231" s="17">
        <v>0</v>
      </c>
      <c r="Q231" s="17">
        <v>0.10032000000000001</v>
      </c>
      <c r="R231" s="17">
        <v>1.039E-3</v>
      </c>
      <c r="S231" s="17">
        <v>4.3620000000000004E-3</v>
      </c>
      <c r="T231" s="17">
        <v>3.3219999999999999E-3</v>
      </c>
      <c r="U231" s="17">
        <v>0.76168100000000005</v>
      </c>
      <c r="V231" s="17">
        <v>204.1</v>
      </c>
      <c r="W231" s="17">
        <v>0.59756100000000001</v>
      </c>
      <c r="X231" s="17">
        <v>11461</v>
      </c>
      <c r="Y231" s="17">
        <v>0</v>
      </c>
      <c r="Z231" s="17">
        <v>0</v>
      </c>
      <c r="AA231" s="17">
        <v>1.1718200000000001</v>
      </c>
      <c r="AB231" s="17">
        <v>1.7484599999999999E-2</v>
      </c>
      <c r="AC231" s="17">
        <v>1.0975500000000001E-3</v>
      </c>
      <c r="AD231" s="17">
        <v>0.25</v>
      </c>
      <c r="AE231" s="17">
        <v>4070.1</v>
      </c>
    </row>
    <row r="232" spans="1:31">
      <c r="A232" s="17">
        <v>219</v>
      </c>
      <c r="B232" s="19">
        <v>0.90418981481481486</v>
      </c>
      <c r="C232" s="17">
        <v>184.7</v>
      </c>
      <c r="D232" s="17">
        <v>0</v>
      </c>
      <c r="E232" s="17">
        <v>0</v>
      </c>
      <c r="F232" s="17">
        <v>0</v>
      </c>
      <c r="G232" s="17">
        <v>6.5690999999999999E-2</v>
      </c>
      <c r="H232" s="17">
        <v>1.276E-3</v>
      </c>
      <c r="I232" s="17">
        <v>5.2379999999999996E-3</v>
      </c>
      <c r="J232" s="17">
        <v>3.9630000000000004E-3</v>
      </c>
      <c r="K232" s="17">
        <v>0.75644100000000003</v>
      </c>
      <c r="L232" s="17">
        <v>323.7</v>
      </c>
      <c r="M232" s="17">
        <v>2.4390000000000002E-3</v>
      </c>
      <c r="N232" s="17">
        <v>0</v>
      </c>
      <c r="O232" s="17">
        <v>0</v>
      </c>
      <c r="P232" s="17">
        <v>0</v>
      </c>
      <c r="Q232" s="17">
        <v>3.5774E-2</v>
      </c>
      <c r="R232" s="17">
        <v>1.266E-3</v>
      </c>
      <c r="S232" s="17">
        <v>4.4980000000000003E-3</v>
      </c>
      <c r="T232" s="17">
        <v>3.2320000000000001E-3</v>
      </c>
      <c r="U232" s="17">
        <v>0.71862599999999999</v>
      </c>
      <c r="V232" s="17">
        <v>1195.9000000000001</v>
      </c>
      <c r="W232" s="17">
        <v>2.4390000000000002E-3</v>
      </c>
      <c r="X232" s="17">
        <v>7353</v>
      </c>
      <c r="Y232" s="17">
        <v>0</v>
      </c>
      <c r="Z232" s="17">
        <v>0</v>
      </c>
    </row>
    <row r="233" spans="1:31">
      <c r="A233" s="17">
        <v>220</v>
      </c>
      <c r="B233" s="19">
        <v>0.90423611111111113</v>
      </c>
      <c r="C233" s="17">
        <v>185.6</v>
      </c>
      <c r="D233" s="17">
        <v>0</v>
      </c>
      <c r="E233" s="17">
        <v>0</v>
      </c>
      <c r="F233" s="17">
        <v>0</v>
      </c>
      <c r="G233" s="17">
        <v>1.0168E-2</v>
      </c>
      <c r="H233" s="17">
        <v>1.4090000000000001E-3</v>
      </c>
      <c r="I233" s="17">
        <v>4.5279999999999999E-3</v>
      </c>
      <c r="J233" s="17">
        <v>3.1189999999999998E-3</v>
      </c>
      <c r="K233" s="17">
        <v>0.68880200000000003</v>
      </c>
      <c r="L233" s="17">
        <v>204.1</v>
      </c>
      <c r="M233" s="17">
        <v>2.4390000000000002E-3</v>
      </c>
      <c r="N233" s="17">
        <v>1730</v>
      </c>
      <c r="O233" s="17">
        <v>0</v>
      </c>
      <c r="P233" s="17">
        <v>0</v>
      </c>
      <c r="Q233" s="17">
        <v>0.118147</v>
      </c>
      <c r="R233" s="17">
        <v>2.1389999999999998E-3</v>
      </c>
      <c r="S233" s="17">
        <v>5.8830000000000002E-3</v>
      </c>
      <c r="T233" s="17">
        <v>3.7429999999999998E-3</v>
      </c>
      <c r="U233" s="17">
        <v>0.63632900000000003</v>
      </c>
      <c r="V233" s="17">
        <v>204.1</v>
      </c>
      <c r="W233" s="17">
        <v>8.5099999999999995E-2</v>
      </c>
      <c r="X233" s="17">
        <v>2607</v>
      </c>
      <c r="Y233" s="17">
        <v>0</v>
      </c>
      <c r="Z233" s="17">
        <v>0</v>
      </c>
      <c r="AA233" s="17">
        <v>0.97896700000000003</v>
      </c>
      <c r="AB233" s="17">
        <v>1.1295599999999999E-2</v>
      </c>
      <c r="AC233" s="17">
        <v>2.1815900000000002E-3</v>
      </c>
      <c r="AD233" s="17">
        <v>0.25</v>
      </c>
      <c r="AE233" s="17">
        <v>4070.1</v>
      </c>
    </row>
    <row r="234" spans="1:31">
      <c r="A234" s="17">
        <v>221</v>
      </c>
      <c r="B234" s="19">
        <v>0.90429398148148143</v>
      </c>
      <c r="C234" s="17">
        <v>186.3</v>
      </c>
      <c r="D234" s="17">
        <v>0</v>
      </c>
      <c r="E234" s="17">
        <v>0</v>
      </c>
      <c r="F234" s="17">
        <v>0</v>
      </c>
      <c r="G234" s="17">
        <v>3.0609000000000001E-2</v>
      </c>
      <c r="H234" s="17">
        <v>1.073E-3</v>
      </c>
      <c r="I234" s="17">
        <v>4.0029999999999996E-3</v>
      </c>
      <c r="J234" s="17">
        <v>2.9299999999999999E-3</v>
      </c>
      <c r="K234" s="17">
        <v>0.73194800000000004</v>
      </c>
      <c r="L234" s="17">
        <v>551.6</v>
      </c>
      <c r="M234" s="17">
        <v>0.59756100000000001</v>
      </c>
      <c r="N234" s="17">
        <v>0</v>
      </c>
      <c r="O234" s="17">
        <v>0</v>
      </c>
      <c r="P234" s="17">
        <v>0</v>
      </c>
      <c r="Q234" s="17">
        <v>8.1877000000000005E-2</v>
      </c>
      <c r="R234" s="17">
        <v>1.3799999999999999E-3</v>
      </c>
      <c r="S234" s="17">
        <v>5.0350000000000004E-3</v>
      </c>
      <c r="T234" s="17">
        <v>3.6549999999999998E-3</v>
      </c>
      <c r="U234" s="17">
        <v>0.72590699999999997</v>
      </c>
      <c r="V234" s="17">
        <v>333.7</v>
      </c>
      <c r="W234" s="17">
        <v>0.36838100000000001</v>
      </c>
      <c r="X234" s="17">
        <v>1649</v>
      </c>
      <c r="Y234" s="17">
        <v>0</v>
      </c>
      <c r="Z234" s="17">
        <v>0</v>
      </c>
    </row>
    <row r="235" spans="1:31">
      <c r="A235" s="17">
        <v>222</v>
      </c>
      <c r="B235" s="19">
        <v>0.90435185185185185</v>
      </c>
      <c r="C235" s="17">
        <v>188</v>
      </c>
      <c r="D235" s="17">
        <v>0</v>
      </c>
      <c r="E235" s="17">
        <v>0</v>
      </c>
      <c r="F235" s="17">
        <v>0</v>
      </c>
      <c r="G235" s="17">
        <v>3.2613000000000003E-2</v>
      </c>
      <c r="H235" s="17">
        <v>7.85E-4</v>
      </c>
      <c r="I235" s="17">
        <v>4.0829999999999998E-3</v>
      </c>
      <c r="J235" s="17">
        <v>3.2980000000000002E-3</v>
      </c>
      <c r="K235" s="17">
        <v>0.80772500000000003</v>
      </c>
      <c r="L235" s="17">
        <v>1195.9000000000001</v>
      </c>
      <c r="M235" s="17">
        <v>2.4390000000000002E-3</v>
      </c>
      <c r="N235" s="17">
        <v>1190</v>
      </c>
      <c r="O235" s="17">
        <v>0</v>
      </c>
      <c r="P235" s="17">
        <v>0</v>
      </c>
      <c r="Q235" s="17">
        <v>2.2696999999999998E-2</v>
      </c>
      <c r="R235" s="17">
        <v>1.9980000000000002E-3</v>
      </c>
      <c r="S235" s="17">
        <v>5.3660000000000001E-3</v>
      </c>
      <c r="T235" s="17">
        <v>3.369E-3</v>
      </c>
      <c r="U235" s="17">
        <v>0.62777000000000005</v>
      </c>
      <c r="V235" s="17">
        <v>204.1</v>
      </c>
      <c r="W235" s="17">
        <v>2.4390000000000002E-3</v>
      </c>
      <c r="X235" s="17">
        <v>7713</v>
      </c>
      <c r="Y235" s="17">
        <v>0</v>
      </c>
      <c r="Z235" s="17">
        <v>0</v>
      </c>
      <c r="AA235" s="17">
        <v>0.96580100000000002</v>
      </c>
      <c r="AB235" s="17">
        <v>4.4015899999999997E-2</v>
      </c>
      <c r="AC235" s="17">
        <v>2.1458599999999999E-3</v>
      </c>
      <c r="AD235" s="17">
        <v>0.25</v>
      </c>
      <c r="AE235" s="17">
        <v>694.5</v>
      </c>
    </row>
    <row r="236" spans="1:31">
      <c r="A236" s="17">
        <v>223</v>
      </c>
      <c r="B236" s="19">
        <v>0.90440972222222227</v>
      </c>
      <c r="C236" s="17">
        <v>188.1</v>
      </c>
      <c r="D236" s="17">
        <v>0</v>
      </c>
      <c r="E236" s="17">
        <v>0</v>
      </c>
      <c r="F236" s="17">
        <v>0</v>
      </c>
      <c r="G236" s="17">
        <v>1.5640000000000001E-2</v>
      </c>
      <c r="H236" s="17">
        <v>1.0510000000000001E-3</v>
      </c>
      <c r="I236" s="17">
        <v>4.1370000000000001E-3</v>
      </c>
      <c r="J236" s="17">
        <v>3.0860000000000002E-3</v>
      </c>
      <c r="K236" s="17">
        <v>0.74592499999999995</v>
      </c>
      <c r="L236" s="17">
        <v>954.8</v>
      </c>
      <c r="M236" s="17">
        <v>0.59756100000000001</v>
      </c>
      <c r="N236" s="17">
        <v>0</v>
      </c>
      <c r="O236" s="17">
        <v>0</v>
      </c>
      <c r="P236" s="17">
        <v>0</v>
      </c>
      <c r="Q236" s="17">
        <v>1.1916E-2</v>
      </c>
      <c r="R236" s="17">
        <v>2.4859999999999999E-3</v>
      </c>
      <c r="S236" s="17">
        <v>4.9820000000000003E-3</v>
      </c>
      <c r="T236" s="17">
        <v>2.496E-3</v>
      </c>
      <c r="U236" s="17">
        <v>0.50101600000000002</v>
      </c>
      <c r="V236" s="17">
        <v>1071.3</v>
      </c>
      <c r="W236" s="17">
        <v>0.59756100000000001</v>
      </c>
      <c r="X236" s="17">
        <v>0</v>
      </c>
      <c r="Y236" s="17">
        <v>0</v>
      </c>
      <c r="Z236" s="17">
        <v>0</v>
      </c>
    </row>
    <row r="237" spans="1:31">
      <c r="A237" s="17">
        <v>224</v>
      </c>
      <c r="B237" s="19">
        <v>0.90445601851851853</v>
      </c>
      <c r="C237" s="17">
        <v>189.4</v>
      </c>
      <c r="D237" s="17">
        <v>0</v>
      </c>
      <c r="E237" s="17">
        <v>0</v>
      </c>
      <c r="F237" s="17">
        <v>0</v>
      </c>
      <c r="G237" s="17">
        <v>3.4997E-2</v>
      </c>
      <c r="H237" s="17">
        <v>1.4350000000000001E-3</v>
      </c>
      <c r="I237" s="17">
        <v>4.1999999999999997E-3</v>
      </c>
      <c r="J237" s="17">
        <v>2.764E-3</v>
      </c>
      <c r="K237" s="17">
        <v>0.65824300000000002</v>
      </c>
      <c r="L237" s="17">
        <v>1195.9000000000001</v>
      </c>
      <c r="M237" s="17">
        <v>0.22674</v>
      </c>
      <c r="N237" s="17">
        <v>4887</v>
      </c>
      <c r="O237" s="17">
        <v>0</v>
      </c>
      <c r="P237" s="17">
        <v>0</v>
      </c>
      <c r="Q237" s="17">
        <v>1.7306999999999999E-2</v>
      </c>
      <c r="R237" s="17">
        <v>3.4979999999999998E-3</v>
      </c>
      <c r="S237" s="17">
        <v>5.3400000000000001E-3</v>
      </c>
      <c r="T237" s="17">
        <v>1.841E-3</v>
      </c>
      <c r="U237" s="17">
        <v>0.34483799999999998</v>
      </c>
      <c r="V237" s="17">
        <v>917.3</v>
      </c>
      <c r="W237" s="17">
        <v>0.59756100000000001</v>
      </c>
      <c r="X237" s="17">
        <v>2131</v>
      </c>
      <c r="Y237" s="17">
        <v>0</v>
      </c>
      <c r="Z237" s="17">
        <v>0</v>
      </c>
      <c r="AA237" s="17">
        <v>0.53051999999999999</v>
      </c>
      <c r="AB237" s="17">
        <v>0.159049</v>
      </c>
      <c r="AC237" s="17">
        <v>3.7911300000000002E-3</v>
      </c>
      <c r="AD237" s="17">
        <v>0.25</v>
      </c>
      <c r="AE237" s="17">
        <v>694.5</v>
      </c>
    </row>
    <row r="238" spans="1:31">
      <c r="A238" s="17">
        <v>225</v>
      </c>
      <c r="B238" s="19">
        <v>0.90451388888888884</v>
      </c>
      <c r="C238" s="17">
        <v>190.1</v>
      </c>
      <c r="D238" s="17">
        <v>0</v>
      </c>
      <c r="E238" s="17">
        <v>0</v>
      </c>
      <c r="F238" s="17">
        <v>0</v>
      </c>
      <c r="G238" s="17">
        <v>5.5709000000000002E-2</v>
      </c>
      <c r="H238" s="17">
        <v>1.354E-3</v>
      </c>
      <c r="I238" s="17">
        <v>4.5050000000000003E-3</v>
      </c>
      <c r="J238" s="17">
        <v>3.1510000000000002E-3</v>
      </c>
      <c r="K238" s="17">
        <v>0.69940800000000003</v>
      </c>
      <c r="L238" s="17">
        <v>869.7</v>
      </c>
      <c r="M238" s="17">
        <v>0.28084199999999998</v>
      </c>
      <c r="N238" s="17">
        <v>0</v>
      </c>
      <c r="O238" s="17">
        <v>0</v>
      </c>
      <c r="P238" s="17">
        <v>0</v>
      </c>
      <c r="Q238" s="17">
        <v>9.2493000000000006E-2</v>
      </c>
      <c r="R238" s="17">
        <v>1.9980000000000002E-3</v>
      </c>
      <c r="S238" s="17">
        <v>5.2449999999999997E-3</v>
      </c>
      <c r="T238" s="17">
        <v>3.2460000000000002E-3</v>
      </c>
      <c r="U238" s="17">
        <v>0.61898500000000001</v>
      </c>
      <c r="V238" s="17">
        <v>482.7</v>
      </c>
      <c r="W238" s="17">
        <v>0.59756100000000001</v>
      </c>
      <c r="X238" s="17">
        <v>0</v>
      </c>
      <c r="Y238" s="17">
        <v>0</v>
      </c>
      <c r="Z238" s="17">
        <v>0</v>
      </c>
    </row>
    <row r="239" spans="1:31">
      <c r="A239" s="17">
        <v>226</v>
      </c>
      <c r="B239" s="19">
        <v>0.90457175925925926</v>
      </c>
      <c r="C239" s="17">
        <v>191.4</v>
      </c>
      <c r="D239" s="17">
        <v>0</v>
      </c>
      <c r="E239" s="17">
        <v>0</v>
      </c>
      <c r="F239" s="17">
        <v>0</v>
      </c>
      <c r="G239" s="17">
        <v>7.3299999999999997E-3</v>
      </c>
      <c r="H239" s="17">
        <v>1.072E-3</v>
      </c>
      <c r="I239" s="17">
        <v>5.6889999999999996E-3</v>
      </c>
      <c r="J239" s="17">
        <v>4.6169999999999996E-3</v>
      </c>
      <c r="K239" s="17">
        <v>0.81159300000000001</v>
      </c>
      <c r="L239" s="17">
        <v>204.1</v>
      </c>
      <c r="M239" s="17">
        <v>0.13920199999999999</v>
      </c>
      <c r="N239" s="17">
        <v>1585</v>
      </c>
      <c r="O239" s="17">
        <v>0</v>
      </c>
      <c r="P239" s="17">
        <v>0</v>
      </c>
      <c r="Q239" s="17">
        <v>1.0481000000000001E-2</v>
      </c>
      <c r="R239" s="17">
        <v>1.8190000000000001E-3</v>
      </c>
      <c r="S239" s="17">
        <v>5.1060000000000003E-3</v>
      </c>
      <c r="T239" s="17">
        <v>3.287E-3</v>
      </c>
      <c r="U239" s="17">
        <v>0.64381100000000002</v>
      </c>
      <c r="V239" s="17">
        <v>1195.9000000000001</v>
      </c>
      <c r="W239" s="17">
        <v>0.59756100000000001</v>
      </c>
      <c r="X239" s="17">
        <v>2289</v>
      </c>
      <c r="Y239" s="17">
        <v>0</v>
      </c>
      <c r="Z239" s="17">
        <v>0</v>
      </c>
      <c r="AA239" s="17">
        <v>0.990479</v>
      </c>
      <c r="AB239" s="17">
        <v>1.03579E-2</v>
      </c>
      <c r="AC239" s="17">
        <v>1.8527999999999999E-3</v>
      </c>
      <c r="AD239" s="17">
        <v>0.25</v>
      </c>
      <c r="AE239" s="17">
        <v>4070.1</v>
      </c>
    </row>
    <row r="240" spans="1:31">
      <c r="A240" s="17">
        <v>227</v>
      </c>
      <c r="B240" s="19">
        <v>0.90462962962962967</v>
      </c>
      <c r="C240" s="17">
        <v>191.8</v>
      </c>
      <c r="D240" s="17">
        <v>0</v>
      </c>
      <c r="E240" s="17">
        <v>0</v>
      </c>
      <c r="F240" s="17">
        <v>0</v>
      </c>
      <c r="G240" s="17">
        <v>2.1589000000000001E-2</v>
      </c>
      <c r="H240" s="17">
        <v>1.653E-3</v>
      </c>
      <c r="I240" s="17">
        <v>6.0720000000000001E-3</v>
      </c>
      <c r="J240" s="17">
        <v>4.4180000000000001E-3</v>
      </c>
      <c r="K240" s="17">
        <v>0.72771200000000003</v>
      </c>
      <c r="L240" s="17">
        <v>230.4</v>
      </c>
      <c r="M240" s="17">
        <v>0.36838100000000001</v>
      </c>
      <c r="N240" s="17">
        <v>12059</v>
      </c>
      <c r="O240" s="17">
        <v>0</v>
      </c>
      <c r="P240" s="17">
        <v>0</v>
      </c>
      <c r="Q240" s="17">
        <v>7.8382999999999994E-2</v>
      </c>
      <c r="R240" s="17">
        <v>2.6840000000000002E-3</v>
      </c>
      <c r="S240" s="17">
        <v>5.4050000000000001E-3</v>
      </c>
      <c r="T240" s="17">
        <v>2.722E-3</v>
      </c>
      <c r="U240" s="17">
        <v>0.50351800000000002</v>
      </c>
      <c r="V240" s="17">
        <v>368.1</v>
      </c>
      <c r="W240" s="17">
        <v>0.59756100000000001</v>
      </c>
      <c r="X240" s="17">
        <v>3103</v>
      </c>
      <c r="Y240" s="17">
        <v>0</v>
      </c>
      <c r="Z240" s="17">
        <v>0</v>
      </c>
      <c r="AA240" s="17">
        <v>0.77464299999999997</v>
      </c>
      <c r="AB240" s="17">
        <v>8.2479899999999995E-2</v>
      </c>
      <c r="AC240" s="17">
        <v>2.9079900000000001E-3</v>
      </c>
      <c r="AD240" s="17">
        <v>0.25</v>
      </c>
      <c r="AE240" s="17">
        <v>3605.2</v>
      </c>
    </row>
    <row r="241" spans="1:31">
      <c r="A241" s="17">
        <v>228</v>
      </c>
      <c r="B241" s="19">
        <v>0.90468749999999998</v>
      </c>
      <c r="C241" s="17">
        <v>193.6</v>
      </c>
      <c r="D241" s="17">
        <v>0</v>
      </c>
      <c r="E241" s="17">
        <v>0</v>
      </c>
      <c r="F241" s="17">
        <v>0</v>
      </c>
      <c r="G241" s="17">
        <v>2.8988E-2</v>
      </c>
      <c r="H241" s="17">
        <v>1.694E-3</v>
      </c>
      <c r="I241" s="17">
        <v>4.5539999999999999E-3</v>
      </c>
      <c r="J241" s="17">
        <v>2.8609999999999998E-3</v>
      </c>
      <c r="K241" s="17">
        <v>0.62812199999999996</v>
      </c>
      <c r="L241" s="17">
        <v>238.5</v>
      </c>
      <c r="M241" s="17">
        <v>0.422483</v>
      </c>
      <c r="N241" s="17">
        <v>0</v>
      </c>
      <c r="O241" s="17">
        <v>0</v>
      </c>
      <c r="P241" s="17">
        <v>0</v>
      </c>
      <c r="Q241" s="17">
        <v>3.3091000000000002E-2</v>
      </c>
      <c r="R241" s="17">
        <v>2.4429999999999999E-3</v>
      </c>
      <c r="S241" s="17">
        <v>4.8910000000000004E-3</v>
      </c>
      <c r="T241" s="17">
        <v>2.4489999999999998E-3</v>
      </c>
      <c r="U241" s="17">
        <v>0.50065899999999997</v>
      </c>
      <c r="V241" s="17">
        <v>1195.9000000000001</v>
      </c>
      <c r="W241" s="17">
        <v>0.22674</v>
      </c>
      <c r="X241" s="17">
        <v>1228</v>
      </c>
      <c r="Y241" s="17">
        <v>0</v>
      </c>
      <c r="Z241" s="17">
        <v>0</v>
      </c>
    </row>
    <row r="242" spans="1:31">
      <c r="A242" s="17">
        <v>229</v>
      </c>
      <c r="B242" s="19">
        <v>0.90473379629629624</v>
      </c>
      <c r="C242" s="17">
        <v>194.1</v>
      </c>
      <c r="D242" s="17">
        <v>0</v>
      </c>
      <c r="E242" s="17">
        <v>0</v>
      </c>
      <c r="F242" s="17">
        <v>0</v>
      </c>
      <c r="G242" s="17">
        <v>7.7625E-2</v>
      </c>
      <c r="H242" s="17">
        <v>1.042E-3</v>
      </c>
      <c r="I242" s="17">
        <v>4.4019999999999997E-3</v>
      </c>
      <c r="J242" s="17">
        <v>3.3600000000000001E-3</v>
      </c>
      <c r="K242" s="17">
        <v>0.76327</v>
      </c>
      <c r="L242" s="17">
        <v>1195.9000000000001</v>
      </c>
      <c r="M242" s="17">
        <v>2.4390000000000002E-3</v>
      </c>
      <c r="N242" s="17">
        <v>0</v>
      </c>
      <c r="O242" s="17">
        <v>0</v>
      </c>
      <c r="P242" s="17">
        <v>0</v>
      </c>
      <c r="Q242" s="17">
        <v>6.5589999999999996E-2</v>
      </c>
      <c r="R242" s="17">
        <v>1.732E-3</v>
      </c>
      <c r="S242" s="17">
        <v>5.1050000000000002E-3</v>
      </c>
      <c r="T242" s="17">
        <v>3.3730000000000001E-3</v>
      </c>
      <c r="U242" s="17">
        <v>0.66075499999999998</v>
      </c>
      <c r="V242" s="17">
        <v>474.6</v>
      </c>
      <c r="W242" s="17">
        <v>0.59756100000000001</v>
      </c>
      <c r="X242" s="17">
        <v>5002</v>
      </c>
      <c r="Y242" s="17">
        <v>0</v>
      </c>
      <c r="Z242" s="17">
        <v>0</v>
      </c>
    </row>
    <row r="243" spans="1:31">
      <c r="A243" s="17">
        <v>230</v>
      </c>
      <c r="B243" s="19">
        <v>0.90479166666666666</v>
      </c>
      <c r="C243" s="17">
        <v>195.2</v>
      </c>
      <c r="D243" s="17">
        <v>0</v>
      </c>
      <c r="E243" s="17">
        <v>0</v>
      </c>
      <c r="F243" s="17">
        <v>0</v>
      </c>
      <c r="G243" s="17">
        <v>3.1999E-2</v>
      </c>
      <c r="H243" s="17">
        <v>1.6169999999999999E-3</v>
      </c>
      <c r="I243" s="17">
        <v>4.6860000000000001E-3</v>
      </c>
      <c r="J243" s="17">
        <v>3.0690000000000001E-3</v>
      </c>
      <c r="K243" s="17">
        <v>0.65496500000000002</v>
      </c>
      <c r="L243" s="17">
        <v>1195.9000000000001</v>
      </c>
      <c r="M243" s="17">
        <v>2.4390000000000002E-3</v>
      </c>
      <c r="N243" s="17">
        <v>39476</v>
      </c>
      <c r="O243" s="17">
        <v>0</v>
      </c>
      <c r="P243" s="17">
        <v>0</v>
      </c>
      <c r="Q243" s="17">
        <v>3.2589E-2</v>
      </c>
      <c r="R243" s="17">
        <v>2.617E-3</v>
      </c>
      <c r="S243" s="17">
        <v>5.62E-3</v>
      </c>
      <c r="T243" s="17">
        <v>3.003E-3</v>
      </c>
      <c r="U243" s="17">
        <v>0.53430999999999995</v>
      </c>
      <c r="V243" s="17">
        <v>668.1</v>
      </c>
      <c r="W243" s="17">
        <v>2.4390000000000002E-3</v>
      </c>
      <c r="X243" s="17">
        <v>1702</v>
      </c>
      <c r="Y243" s="17">
        <v>0</v>
      </c>
      <c r="Z243" s="17">
        <v>0</v>
      </c>
      <c r="AA243" s="17">
        <v>0.82201500000000005</v>
      </c>
      <c r="AB243" s="17">
        <v>0.60438000000000003</v>
      </c>
      <c r="AC243" s="17">
        <v>4.4323100000000001E-3</v>
      </c>
      <c r="AD243" s="17">
        <v>0.25</v>
      </c>
      <c r="AE243" s="17">
        <v>694.5</v>
      </c>
    </row>
    <row r="244" spans="1:31">
      <c r="A244" s="17">
        <v>231</v>
      </c>
      <c r="B244" s="19">
        <v>0.90484953703703708</v>
      </c>
      <c r="C244" s="17">
        <v>196.1</v>
      </c>
      <c r="D244" s="17">
        <v>0</v>
      </c>
      <c r="E244" s="17">
        <v>0</v>
      </c>
      <c r="F244" s="17">
        <v>0</v>
      </c>
      <c r="G244" s="17">
        <v>1.8932000000000001E-2</v>
      </c>
      <c r="H244" s="17">
        <v>1.433E-3</v>
      </c>
      <c r="I244" s="17">
        <v>4.4070000000000003E-3</v>
      </c>
      <c r="J244" s="17">
        <v>2.9740000000000001E-3</v>
      </c>
      <c r="K244" s="17">
        <v>0.67475799999999997</v>
      </c>
      <c r="L244" s="17">
        <v>1195.9000000000001</v>
      </c>
      <c r="M244" s="17">
        <v>2.4390000000000002E-3</v>
      </c>
      <c r="N244" s="17">
        <v>0</v>
      </c>
      <c r="O244" s="17">
        <v>0</v>
      </c>
      <c r="P244" s="17">
        <v>0</v>
      </c>
      <c r="Q244" s="17">
        <v>2.7105000000000001E-2</v>
      </c>
      <c r="R244" s="17">
        <v>1.2260000000000001E-3</v>
      </c>
      <c r="S244" s="17">
        <v>4.6449999999999998E-3</v>
      </c>
      <c r="T244" s="17">
        <v>3.4190000000000002E-3</v>
      </c>
      <c r="U244" s="17">
        <v>0.73607699999999998</v>
      </c>
      <c r="V244" s="17">
        <v>689.4</v>
      </c>
      <c r="W244" s="17">
        <v>0.59756100000000001</v>
      </c>
      <c r="X244" s="17">
        <v>2625</v>
      </c>
      <c r="Y244" s="17">
        <v>0</v>
      </c>
      <c r="Z244" s="17">
        <v>0</v>
      </c>
    </row>
    <row r="245" spans="1:31">
      <c r="A245" s="17">
        <v>232</v>
      </c>
      <c r="B245" s="19">
        <v>0.90490740740740738</v>
      </c>
      <c r="C245" s="17">
        <v>197.2</v>
      </c>
      <c r="D245" s="17">
        <v>0</v>
      </c>
      <c r="E245" s="17">
        <v>0</v>
      </c>
      <c r="F245" s="17">
        <v>0</v>
      </c>
      <c r="G245" s="17">
        <v>1.4501E-2</v>
      </c>
      <c r="H245" s="17">
        <v>1.918E-3</v>
      </c>
      <c r="I245" s="17">
        <v>4.9950000000000003E-3</v>
      </c>
      <c r="J245" s="17">
        <v>3.0769999999999999E-3</v>
      </c>
      <c r="K245" s="17">
        <v>0.61605900000000002</v>
      </c>
      <c r="L245" s="17">
        <v>1195.9000000000001</v>
      </c>
      <c r="M245" s="17">
        <v>0.24740500000000001</v>
      </c>
      <c r="N245" s="17">
        <v>120831</v>
      </c>
      <c r="O245" s="17">
        <v>0</v>
      </c>
      <c r="P245" s="17">
        <v>0</v>
      </c>
      <c r="Q245" s="17">
        <v>1.8334E-2</v>
      </c>
      <c r="R245" s="17">
        <v>1.841E-3</v>
      </c>
      <c r="S245" s="17">
        <v>4.8349999999999999E-3</v>
      </c>
      <c r="T245" s="17">
        <v>2.9940000000000001E-3</v>
      </c>
      <c r="U245" s="17">
        <v>0.61918600000000001</v>
      </c>
      <c r="V245" s="17">
        <v>1195.9000000000001</v>
      </c>
      <c r="W245" s="17">
        <v>0.59756100000000001</v>
      </c>
      <c r="X245" s="17">
        <v>0</v>
      </c>
      <c r="Y245" s="17">
        <v>0</v>
      </c>
      <c r="Z245" s="17">
        <v>0</v>
      </c>
      <c r="AA245" s="17">
        <v>0.95259400000000005</v>
      </c>
      <c r="AB245" s="17">
        <v>0.82382200000000005</v>
      </c>
      <c r="AC245" s="17">
        <v>4.3078600000000002E-3</v>
      </c>
      <c r="AD245" s="17">
        <v>0.25</v>
      </c>
      <c r="AE245" s="17">
        <v>694.5</v>
      </c>
    </row>
    <row r="246" spans="1:31">
      <c r="A246" s="17">
        <v>233</v>
      </c>
      <c r="B246" s="19">
        <v>0.90495370370370365</v>
      </c>
      <c r="C246" s="17">
        <v>198.3</v>
      </c>
      <c r="D246" s="17">
        <v>0</v>
      </c>
      <c r="E246" s="17">
        <v>0</v>
      </c>
      <c r="F246" s="17">
        <v>0</v>
      </c>
      <c r="G246" s="17">
        <v>2.8449999999999999E-3</v>
      </c>
      <c r="H246" s="17">
        <v>9.3000000000000005E-4</v>
      </c>
      <c r="I246" s="17">
        <v>4.1640000000000002E-3</v>
      </c>
      <c r="J246" s="17">
        <v>3.2339999999999999E-3</v>
      </c>
      <c r="K246" s="17">
        <v>0.77673599999999998</v>
      </c>
      <c r="L246" s="17">
        <v>612.29999999999995</v>
      </c>
      <c r="M246" s="17">
        <v>0.59756100000000001</v>
      </c>
      <c r="N246" s="17">
        <v>0</v>
      </c>
      <c r="O246" s="17">
        <v>0</v>
      </c>
      <c r="P246" s="17">
        <v>0</v>
      </c>
      <c r="Q246" s="17">
        <v>1.2282E-2</v>
      </c>
      <c r="R246" s="17">
        <v>3.1059999999999998E-3</v>
      </c>
      <c r="S246" s="17">
        <v>5.326E-3</v>
      </c>
      <c r="T246" s="17">
        <v>2.2190000000000001E-3</v>
      </c>
      <c r="U246" s="17">
        <v>0.41670600000000002</v>
      </c>
      <c r="V246" s="17">
        <v>1195.9000000000001</v>
      </c>
      <c r="W246" s="17">
        <v>0.22674</v>
      </c>
      <c r="X246" s="17">
        <v>28679</v>
      </c>
      <c r="Y246" s="17">
        <v>0</v>
      </c>
      <c r="Z246" s="17">
        <v>0</v>
      </c>
    </row>
    <row r="247" spans="1:31">
      <c r="A247" s="17">
        <v>234</v>
      </c>
      <c r="B247" s="19">
        <v>0.90501157407407407</v>
      </c>
      <c r="C247" s="17">
        <v>198.9</v>
      </c>
      <c r="D247" s="17">
        <v>0</v>
      </c>
      <c r="E247" s="17">
        <v>0</v>
      </c>
      <c r="F247" s="17">
        <v>0</v>
      </c>
      <c r="G247" s="17">
        <v>1.8436000000000001E-2</v>
      </c>
      <c r="H247" s="17">
        <v>1.2589999999999999E-3</v>
      </c>
      <c r="I247" s="17">
        <v>5.0390000000000001E-3</v>
      </c>
      <c r="J247" s="17">
        <v>3.7799999999999999E-3</v>
      </c>
      <c r="K247" s="17">
        <v>0.75014899999999995</v>
      </c>
      <c r="L247" s="17">
        <v>204.1</v>
      </c>
      <c r="M247" s="17">
        <v>0.13920199999999999</v>
      </c>
      <c r="N247" s="17">
        <v>0</v>
      </c>
      <c r="O247" s="17">
        <v>0</v>
      </c>
      <c r="P247" s="17">
        <v>0</v>
      </c>
      <c r="Q247" s="17">
        <v>5.1200000000000004E-3</v>
      </c>
      <c r="R247" s="17">
        <v>2.2160000000000001E-3</v>
      </c>
      <c r="S247" s="17">
        <v>5.437E-3</v>
      </c>
      <c r="T247" s="17">
        <v>3.2209999999999999E-3</v>
      </c>
      <c r="U247" s="17">
        <v>0.59243500000000004</v>
      </c>
      <c r="V247" s="17">
        <v>204.1</v>
      </c>
      <c r="W247" s="17">
        <v>0.28084199999999998</v>
      </c>
      <c r="X247" s="17">
        <v>2851</v>
      </c>
      <c r="Y247" s="17">
        <v>0</v>
      </c>
      <c r="Z247" s="17">
        <v>0</v>
      </c>
    </row>
    <row r="248" spans="1:31">
      <c r="A248" s="17">
        <v>235</v>
      </c>
      <c r="B248" s="19">
        <v>0.90506944444444448</v>
      </c>
      <c r="C248" s="17">
        <v>199.8</v>
      </c>
      <c r="D248" s="17">
        <v>0</v>
      </c>
      <c r="E248" s="17">
        <v>0</v>
      </c>
      <c r="F248" s="17">
        <v>0</v>
      </c>
      <c r="G248" s="17">
        <v>2.8615000000000002E-2</v>
      </c>
      <c r="H248" s="17">
        <v>2.212E-3</v>
      </c>
      <c r="I248" s="17">
        <v>5.4510000000000001E-3</v>
      </c>
      <c r="J248" s="17">
        <v>3.2390000000000001E-3</v>
      </c>
      <c r="K248" s="17">
        <v>0.59416100000000005</v>
      </c>
      <c r="L248" s="17">
        <v>204.1</v>
      </c>
      <c r="M248" s="17">
        <v>2.4390000000000002E-3</v>
      </c>
      <c r="N248" s="17">
        <v>6254</v>
      </c>
      <c r="O248" s="17">
        <v>0</v>
      </c>
      <c r="P248" s="17">
        <v>0</v>
      </c>
      <c r="Q248" s="17">
        <v>4.2361999999999997E-2</v>
      </c>
      <c r="R248" s="17">
        <v>1.6900000000000001E-3</v>
      </c>
      <c r="S248" s="17">
        <v>5.5069999999999997E-3</v>
      </c>
      <c r="T248" s="17">
        <v>3.8170000000000001E-3</v>
      </c>
      <c r="U248" s="17">
        <v>0.69313400000000003</v>
      </c>
      <c r="V248" s="17">
        <v>204.1</v>
      </c>
      <c r="W248" s="17">
        <v>0.13920199999999999</v>
      </c>
      <c r="X248" s="17">
        <v>1379</v>
      </c>
      <c r="Y248" s="17">
        <v>0</v>
      </c>
      <c r="Z248" s="17">
        <v>0</v>
      </c>
      <c r="AA248" s="17">
        <v>1.06636</v>
      </c>
      <c r="AB248" s="17">
        <v>3.9662599999999999E-2</v>
      </c>
      <c r="AC248" s="17">
        <v>1.8414200000000001E-3</v>
      </c>
      <c r="AD248" s="17">
        <v>0.25</v>
      </c>
      <c r="AE248" s="17">
        <v>4070.1</v>
      </c>
    </row>
    <row r="249" spans="1:31">
      <c r="A249" s="17">
        <v>236</v>
      </c>
      <c r="B249" s="19">
        <v>0.90512731481481479</v>
      </c>
      <c r="C249" s="17">
        <v>201.1</v>
      </c>
      <c r="D249" s="17">
        <v>0</v>
      </c>
      <c r="E249" s="17">
        <v>0</v>
      </c>
      <c r="F249" s="17">
        <v>0</v>
      </c>
      <c r="G249" s="17">
        <v>2.6973E-2</v>
      </c>
      <c r="H249" s="17">
        <v>1.145E-3</v>
      </c>
      <c r="I249" s="17">
        <v>4.7450000000000001E-3</v>
      </c>
      <c r="J249" s="17">
        <v>3.5999999999999999E-3</v>
      </c>
      <c r="K249" s="17">
        <v>0.75862099999999999</v>
      </c>
      <c r="L249" s="17">
        <v>432</v>
      </c>
      <c r="M249" s="17">
        <v>0.59756100000000001</v>
      </c>
      <c r="N249" s="17">
        <v>0</v>
      </c>
      <c r="O249" s="17">
        <v>0</v>
      </c>
      <c r="P249" s="17">
        <v>0</v>
      </c>
      <c r="Q249" s="17">
        <v>8.8780000000000005E-3</v>
      </c>
      <c r="R249" s="17">
        <v>1.7520000000000001E-3</v>
      </c>
      <c r="S249" s="17">
        <v>5.1399999999999996E-3</v>
      </c>
      <c r="T249" s="17">
        <v>3.388E-3</v>
      </c>
      <c r="U249" s="17">
        <v>0.65908199999999995</v>
      </c>
      <c r="V249" s="17">
        <v>1195.9000000000001</v>
      </c>
      <c r="W249" s="17">
        <v>2.4390000000000002E-3</v>
      </c>
      <c r="X249" s="17">
        <v>1758</v>
      </c>
      <c r="Y249" s="17">
        <v>0</v>
      </c>
      <c r="Z249" s="17">
        <v>0</v>
      </c>
    </row>
    <row r="250" spans="1:31">
      <c r="A250" s="17">
        <v>237</v>
      </c>
      <c r="B250" s="19">
        <v>0.9051851851851852</v>
      </c>
      <c r="C250" s="17">
        <v>201.1</v>
      </c>
      <c r="D250" s="17">
        <v>0</v>
      </c>
      <c r="E250" s="17">
        <v>0</v>
      </c>
      <c r="F250" s="17">
        <v>0</v>
      </c>
      <c r="G250" s="17">
        <v>1.9984999999999999E-2</v>
      </c>
      <c r="H250" s="17">
        <v>8.9400000000000005E-4</v>
      </c>
      <c r="I250" s="17">
        <v>3.9420000000000002E-3</v>
      </c>
      <c r="J250" s="17">
        <v>3.0479999999999999E-3</v>
      </c>
      <c r="K250" s="17">
        <v>0.77311200000000002</v>
      </c>
      <c r="L250" s="17">
        <v>1195.9000000000001</v>
      </c>
      <c r="M250" s="17">
        <v>0.59756100000000001</v>
      </c>
      <c r="N250" s="17">
        <v>0</v>
      </c>
      <c r="O250" s="17">
        <v>0</v>
      </c>
      <c r="P250" s="17">
        <v>0</v>
      </c>
      <c r="Q250" s="17">
        <v>1.1148999999999999E-2</v>
      </c>
      <c r="R250" s="17">
        <v>3.4190000000000002E-3</v>
      </c>
      <c r="S250" s="17">
        <v>5.4140000000000004E-3</v>
      </c>
      <c r="T250" s="17">
        <v>1.9949999999999998E-3</v>
      </c>
      <c r="U250" s="17">
        <v>0.36849900000000002</v>
      </c>
      <c r="V250" s="17">
        <v>1195.9000000000001</v>
      </c>
      <c r="W250" s="17">
        <v>2.4390000000000002E-3</v>
      </c>
      <c r="X250" s="17">
        <v>0</v>
      </c>
      <c r="Y250" s="17">
        <v>0</v>
      </c>
      <c r="Z250" s="17">
        <v>0</v>
      </c>
    </row>
    <row r="251" spans="1:31">
      <c r="A251" s="17">
        <v>238</v>
      </c>
      <c r="B251" s="19">
        <v>0.90523148148148147</v>
      </c>
      <c r="C251" s="17">
        <v>201.8</v>
      </c>
      <c r="D251" s="17">
        <v>0</v>
      </c>
      <c r="E251" s="17">
        <v>0</v>
      </c>
      <c r="F251" s="17">
        <v>0</v>
      </c>
      <c r="G251" s="17">
        <v>0.121227</v>
      </c>
      <c r="H251" s="17">
        <v>3.0000000000000001E-6</v>
      </c>
      <c r="I251" s="17">
        <v>4.0460000000000001E-3</v>
      </c>
      <c r="J251" s="17">
        <v>4.0429999999999997E-3</v>
      </c>
      <c r="K251" s="17">
        <v>0.99917199999999995</v>
      </c>
      <c r="L251" s="17">
        <v>1195.9000000000001</v>
      </c>
      <c r="M251" s="17">
        <v>2.4390000000000002E-3</v>
      </c>
      <c r="N251" s="17">
        <v>0</v>
      </c>
      <c r="O251" s="17">
        <v>0</v>
      </c>
      <c r="P251" s="17">
        <v>0</v>
      </c>
      <c r="Q251" s="17">
        <v>0.14121400000000001</v>
      </c>
      <c r="R251" s="17">
        <v>1.895E-3</v>
      </c>
      <c r="S251" s="17">
        <v>5.0429999999999997E-3</v>
      </c>
      <c r="T251" s="17">
        <v>3.1480000000000002E-3</v>
      </c>
      <c r="U251" s="17">
        <v>0.624197</v>
      </c>
      <c r="V251" s="17">
        <v>848.4</v>
      </c>
      <c r="W251" s="17">
        <v>0.59756100000000001</v>
      </c>
      <c r="X251" s="17">
        <v>3926</v>
      </c>
      <c r="Y251" s="17">
        <v>0</v>
      </c>
      <c r="Z251" s="17">
        <v>0</v>
      </c>
    </row>
    <row r="252" spans="1:31">
      <c r="A252" s="17">
        <v>239</v>
      </c>
      <c r="B252" s="19">
        <v>0.90528935185185189</v>
      </c>
      <c r="C252" s="17">
        <v>201.2</v>
      </c>
      <c r="D252" s="17">
        <v>0</v>
      </c>
      <c r="E252" s="17">
        <v>0</v>
      </c>
      <c r="F252" s="17">
        <v>0</v>
      </c>
      <c r="G252" s="17">
        <v>5.7730000000000004E-3</v>
      </c>
      <c r="H252" s="17">
        <v>1.346E-3</v>
      </c>
      <c r="I252" s="17">
        <v>5.9829999999999996E-3</v>
      </c>
      <c r="J252" s="17">
        <v>4.6369999999999996E-3</v>
      </c>
      <c r="K252" s="17">
        <v>0.77505999999999997</v>
      </c>
      <c r="L252" s="17">
        <v>204.1</v>
      </c>
      <c r="M252" s="17">
        <v>0.45591999999999999</v>
      </c>
      <c r="N252" s="17">
        <v>0</v>
      </c>
      <c r="O252" s="17">
        <v>0</v>
      </c>
      <c r="P252" s="17">
        <v>0</v>
      </c>
      <c r="Q252" s="17">
        <v>3.3370999999999998E-2</v>
      </c>
      <c r="R252" s="17">
        <v>2.2820000000000002E-3</v>
      </c>
      <c r="S252" s="17">
        <v>5.3740000000000003E-3</v>
      </c>
      <c r="T252" s="17">
        <v>3.0920000000000001E-3</v>
      </c>
      <c r="U252" s="17">
        <v>0.57537199999999999</v>
      </c>
      <c r="V252" s="17">
        <v>204.1</v>
      </c>
      <c r="W252" s="17">
        <v>0.13920199999999999</v>
      </c>
      <c r="X252" s="17">
        <v>1003</v>
      </c>
      <c r="Y252" s="17">
        <v>0</v>
      </c>
      <c r="Z252" s="17">
        <v>0</v>
      </c>
    </row>
    <row r="253" spans="1:31">
      <c r="A253" s="17">
        <v>240</v>
      </c>
      <c r="B253" s="19">
        <v>0.90534722222222219</v>
      </c>
      <c r="C253" s="17">
        <v>201.1</v>
      </c>
      <c r="D253" s="17">
        <v>0</v>
      </c>
      <c r="E253" s="17">
        <v>0</v>
      </c>
      <c r="F253" s="17">
        <v>0</v>
      </c>
      <c r="G253" s="17">
        <v>6.7260000000000002E-3</v>
      </c>
      <c r="H253" s="17">
        <v>7.6300000000000001E-4</v>
      </c>
      <c r="I253" s="17">
        <v>3.8500000000000001E-3</v>
      </c>
      <c r="J253" s="17">
        <v>3.0869999999999999E-3</v>
      </c>
      <c r="K253" s="17">
        <v>0.80185099999999998</v>
      </c>
      <c r="L253" s="17">
        <v>582.9</v>
      </c>
      <c r="M253" s="17">
        <v>0.59756100000000001</v>
      </c>
      <c r="N253" s="17">
        <v>0</v>
      </c>
      <c r="O253" s="17">
        <v>0</v>
      </c>
      <c r="P253" s="17">
        <v>0</v>
      </c>
      <c r="Q253" s="17">
        <v>1.2501E-2</v>
      </c>
      <c r="R253" s="17">
        <v>8.8500000000000004E-4</v>
      </c>
      <c r="S253" s="17">
        <v>4.2929999999999999E-3</v>
      </c>
      <c r="T253" s="17">
        <v>3.408E-3</v>
      </c>
      <c r="U253" s="17">
        <v>0.793763</v>
      </c>
      <c r="V253" s="17">
        <v>1195.9000000000001</v>
      </c>
      <c r="W253" s="17">
        <v>2.4390000000000002E-3</v>
      </c>
      <c r="X253" s="17">
        <v>1731</v>
      </c>
      <c r="Y253" s="17">
        <v>0</v>
      </c>
      <c r="Z253" s="17">
        <v>0</v>
      </c>
    </row>
    <row r="254" spans="1:31">
      <c r="A254" s="17">
        <v>241</v>
      </c>
      <c r="B254" s="19">
        <v>0.90540509259259261</v>
      </c>
      <c r="C254" s="17">
        <v>199.4</v>
      </c>
      <c r="D254" s="17">
        <v>0</v>
      </c>
      <c r="E254" s="17">
        <v>0</v>
      </c>
      <c r="F254" s="17">
        <v>0</v>
      </c>
      <c r="G254" s="17">
        <v>2.76E-2</v>
      </c>
      <c r="H254" s="17">
        <v>1.3339999999999999E-3</v>
      </c>
      <c r="I254" s="17">
        <v>4.4819999999999999E-3</v>
      </c>
      <c r="J254" s="17">
        <v>3.1480000000000002E-3</v>
      </c>
      <c r="K254" s="17">
        <v>0.70233999999999996</v>
      </c>
      <c r="L254" s="17">
        <v>204.1</v>
      </c>
      <c r="M254" s="17">
        <v>0.22674</v>
      </c>
      <c r="N254" s="17">
        <v>0</v>
      </c>
      <c r="O254" s="17">
        <v>0</v>
      </c>
      <c r="P254" s="17">
        <v>0</v>
      </c>
      <c r="Q254" s="17">
        <v>5.6452000000000002E-2</v>
      </c>
      <c r="R254" s="17">
        <v>2.977E-3</v>
      </c>
      <c r="S254" s="17">
        <v>5.3749999999999996E-3</v>
      </c>
      <c r="T254" s="17">
        <v>2.398E-3</v>
      </c>
      <c r="U254" s="17">
        <v>0.44608300000000001</v>
      </c>
      <c r="V254" s="17">
        <v>822.1</v>
      </c>
      <c r="W254" s="17">
        <v>0.59756100000000001</v>
      </c>
      <c r="X254" s="17">
        <v>2754</v>
      </c>
      <c r="Y254" s="17">
        <v>0</v>
      </c>
      <c r="Z254" s="17">
        <v>0</v>
      </c>
    </row>
    <row r="255" spans="1:31">
      <c r="A255" s="17">
        <v>242</v>
      </c>
      <c r="B255" s="19">
        <v>0.90546296296296302</v>
      </c>
      <c r="C255" s="17">
        <v>199.4</v>
      </c>
      <c r="D255" s="17">
        <v>0</v>
      </c>
      <c r="E255" s="17">
        <v>0</v>
      </c>
      <c r="F255" s="17">
        <v>0</v>
      </c>
      <c r="G255" s="17">
        <v>9.6410000000000003E-3</v>
      </c>
      <c r="H255" s="17">
        <v>1.325E-3</v>
      </c>
      <c r="I255" s="17">
        <v>3.8180000000000002E-3</v>
      </c>
      <c r="J255" s="17">
        <v>2.4940000000000001E-3</v>
      </c>
      <c r="K255" s="17">
        <v>0.65310400000000002</v>
      </c>
      <c r="L255" s="17">
        <v>363.1</v>
      </c>
      <c r="M255" s="17">
        <v>0.59756100000000001</v>
      </c>
      <c r="N255" s="17">
        <v>0</v>
      </c>
      <c r="O255" s="17">
        <v>0</v>
      </c>
      <c r="P255" s="17">
        <v>0</v>
      </c>
      <c r="Q255" s="17">
        <v>0.104599</v>
      </c>
      <c r="R255" s="17">
        <v>1.1329999999999999E-3</v>
      </c>
      <c r="S255" s="17">
        <v>4.7949999999999998E-3</v>
      </c>
      <c r="T255" s="17">
        <v>3.6610000000000002E-3</v>
      </c>
      <c r="U255" s="17">
        <v>0.76363899999999996</v>
      </c>
      <c r="V255" s="17">
        <v>1195.9000000000001</v>
      </c>
      <c r="W255" s="17">
        <v>2.4390000000000002E-3</v>
      </c>
      <c r="X255" s="17">
        <v>207463</v>
      </c>
      <c r="Y255" s="17">
        <v>0</v>
      </c>
      <c r="Z255" s="17">
        <v>0</v>
      </c>
    </row>
    <row r="256" spans="1:31">
      <c r="A256" s="17">
        <v>243</v>
      </c>
      <c r="B256" s="19">
        <v>0.90550925925925929</v>
      </c>
      <c r="C256" s="17">
        <v>198</v>
      </c>
      <c r="D256" s="17">
        <v>0</v>
      </c>
      <c r="E256" s="17">
        <v>0</v>
      </c>
      <c r="F256" s="17">
        <v>0</v>
      </c>
      <c r="G256" s="17">
        <v>6.9139999999999993E-2</v>
      </c>
      <c r="H256" s="17">
        <v>1.088E-3</v>
      </c>
      <c r="I256" s="17">
        <v>4.2440000000000004E-3</v>
      </c>
      <c r="J256" s="17">
        <v>3.156E-3</v>
      </c>
      <c r="K256" s="17">
        <v>0.74358299999999999</v>
      </c>
      <c r="L256" s="17">
        <v>294.2</v>
      </c>
      <c r="M256" s="17">
        <v>2.4390000000000002E-3</v>
      </c>
      <c r="N256" s="17">
        <v>6277</v>
      </c>
      <c r="O256" s="17">
        <v>0</v>
      </c>
      <c r="P256" s="17">
        <v>0</v>
      </c>
      <c r="Q256" s="17">
        <v>1.4793000000000001E-2</v>
      </c>
      <c r="R256" s="17">
        <v>2.898E-3</v>
      </c>
      <c r="S256" s="17">
        <v>5.2989999999999999E-3</v>
      </c>
      <c r="T256" s="17">
        <v>2.4020000000000001E-3</v>
      </c>
      <c r="U256" s="17">
        <v>0.45320500000000002</v>
      </c>
      <c r="V256" s="17">
        <v>1195.9000000000001</v>
      </c>
      <c r="W256" s="17">
        <v>2.4390000000000002E-3</v>
      </c>
      <c r="X256" s="17">
        <v>2879</v>
      </c>
      <c r="Y256" s="17">
        <v>0</v>
      </c>
      <c r="Z256" s="17">
        <v>0</v>
      </c>
      <c r="AA256" s="17">
        <v>0.69723900000000005</v>
      </c>
      <c r="AB256" s="17">
        <v>5.6396300000000003E-2</v>
      </c>
      <c r="AC256" s="17">
        <v>3.0330600000000002E-3</v>
      </c>
      <c r="AD256" s="17">
        <v>0.25</v>
      </c>
      <c r="AE256" s="17">
        <v>2822.8</v>
      </c>
    </row>
    <row r="257" spans="1:31">
      <c r="A257" s="17">
        <v>244</v>
      </c>
      <c r="B257" s="19">
        <v>0.9055671296296296</v>
      </c>
      <c r="C257" s="17">
        <v>196.5</v>
      </c>
      <c r="D257" s="17">
        <v>0</v>
      </c>
      <c r="E257" s="17">
        <v>0</v>
      </c>
      <c r="F257" s="17">
        <v>0</v>
      </c>
      <c r="G257" s="17">
        <v>2.7803000000000001E-2</v>
      </c>
      <c r="H257" s="17">
        <v>1.6249999999999999E-3</v>
      </c>
      <c r="I257" s="17">
        <v>3.8839999999999999E-3</v>
      </c>
      <c r="J257" s="17">
        <v>2.2599999999999999E-3</v>
      </c>
      <c r="K257" s="17">
        <v>0.58171399999999995</v>
      </c>
      <c r="L257" s="17">
        <v>586</v>
      </c>
      <c r="M257" s="17">
        <v>2.4390000000000002E-3</v>
      </c>
      <c r="N257" s="17">
        <v>0</v>
      </c>
      <c r="O257" s="17">
        <v>0</v>
      </c>
      <c r="P257" s="17">
        <v>0</v>
      </c>
      <c r="Q257" s="17">
        <v>7.0795999999999998E-2</v>
      </c>
      <c r="R257" s="17">
        <v>1.145E-3</v>
      </c>
      <c r="S257" s="17">
        <v>5.3049999999999998E-3</v>
      </c>
      <c r="T257" s="17">
        <v>4.1599999999999996E-3</v>
      </c>
      <c r="U257" s="17">
        <v>0.78421600000000002</v>
      </c>
      <c r="V257" s="17">
        <v>204.1</v>
      </c>
      <c r="W257" s="17">
        <v>0.23161899999999999</v>
      </c>
      <c r="X257" s="17">
        <v>2027</v>
      </c>
      <c r="Y257" s="17">
        <v>0</v>
      </c>
      <c r="Z257" s="17">
        <v>0</v>
      </c>
    </row>
    <row r="258" spans="1:31">
      <c r="A258" s="17">
        <v>245</v>
      </c>
      <c r="B258" s="19">
        <v>0.90562500000000001</v>
      </c>
      <c r="C258" s="17">
        <v>196</v>
      </c>
      <c r="D258" s="17">
        <v>0</v>
      </c>
      <c r="E258" s="17">
        <v>0</v>
      </c>
      <c r="F258" s="17">
        <v>0</v>
      </c>
      <c r="G258" s="17">
        <v>1.3762E-2</v>
      </c>
      <c r="H258" s="17">
        <v>8.8199999999999997E-4</v>
      </c>
      <c r="I258" s="17">
        <v>4.065E-3</v>
      </c>
      <c r="J258" s="17">
        <v>3.1830000000000001E-3</v>
      </c>
      <c r="K258" s="17">
        <v>0.78293500000000005</v>
      </c>
      <c r="L258" s="17">
        <v>1053.0999999999999</v>
      </c>
      <c r="M258" s="17">
        <v>0.59756100000000001</v>
      </c>
      <c r="N258" s="17">
        <v>0</v>
      </c>
      <c r="O258" s="17">
        <v>0</v>
      </c>
      <c r="P258" s="17">
        <v>0</v>
      </c>
      <c r="Q258" s="17">
        <v>2.3016000000000002E-2</v>
      </c>
      <c r="R258" s="17">
        <v>1.7539999999999999E-3</v>
      </c>
      <c r="S258" s="17">
        <v>4.542E-3</v>
      </c>
      <c r="T258" s="17">
        <v>2.7880000000000001E-3</v>
      </c>
      <c r="U258" s="17">
        <v>0.61382199999999998</v>
      </c>
      <c r="V258" s="17">
        <v>1195.9000000000001</v>
      </c>
      <c r="W258" s="17">
        <v>0.22674</v>
      </c>
      <c r="X258" s="17">
        <v>1343</v>
      </c>
      <c r="Y258" s="17">
        <v>0</v>
      </c>
      <c r="Z258" s="17">
        <v>0</v>
      </c>
    </row>
    <row r="259" spans="1:31">
      <c r="A259" s="17">
        <v>246</v>
      </c>
      <c r="B259" s="19">
        <v>0.90568287037037043</v>
      </c>
      <c r="C259" s="17">
        <v>194.7</v>
      </c>
      <c r="D259" s="17">
        <v>0</v>
      </c>
      <c r="E259" s="17">
        <v>0</v>
      </c>
      <c r="F259" s="17">
        <v>0</v>
      </c>
      <c r="G259" s="17">
        <v>3.1903000000000001E-2</v>
      </c>
      <c r="H259" s="17">
        <v>1.3979999999999999E-3</v>
      </c>
      <c r="I259" s="17">
        <v>4.2059999999999997E-3</v>
      </c>
      <c r="J259" s="17">
        <v>2.8080000000000002E-3</v>
      </c>
      <c r="K259" s="17">
        <v>0.66761000000000004</v>
      </c>
      <c r="L259" s="17">
        <v>432</v>
      </c>
      <c r="M259" s="17">
        <v>0.59756100000000001</v>
      </c>
      <c r="N259" s="17">
        <v>0</v>
      </c>
      <c r="O259" s="17">
        <v>0</v>
      </c>
      <c r="P259" s="17">
        <v>0</v>
      </c>
      <c r="Q259" s="17">
        <v>3.5668999999999999E-2</v>
      </c>
      <c r="R259" s="17">
        <v>2.1440000000000001E-3</v>
      </c>
      <c r="S259" s="17">
        <v>5.7120000000000001E-3</v>
      </c>
      <c r="T259" s="17">
        <v>3.568E-3</v>
      </c>
      <c r="U259" s="17">
        <v>0.62467600000000001</v>
      </c>
      <c r="V259" s="17">
        <v>204.1</v>
      </c>
      <c r="W259" s="17">
        <v>0.22674</v>
      </c>
      <c r="X259" s="17">
        <v>2095</v>
      </c>
      <c r="Y259" s="17">
        <v>0</v>
      </c>
      <c r="Z259" s="17">
        <v>0</v>
      </c>
    </row>
    <row r="260" spans="1:31">
      <c r="A260" s="17">
        <v>247</v>
      </c>
      <c r="B260" s="19">
        <v>0.90574074074074085</v>
      </c>
      <c r="C260" s="17">
        <v>193.8</v>
      </c>
      <c r="D260" s="17">
        <v>0</v>
      </c>
      <c r="E260" s="17">
        <v>0</v>
      </c>
      <c r="F260" s="17">
        <v>0</v>
      </c>
      <c r="G260" s="17">
        <v>7.2394E-2</v>
      </c>
      <c r="H260" s="17">
        <v>1.2409999999999999E-3</v>
      </c>
      <c r="I260" s="17">
        <v>4.4549999999999998E-3</v>
      </c>
      <c r="J260" s="17">
        <v>3.2139999999999998E-3</v>
      </c>
      <c r="K260" s="17">
        <v>0.72135400000000005</v>
      </c>
      <c r="L260" s="17">
        <v>1195.9000000000001</v>
      </c>
      <c r="M260" s="17">
        <v>2.4390000000000002E-3</v>
      </c>
      <c r="N260" s="17">
        <v>0</v>
      </c>
      <c r="O260" s="17">
        <v>0</v>
      </c>
      <c r="P260" s="17">
        <v>0</v>
      </c>
      <c r="Q260" s="17">
        <v>1.6843E-2</v>
      </c>
      <c r="R260" s="17">
        <v>1.444E-3</v>
      </c>
      <c r="S260" s="17">
        <v>4.7879999999999997E-3</v>
      </c>
      <c r="T260" s="17">
        <v>3.3440000000000002E-3</v>
      </c>
      <c r="U260" s="17">
        <v>0.69832700000000003</v>
      </c>
      <c r="V260" s="17">
        <v>1195.9000000000001</v>
      </c>
      <c r="W260" s="17">
        <v>0.36838100000000001</v>
      </c>
      <c r="X260" s="17">
        <v>5133</v>
      </c>
      <c r="Y260" s="17">
        <v>0</v>
      </c>
      <c r="Z260" s="17">
        <v>0</v>
      </c>
    </row>
    <row r="261" spans="1:31">
      <c r="A261" s="17">
        <v>248</v>
      </c>
      <c r="B261" s="19">
        <v>0.905787037037037</v>
      </c>
      <c r="C261" s="17">
        <v>192.7</v>
      </c>
      <c r="D261" s="17">
        <v>0</v>
      </c>
      <c r="E261" s="17">
        <v>0</v>
      </c>
      <c r="F261" s="17">
        <v>0</v>
      </c>
      <c r="G261" s="17">
        <v>2.7950000000000002E-3</v>
      </c>
      <c r="H261" s="17">
        <v>1.931E-3</v>
      </c>
      <c r="I261" s="17">
        <v>4.7790000000000003E-3</v>
      </c>
      <c r="J261" s="17">
        <v>2.8479999999999998E-3</v>
      </c>
      <c r="K261" s="17">
        <v>0.59598099999999998</v>
      </c>
      <c r="L261" s="17">
        <v>1195.9000000000001</v>
      </c>
      <c r="M261" s="17">
        <v>0.22674</v>
      </c>
      <c r="N261" s="17">
        <v>0</v>
      </c>
      <c r="O261" s="17">
        <v>0</v>
      </c>
      <c r="P261" s="17">
        <v>0</v>
      </c>
      <c r="Q261" s="17">
        <v>2.2745000000000001E-2</v>
      </c>
      <c r="R261" s="17">
        <v>3.372E-3</v>
      </c>
      <c r="S261" s="17">
        <v>6.5430000000000002E-3</v>
      </c>
      <c r="T261" s="17">
        <v>3.1710000000000002E-3</v>
      </c>
      <c r="U261" s="17">
        <v>0.484572</v>
      </c>
      <c r="V261" s="17">
        <v>1195.9000000000001</v>
      </c>
      <c r="W261" s="17">
        <v>2.4390000000000002E-3</v>
      </c>
      <c r="X261" s="17">
        <v>1633</v>
      </c>
      <c r="Y261" s="17">
        <v>0</v>
      </c>
      <c r="Z261" s="17">
        <v>0</v>
      </c>
    </row>
    <row r="262" spans="1:31">
      <c r="A262" s="17">
        <v>249</v>
      </c>
      <c r="B262" s="19">
        <v>0.90584490740740742</v>
      </c>
      <c r="C262" s="17">
        <v>191.8</v>
      </c>
      <c r="D262" s="17">
        <v>0</v>
      </c>
      <c r="E262" s="17">
        <v>0</v>
      </c>
      <c r="F262" s="17">
        <v>0</v>
      </c>
      <c r="G262" s="17">
        <v>1.7052000000000001E-2</v>
      </c>
      <c r="H262" s="17">
        <v>1.415E-3</v>
      </c>
      <c r="I262" s="17">
        <v>4.5620000000000001E-3</v>
      </c>
      <c r="J262" s="17">
        <v>3.1470000000000001E-3</v>
      </c>
      <c r="K262" s="17">
        <v>0.68987399999999999</v>
      </c>
      <c r="L262" s="17">
        <v>771.4</v>
      </c>
      <c r="M262" s="17">
        <v>0.59756100000000001</v>
      </c>
      <c r="N262" s="17">
        <v>0</v>
      </c>
      <c r="O262" s="17">
        <v>0</v>
      </c>
      <c r="P262" s="17">
        <v>0</v>
      </c>
      <c r="Q262" s="17">
        <v>3.9447000000000003E-2</v>
      </c>
      <c r="R262" s="17">
        <v>2.5200000000000001E-3</v>
      </c>
      <c r="S262" s="17">
        <v>5.3800000000000002E-3</v>
      </c>
      <c r="T262" s="17">
        <v>2.8600000000000001E-3</v>
      </c>
      <c r="U262" s="17">
        <v>0.53164500000000003</v>
      </c>
      <c r="V262" s="17">
        <v>204.1</v>
      </c>
      <c r="W262" s="17">
        <v>0.45591999999999999</v>
      </c>
      <c r="X262" s="17">
        <v>2096</v>
      </c>
      <c r="Y262" s="17">
        <v>0</v>
      </c>
      <c r="Z262" s="17">
        <v>0</v>
      </c>
    </row>
    <row r="263" spans="1:31">
      <c r="A263" s="17">
        <v>250</v>
      </c>
      <c r="B263" s="19">
        <v>0.90590277777777783</v>
      </c>
      <c r="C263" s="17">
        <v>190.5</v>
      </c>
      <c r="D263" s="17">
        <v>0</v>
      </c>
      <c r="E263" s="17">
        <v>0</v>
      </c>
      <c r="F263" s="17">
        <v>0</v>
      </c>
      <c r="G263" s="17">
        <v>4.5680999999999999E-2</v>
      </c>
      <c r="H263" s="17">
        <v>1.0499999999999999E-3</v>
      </c>
      <c r="I263" s="17">
        <v>4.1079999999999997E-3</v>
      </c>
      <c r="J263" s="17">
        <v>3.058E-3</v>
      </c>
      <c r="K263" s="17">
        <v>0.74444600000000005</v>
      </c>
      <c r="L263" s="17">
        <v>702.5</v>
      </c>
      <c r="M263" s="17">
        <v>0.59756100000000001</v>
      </c>
      <c r="N263" s="17">
        <v>0</v>
      </c>
      <c r="O263" s="17">
        <v>0</v>
      </c>
      <c r="P263" s="17">
        <v>0</v>
      </c>
      <c r="Q263" s="17">
        <v>1.0870000000000001E-3</v>
      </c>
      <c r="R263" s="17">
        <v>1.542E-3</v>
      </c>
      <c r="S263" s="17">
        <v>5.2290000000000001E-3</v>
      </c>
      <c r="T263" s="17">
        <v>3.6879999999999999E-3</v>
      </c>
      <c r="U263" s="17">
        <v>0.70519699999999996</v>
      </c>
      <c r="V263" s="17">
        <v>973</v>
      </c>
      <c r="W263" s="17">
        <v>0.59756100000000001</v>
      </c>
      <c r="X263" s="17">
        <v>3512</v>
      </c>
      <c r="Y263" s="17">
        <v>0</v>
      </c>
      <c r="Z263" s="17">
        <v>0</v>
      </c>
    </row>
    <row r="264" spans="1:31">
      <c r="A264" s="17">
        <v>251</v>
      </c>
      <c r="B264" s="19">
        <v>0.90596064814814825</v>
      </c>
      <c r="C264" s="17">
        <v>190</v>
      </c>
      <c r="D264" s="17">
        <v>0</v>
      </c>
      <c r="E264" s="17">
        <v>0</v>
      </c>
      <c r="F264" s="17">
        <v>0</v>
      </c>
      <c r="G264" s="17">
        <v>2.7168999999999999E-2</v>
      </c>
      <c r="H264" s="17">
        <v>1.3860000000000001E-3</v>
      </c>
      <c r="I264" s="17">
        <v>4.1710000000000002E-3</v>
      </c>
      <c r="J264" s="17">
        <v>2.7850000000000001E-3</v>
      </c>
      <c r="K264" s="17">
        <v>0.66772699999999996</v>
      </c>
      <c r="L264" s="17">
        <v>591.1</v>
      </c>
      <c r="M264" s="17">
        <v>0.59756100000000001</v>
      </c>
      <c r="N264" s="17">
        <v>115561</v>
      </c>
      <c r="O264" s="17">
        <v>0</v>
      </c>
      <c r="P264" s="17">
        <v>0</v>
      </c>
      <c r="Q264" s="17">
        <v>4.6912000000000002E-2</v>
      </c>
      <c r="R264" s="17">
        <v>9.9500000000000001E-4</v>
      </c>
      <c r="S264" s="17">
        <v>5.4310000000000001E-3</v>
      </c>
      <c r="T264" s="17">
        <v>4.4359999999999998E-3</v>
      </c>
      <c r="U264" s="17">
        <v>0.81684299999999999</v>
      </c>
      <c r="V264" s="17">
        <v>243.5</v>
      </c>
      <c r="W264" s="17">
        <v>0.22674</v>
      </c>
      <c r="X264" s="17">
        <v>1335</v>
      </c>
      <c r="Y264" s="17">
        <v>0</v>
      </c>
      <c r="Z264" s="17">
        <v>0</v>
      </c>
      <c r="AA264" s="17">
        <v>1.25668</v>
      </c>
      <c r="AB264" s="17">
        <v>0.688496</v>
      </c>
      <c r="AC264" s="17">
        <v>4.04894E-3</v>
      </c>
      <c r="AD264" s="17">
        <v>0.25</v>
      </c>
      <c r="AE264" s="17">
        <v>1405.2</v>
      </c>
    </row>
    <row r="265" spans="1:31">
      <c r="A265" s="17">
        <v>252</v>
      </c>
      <c r="B265" s="19">
        <v>0.90600694444444441</v>
      </c>
      <c r="C265" s="17">
        <v>188.3</v>
      </c>
      <c r="D265" s="17">
        <v>0</v>
      </c>
      <c r="E265" s="17">
        <v>0</v>
      </c>
      <c r="F265" s="17">
        <v>0</v>
      </c>
      <c r="G265" s="17">
        <v>5.9230000000000003E-3</v>
      </c>
      <c r="H265" s="17">
        <v>1.552E-3</v>
      </c>
      <c r="I265" s="17">
        <v>4.2589999999999998E-3</v>
      </c>
      <c r="J265" s="17">
        <v>2.7070000000000002E-3</v>
      </c>
      <c r="K265" s="17">
        <v>0.635629</v>
      </c>
      <c r="L265" s="17">
        <v>1195.9000000000001</v>
      </c>
      <c r="M265" s="17">
        <v>2.4390000000000002E-3</v>
      </c>
      <c r="N265" s="17">
        <v>0</v>
      </c>
      <c r="O265" s="17">
        <v>0</v>
      </c>
      <c r="P265" s="17">
        <v>0</v>
      </c>
      <c r="Q265" s="17">
        <v>2.0830000000000002E-3</v>
      </c>
      <c r="R265" s="17">
        <v>2.055E-3</v>
      </c>
      <c r="S265" s="17">
        <v>5.868E-3</v>
      </c>
      <c r="T265" s="17">
        <v>3.813E-3</v>
      </c>
      <c r="U265" s="17">
        <v>0.64976299999999998</v>
      </c>
      <c r="V265" s="17">
        <v>1195.9000000000001</v>
      </c>
      <c r="W265" s="17">
        <v>2.4390000000000002E-3</v>
      </c>
      <c r="X265" s="17">
        <v>4402</v>
      </c>
      <c r="Y265" s="17">
        <v>0</v>
      </c>
      <c r="Z265" s="17">
        <v>0</v>
      </c>
    </row>
    <row r="266" spans="1:31">
      <c r="A266" s="17">
        <v>253</v>
      </c>
      <c r="B266" s="19">
        <v>0.90606481481481482</v>
      </c>
      <c r="C266" s="17">
        <v>188.3</v>
      </c>
      <c r="D266" s="17">
        <v>0</v>
      </c>
      <c r="E266" s="17">
        <v>0</v>
      </c>
      <c r="F266" s="17">
        <v>0</v>
      </c>
      <c r="G266" s="17">
        <v>0.101754</v>
      </c>
      <c r="H266" s="17">
        <v>1.0679999999999999E-3</v>
      </c>
      <c r="I266" s="17">
        <v>3.9719999999999998E-3</v>
      </c>
      <c r="J266" s="17">
        <v>2.905E-3</v>
      </c>
      <c r="K266" s="17">
        <v>0.73117500000000002</v>
      </c>
      <c r="L266" s="17">
        <v>1195.9000000000001</v>
      </c>
      <c r="M266" s="17">
        <v>2.4390000000000002E-3</v>
      </c>
      <c r="N266" s="17">
        <v>0</v>
      </c>
      <c r="O266" s="17">
        <v>0</v>
      </c>
      <c r="P266" s="17">
        <v>0</v>
      </c>
      <c r="Q266" s="17">
        <v>1.4189E-2</v>
      </c>
      <c r="R266" s="17">
        <v>2.3449999999999999E-3</v>
      </c>
      <c r="S266" s="17">
        <v>5.6239999999999997E-3</v>
      </c>
      <c r="T266" s="17">
        <v>3.2780000000000001E-3</v>
      </c>
      <c r="U266" s="17">
        <v>0.58295200000000003</v>
      </c>
      <c r="V266" s="17">
        <v>204.1</v>
      </c>
      <c r="W266" s="17">
        <v>0.468692</v>
      </c>
      <c r="X266" s="17">
        <v>935</v>
      </c>
      <c r="Y266" s="17">
        <v>0</v>
      </c>
      <c r="Z266" s="17">
        <v>0</v>
      </c>
    </row>
    <row r="267" spans="1:31">
      <c r="A267" s="17">
        <v>254</v>
      </c>
      <c r="B267" s="19">
        <v>0.90612268518518524</v>
      </c>
      <c r="C267" s="17">
        <v>186.1</v>
      </c>
      <c r="D267" s="17">
        <v>0</v>
      </c>
      <c r="E267" s="17">
        <v>0</v>
      </c>
      <c r="F267" s="17">
        <v>0</v>
      </c>
      <c r="G267" s="17">
        <v>8.3649999999999992E-3</v>
      </c>
      <c r="H267" s="17">
        <v>9.9700000000000006E-4</v>
      </c>
      <c r="I267" s="17">
        <v>3.8430000000000001E-3</v>
      </c>
      <c r="J267" s="17">
        <v>2.846E-3</v>
      </c>
      <c r="K267" s="17">
        <v>0.74054200000000003</v>
      </c>
      <c r="L267" s="17">
        <v>830.2</v>
      </c>
      <c r="M267" s="17">
        <v>0.59756100000000001</v>
      </c>
      <c r="N267" s="17">
        <v>7834</v>
      </c>
      <c r="O267" s="17">
        <v>0</v>
      </c>
      <c r="P267" s="17">
        <v>0</v>
      </c>
      <c r="Q267" s="17">
        <v>6.1184000000000002E-2</v>
      </c>
      <c r="R267" s="17">
        <v>3.578E-3</v>
      </c>
      <c r="S267" s="17">
        <v>6.6579999999999999E-3</v>
      </c>
      <c r="T267" s="17">
        <v>3.081E-3</v>
      </c>
      <c r="U267" s="17">
        <v>0.46268199999999998</v>
      </c>
      <c r="V267" s="17">
        <v>1195.9000000000001</v>
      </c>
      <c r="W267" s="17">
        <v>8.5099999999999995E-2</v>
      </c>
      <c r="X267" s="17">
        <v>985</v>
      </c>
      <c r="Y267" s="17">
        <v>0</v>
      </c>
      <c r="Z267" s="17">
        <v>0</v>
      </c>
      <c r="AA267" s="17">
        <v>0.71181899999999998</v>
      </c>
      <c r="AB267" s="17">
        <v>0.173874</v>
      </c>
      <c r="AC267" s="17">
        <v>4.1131700000000002E-3</v>
      </c>
      <c r="AD267" s="17">
        <v>0.25</v>
      </c>
      <c r="AE267" s="17">
        <v>1000.4</v>
      </c>
    </row>
    <row r="268" spans="1:31">
      <c r="A268" s="17">
        <v>255</v>
      </c>
      <c r="B268" s="19">
        <v>0.90618055555555566</v>
      </c>
      <c r="C268" s="17">
        <v>185.9</v>
      </c>
      <c r="D268" s="17">
        <v>0</v>
      </c>
      <c r="E268" s="17">
        <v>0</v>
      </c>
      <c r="F268" s="17">
        <v>0</v>
      </c>
      <c r="G268" s="17">
        <v>2.3571000000000002E-2</v>
      </c>
      <c r="H268" s="17">
        <v>1.134E-3</v>
      </c>
      <c r="I268" s="17">
        <v>3.9659999999999999E-3</v>
      </c>
      <c r="J268" s="17">
        <v>2.833E-3</v>
      </c>
      <c r="K268" s="17">
        <v>0.71418899999999996</v>
      </c>
      <c r="L268" s="17">
        <v>1195.9000000000001</v>
      </c>
      <c r="M268" s="17">
        <v>2.4390000000000002E-3</v>
      </c>
      <c r="N268" s="17">
        <v>0</v>
      </c>
      <c r="O268" s="17">
        <v>0</v>
      </c>
      <c r="P268" s="17">
        <v>0</v>
      </c>
      <c r="Q268" s="17">
        <v>3.7661E-2</v>
      </c>
      <c r="R268" s="17">
        <v>2.7390000000000001E-3</v>
      </c>
      <c r="S268" s="17">
        <v>5.9199999999999999E-3</v>
      </c>
      <c r="T268" s="17">
        <v>3.1800000000000001E-3</v>
      </c>
      <c r="U268" s="17">
        <v>0.53722300000000001</v>
      </c>
      <c r="V268" s="17">
        <v>212.2</v>
      </c>
      <c r="W268" s="17">
        <v>0.59756100000000001</v>
      </c>
      <c r="X268" s="17">
        <v>2474</v>
      </c>
      <c r="Y268" s="17">
        <v>0</v>
      </c>
      <c r="Z268" s="17">
        <v>0</v>
      </c>
    </row>
    <row r="269" spans="1:31">
      <c r="A269" s="17">
        <v>256</v>
      </c>
      <c r="B269" s="19">
        <v>0.90623842592592585</v>
      </c>
      <c r="C269" s="17">
        <v>184.5</v>
      </c>
      <c r="D269" s="17">
        <v>0</v>
      </c>
      <c r="E269" s="17">
        <v>0</v>
      </c>
      <c r="F269" s="17">
        <v>0</v>
      </c>
      <c r="G269" s="17">
        <v>4.6519999999999999E-2</v>
      </c>
      <c r="H269" s="17">
        <v>1.81E-3</v>
      </c>
      <c r="I269" s="17">
        <v>4.2680000000000001E-3</v>
      </c>
      <c r="J269" s="17">
        <v>2.4580000000000001E-3</v>
      </c>
      <c r="K269" s="17">
        <v>0.57592100000000002</v>
      </c>
      <c r="L269" s="17">
        <v>1148.3</v>
      </c>
      <c r="M269" s="17">
        <v>0.59756100000000001</v>
      </c>
      <c r="N269" s="17">
        <v>0</v>
      </c>
      <c r="O269" s="17">
        <v>0</v>
      </c>
      <c r="P269" s="17">
        <v>0</v>
      </c>
      <c r="Q269" s="17">
        <v>4.1599999999999997E-4</v>
      </c>
      <c r="R269" s="17">
        <v>2.6549999999999998E-3</v>
      </c>
      <c r="S269" s="17">
        <v>6.2630000000000003E-3</v>
      </c>
      <c r="T269" s="17">
        <v>3.6089999999999998E-3</v>
      </c>
      <c r="U269" s="17">
        <v>0.57612600000000003</v>
      </c>
      <c r="V269" s="17">
        <v>654.9</v>
      </c>
      <c r="W269" s="17">
        <v>0.45591999999999999</v>
      </c>
      <c r="X269" s="17">
        <v>1309</v>
      </c>
      <c r="Y269" s="17">
        <v>0</v>
      </c>
      <c r="Z269" s="17">
        <v>0</v>
      </c>
    </row>
    <row r="270" spans="1:31">
      <c r="A270" s="17">
        <v>257</v>
      </c>
      <c r="B270" s="19">
        <v>0.90628472222222223</v>
      </c>
      <c r="C270" s="17">
        <v>183.6</v>
      </c>
      <c r="D270" s="17">
        <v>0</v>
      </c>
      <c r="E270" s="17">
        <v>0</v>
      </c>
      <c r="F270" s="17">
        <v>0</v>
      </c>
      <c r="G270" s="17">
        <v>1.8069000000000002E-2</v>
      </c>
      <c r="H270" s="17">
        <v>1.0369999999999999E-3</v>
      </c>
      <c r="I270" s="17">
        <v>4.9389999999999998E-3</v>
      </c>
      <c r="J270" s="17">
        <v>3.901E-3</v>
      </c>
      <c r="K270" s="17">
        <v>0.78993800000000003</v>
      </c>
      <c r="L270" s="17">
        <v>204.1</v>
      </c>
      <c r="M270" s="17">
        <v>0.46079900000000001</v>
      </c>
      <c r="N270" s="17">
        <v>3333</v>
      </c>
      <c r="O270" s="17">
        <v>0</v>
      </c>
      <c r="P270" s="17">
        <v>0</v>
      </c>
      <c r="Q270" s="17">
        <v>2.5600000000000002E-3</v>
      </c>
      <c r="R270" s="17">
        <v>2.2620000000000001E-3</v>
      </c>
      <c r="S270" s="17">
        <v>5.8089999999999999E-3</v>
      </c>
      <c r="T270" s="17">
        <v>3.5479999999999999E-3</v>
      </c>
      <c r="U270" s="17">
        <v>0.61069300000000004</v>
      </c>
      <c r="V270" s="17">
        <v>1122</v>
      </c>
      <c r="W270" s="17">
        <v>0.59756100000000001</v>
      </c>
      <c r="X270" s="17">
        <v>1999</v>
      </c>
      <c r="Y270" s="17">
        <v>0</v>
      </c>
      <c r="Z270" s="17">
        <v>0</v>
      </c>
      <c r="AA270" s="17">
        <v>0.93952800000000003</v>
      </c>
      <c r="AB270" s="17">
        <v>2.15353E-2</v>
      </c>
      <c r="AC270" s="17">
        <v>2.3379500000000001E-3</v>
      </c>
      <c r="AD270" s="17">
        <v>0.25</v>
      </c>
      <c r="AE270" s="17">
        <v>4070.1</v>
      </c>
    </row>
    <row r="271" spans="1:31">
      <c r="A271" s="17">
        <v>258</v>
      </c>
      <c r="B271" s="19">
        <v>0.90634259259259264</v>
      </c>
      <c r="C271" s="17">
        <v>183</v>
      </c>
      <c r="D271" s="17">
        <v>0</v>
      </c>
      <c r="E271" s="17">
        <v>0</v>
      </c>
      <c r="F271" s="17">
        <v>0</v>
      </c>
      <c r="G271" s="17">
        <v>8.3137000000000003E-2</v>
      </c>
      <c r="H271" s="17">
        <v>9.1399999999999999E-4</v>
      </c>
      <c r="I271" s="17">
        <v>4.744E-3</v>
      </c>
      <c r="J271" s="17">
        <v>3.8300000000000001E-3</v>
      </c>
      <c r="K271" s="17">
        <v>0.80735299999999999</v>
      </c>
      <c r="L271" s="17">
        <v>723.8</v>
      </c>
      <c r="M271" s="17">
        <v>0.59756100000000001</v>
      </c>
      <c r="N271" s="17">
        <v>0</v>
      </c>
      <c r="O271" s="17">
        <v>0</v>
      </c>
      <c r="P271" s="17">
        <v>0</v>
      </c>
      <c r="Q271" s="17">
        <v>9.4580999999999998E-2</v>
      </c>
      <c r="R271" s="17">
        <v>2.8449999999999999E-3</v>
      </c>
      <c r="S271" s="17">
        <v>5.3239999999999997E-3</v>
      </c>
      <c r="T271" s="17">
        <v>2.4780000000000002E-3</v>
      </c>
      <c r="U271" s="17">
        <v>0.46552700000000002</v>
      </c>
      <c r="V271" s="17">
        <v>1195.9000000000001</v>
      </c>
      <c r="W271" s="17">
        <v>2.4390000000000002E-3</v>
      </c>
      <c r="X271" s="17">
        <v>0</v>
      </c>
      <c r="Y271" s="17">
        <v>0</v>
      </c>
      <c r="Z271" s="17">
        <v>0</v>
      </c>
    </row>
    <row r="272" spans="1:31">
      <c r="A272" s="17">
        <v>259</v>
      </c>
      <c r="B272" s="19">
        <v>0.90640046296296306</v>
      </c>
      <c r="C272" s="17">
        <v>181</v>
      </c>
      <c r="D272" s="17">
        <v>0</v>
      </c>
      <c r="E272" s="17">
        <v>0</v>
      </c>
      <c r="F272" s="17">
        <v>0</v>
      </c>
      <c r="G272" s="17">
        <v>1.7677999999999999E-2</v>
      </c>
      <c r="H272" s="17">
        <v>9.9200000000000004E-4</v>
      </c>
      <c r="I272" s="17">
        <v>4.9430000000000003E-3</v>
      </c>
      <c r="J272" s="17">
        <v>3.9509999999999997E-3</v>
      </c>
      <c r="K272" s="17">
        <v>0.79931099999999999</v>
      </c>
      <c r="L272" s="17">
        <v>445.2</v>
      </c>
      <c r="M272" s="17">
        <v>0.36838100000000001</v>
      </c>
      <c r="N272" s="17">
        <v>4756</v>
      </c>
      <c r="O272" s="17">
        <v>0</v>
      </c>
      <c r="P272" s="17">
        <v>0</v>
      </c>
      <c r="Q272" s="17">
        <v>1.7949999999999999E-3</v>
      </c>
      <c r="R272" s="17">
        <v>3.5370000000000002E-3</v>
      </c>
      <c r="S272" s="17">
        <v>5.6449999999999998E-3</v>
      </c>
      <c r="T272" s="17">
        <v>2.1080000000000001E-3</v>
      </c>
      <c r="U272" s="17">
        <v>0.37338199999999999</v>
      </c>
      <c r="V272" s="17">
        <v>363.1</v>
      </c>
      <c r="W272" s="17">
        <v>0.59756100000000001</v>
      </c>
      <c r="X272" s="17">
        <v>3310</v>
      </c>
      <c r="Y272" s="17">
        <v>0</v>
      </c>
      <c r="Z272" s="17">
        <v>0</v>
      </c>
      <c r="AA272" s="17">
        <v>0.574434</v>
      </c>
      <c r="AB272" s="17">
        <v>6.4116599999999996E-2</v>
      </c>
      <c r="AC272" s="17">
        <v>3.6722600000000001E-3</v>
      </c>
      <c r="AD272" s="17">
        <v>0.25</v>
      </c>
      <c r="AE272" s="17">
        <v>1865.8</v>
      </c>
    </row>
    <row r="273" spans="1:31">
      <c r="A273" s="17">
        <v>260</v>
      </c>
      <c r="B273" s="19">
        <v>0.90645833333333325</v>
      </c>
      <c r="C273" s="17">
        <v>181</v>
      </c>
      <c r="D273" s="17">
        <v>0</v>
      </c>
      <c r="E273" s="17">
        <v>0</v>
      </c>
      <c r="F273" s="17">
        <v>0</v>
      </c>
      <c r="G273" s="17">
        <v>2.7393000000000001E-2</v>
      </c>
      <c r="H273" s="17">
        <v>9.1600000000000004E-4</v>
      </c>
      <c r="I273" s="17">
        <v>3.8210000000000002E-3</v>
      </c>
      <c r="J273" s="17">
        <v>2.905E-3</v>
      </c>
      <c r="K273" s="17">
        <v>0.76031000000000004</v>
      </c>
      <c r="L273" s="17">
        <v>771.4</v>
      </c>
      <c r="M273" s="17">
        <v>0.59756100000000001</v>
      </c>
      <c r="N273" s="17">
        <v>0</v>
      </c>
      <c r="O273" s="17">
        <v>0</v>
      </c>
      <c r="P273" s="17">
        <v>0</v>
      </c>
      <c r="Q273" s="17">
        <v>5.1462000000000001E-2</v>
      </c>
      <c r="R273" s="17">
        <v>2.4559999999999998E-3</v>
      </c>
      <c r="S273" s="17">
        <v>5.5919999999999997E-3</v>
      </c>
      <c r="T273" s="17">
        <v>3.1359999999999999E-3</v>
      </c>
      <c r="U273" s="17">
        <v>0.56074400000000002</v>
      </c>
      <c r="V273" s="17">
        <v>843.4</v>
      </c>
      <c r="W273" s="17">
        <v>2.4390000000000002E-3</v>
      </c>
      <c r="X273" s="17">
        <v>2450</v>
      </c>
      <c r="Y273" s="17">
        <v>0</v>
      </c>
      <c r="Z273" s="17">
        <v>0</v>
      </c>
    </row>
    <row r="274" spans="1:31">
      <c r="A274" s="17">
        <v>261</v>
      </c>
      <c r="B274" s="19">
        <v>0.90651620370370367</v>
      </c>
      <c r="C274" s="17">
        <v>179.2</v>
      </c>
      <c r="D274" s="17">
        <v>0</v>
      </c>
      <c r="E274" s="17">
        <v>0</v>
      </c>
      <c r="F274" s="17">
        <v>0</v>
      </c>
      <c r="G274" s="17">
        <v>8.072E-2</v>
      </c>
      <c r="H274" s="17">
        <v>1.7290000000000001E-3</v>
      </c>
      <c r="I274" s="17">
        <v>4.5510000000000004E-3</v>
      </c>
      <c r="J274" s="17">
        <v>2.823E-3</v>
      </c>
      <c r="K274" s="17">
        <v>0.620139</v>
      </c>
      <c r="L274" s="17">
        <v>659.9</v>
      </c>
      <c r="M274" s="17">
        <v>0.59756100000000001</v>
      </c>
      <c r="N274" s="17">
        <v>12147</v>
      </c>
      <c r="O274" s="17">
        <v>0</v>
      </c>
      <c r="P274" s="17">
        <v>0</v>
      </c>
      <c r="Q274" s="17">
        <v>2.0872999999999999E-2</v>
      </c>
      <c r="R274" s="17">
        <v>2.6679999999999998E-3</v>
      </c>
      <c r="S274" s="17">
        <v>5.0790000000000002E-3</v>
      </c>
      <c r="T274" s="17">
        <v>2.4109999999999999E-3</v>
      </c>
      <c r="U274" s="17">
        <v>0.47472900000000001</v>
      </c>
      <c r="V274" s="17">
        <v>1195.9000000000001</v>
      </c>
      <c r="W274" s="17">
        <v>2.4390000000000002E-3</v>
      </c>
      <c r="X274" s="17">
        <v>0</v>
      </c>
      <c r="Y274" s="17">
        <v>0</v>
      </c>
      <c r="Z274" s="17">
        <v>0</v>
      </c>
      <c r="AA274" s="17">
        <v>0.730352</v>
      </c>
      <c r="AB274" s="17">
        <v>0.20596500000000001</v>
      </c>
      <c r="AC274" s="17">
        <v>3.1646700000000001E-3</v>
      </c>
      <c r="AD274" s="17">
        <v>0.25</v>
      </c>
      <c r="AE274" s="17">
        <v>1258.5</v>
      </c>
    </row>
    <row r="275" spans="1:31">
      <c r="A275" s="17">
        <v>262</v>
      </c>
      <c r="B275" s="19">
        <v>0.90656250000000005</v>
      </c>
      <c r="C275" s="17">
        <v>178.7</v>
      </c>
      <c r="D275" s="17">
        <v>0</v>
      </c>
      <c r="E275" s="17">
        <v>0</v>
      </c>
      <c r="F275" s="17">
        <v>0</v>
      </c>
      <c r="G275" s="17">
        <v>3.7829999999999999E-3</v>
      </c>
      <c r="H275" s="17">
        <v>2.5040000000000001E-3</v>
      </c>
      <c r="I275" s="17">
        <v>4.8640000000000003E-3</v>
      </c>
      <c r="J275" s="17">
        <v>2.359E-3</v>
      </c>
      <c r="K275" s="17">
        <v>0.48506100000000002</v>
      </c>
      <c r="L275" s="17">
        <v>495.9</v>
      </c>
      <c r="M275" s="17">
        <v>0.59756100000000001</v>
      </c>
      <c r="N275" s="17">
        <v>5369</v>
      </c>
      <c r="O275" s="17">
        <v>0</v>
      </c>
      <c r="P275" s="17">
        <v>0</v>
      </c>
      <c r="Q275" s="17">
        <v>8.0250000000000002E-2</v>
      </c>
      <c r="R275" s="17">
        <v>1.614E-3</v>
      </c>
      <c r="S275" s="17">
        <v>6.2420000000000002E-3</v>
      </c>
      <c r="T275" s="17">
        <v>4.6290000000000003E-3</v>
      </c>
      <c r="U275" s="17">
        <v>0.74149100000000001</v>
      </c>
      <c r="V275" s="17">
        <v>204.1</v>
      </c>
      <c r="W275" s="17">
        <v>0.13920199999999999</v>
      </c>
      <c r="X275" s="17">
        <v>3305</v>
      </c>
      <c r="Y275" s="17">
        <v>0</v>
      </c>
      <c r="Z275" s="17">
        <v>0</v>
      </c>
      <c r="AA275" s="17">
        <v>1.14076</v>
      </c>
      <c r="AB275" s="17">
        <v>7.9316999999999999E-2</v>
      </c>
      <c r="AC275" s="17">
        <v>1.9807800000000001E-3</v>
      </c>
      <c r="AD275" s="17">
        <v>0.25</v>
      </c>
      <c r="AE275" s="17">
        <v>1675</v>
      </c>
    </row>
    <row r="276" spans="1:31">
      <c r="A276" s="17">
        <v>263</v>
      </c>
      <c r="B276" s="19">
        <v>0.90662037037037047</v>
      </c>
      <c r="C276" s="17">
        <v>177</v>
      </c>
      <c r="D276" s="17">
        <v>0</v>
      </c>
      <c r="E276" s="17">
        <v>0</v>
      </c>
      <c r="F276" s="17">
        <v>0</v>
      </c>
      <c r="G276" s="17">
        <v>2.9939E-2</v>
      </c>
      <c r="H276" s="17">
        <v>1.2099999999999999E-3</v>
      </c>
      <c r="I276" s="17">
        <v>5.2709999999999996E-3</v>
      </c>
      <c r="J276" s="17">
        <v>4.0619999999999996E-3</v>
      </c>
      <c r="K276" s="17">
        <v>0.77052900000000002</v>
      </c>
      <c r="L276" s="17">
        <v>204.1</v>
      </c>
      <c r="M276" s="17">
        <v>0.38115300000000002</v>
      </c>
      <c r="N276" s="17">
        <v>0</v>
      </c>
      <c r="O276" s="17">
        <v>0</v>
      </c>
      <c r="P276" s="17">
        <v>0</v>
      </c>
      <c r="Q276" s="17">
        <v>2.3668000000000002E-2</v>
      </c>
      <c r="R276" s="17">
        <v>2.016E-3</v>
      </c>
      <c r="S276" s="17">
        <v>5.9909999999999998E-3</v>
      </c>
      <c r="T276" s="17">
        <v>3.9750000000000002E-3</v>
      </c>
      <c r="U276" s="17">
        <v>0.66356300000000001</v>
      </c>
      <c r="V276" s="17">
        <v>312.39999999999998</v>
      </c>
      <c r="W276" s="17">
        <v>0.36838100000000001</v>
      </c>
      <c r="X276" s="17">
        <v>1250</v>
      </c>
      <c r="Y276" s="17">
        <v>0</v>
      </c>
      <c r="Z276" s="17">
        <v>0</v>
      </c>
    </row>
    <row r="277" spans="1:31">
      <c r="A277" s="17">
        <v>264</v>
      </c>
      <c r="B277" s="19">
        <v>0.90667824074074066</v>
      </c>
      <c r="C277" s="17">
        <v>176.7</v>
      </c>
      <c r="D277" s="17">
        <v>0</v>
      </c>
      <c r="E277" s="17">
        <v>0</v>
      </c>
      <c r="F277" s="17">
        <v>0</v>
      </c>
      <c r="G277" s="17">
        <v>2.5728000000000001E-2</v>
      </c>
      <c r="H277" s="17">
        <v>1.3420000000000001E-3</v>
      </c>
      <c r="I277" s="17">
        <v>4.5640000000000003E-3</v>
      </c>
      <c r="J277" s="17">
        <v>3.2209999999999999E-3</v>
      </c>
      <c r="K277" s="17">
        <v>0.70586400000000005</v>
      </c>
      <c r="L277" s="17">
        <v>487.7</v>
      </c>
      <c r="M277" s="17">
        <v>2.4390000000000002E-3</v>
      </c>
      <c r="N277" s="17">
        <v>67824</v>
      </c>
      <c r="O277" s="17">
        <v>0</v>
      </c>
      <c r="P277" s="17">
        <v>0</v>
      </c>
      <c r="Q277" s="17">
        <v>0.106054</v>
      </c>
      <c r="R277" s="17">
        <v>3.0639999999999999E-3</v>
      </c>
      <c r="S277" s="17">
        <v>5.9080000000000001E-3</v>
      </c>
      <c r="T277" s="17">
        <v>2.8440000000000002E-3</v>
      </c>
      <c r="U277" s="17">
        <v>0.48141699999999998</v>
      </c>
      <c r="V277" s="17">
        <v>517.1</v>
      </c>
      <c r="W277" s="17">
        <v>0.59756100000000001</v>
      </c>
      <c r="X277" s="17">
        <v>1613</v>
      </c>
      <c r="Y277" s="17">
        <v>0</v>
      </c>
      <c r="Z277" s="17">
        <v>0</v>
      </c>
      <c r="AA277" s="17">
        <v>0.74064200000000002</v>
      </c>
      <c r="AB277" s="17">
        <v>0.51700999999999997</v>
      </c>
      <c r="AC277" s="17">
        <v>4.5345300000000002E-3</v>
      </c>
      <c r="AD277" s="17">
        <v>0.25</v>
      </c>
      <c r="AE277" s="17">
        <v>1702.9</v>
      </c>
    </row>
    <row r="278" spans="1:31">
      <c r="A278" s="17">
        <v>265</v>
      </c>
      <c r="B278" s="19">
        <v>0.90673611111111108</v>
      </c>
      <c r="C278" s="17">
        <v>175.8</v>
      </c>
      <c r="D278" s="17">
        <v>0</v>
      </c>
      <c r="E278" s="17">
        <v>0</v>
      </c>
      <c r="F278" s="17">
        <v>0</v>
      </c>
      <c r="G278" s="17">
        <v>6.1053000000000003E-2</v>
      </c>
      <c r="H278" s="17">
        <v>1.1789999999999999E-3</v>
      </c>
      <c r="I278" s="17">
        <v>4.535E-3</v>
      </c>
      <c r="J278" s="17">
        <v>3.356E-3</v>
      </c>
      <c r="K278" s="17">
        <v>0.74001399999999995</v>
      </c>
      <c r="L278" s="17">
        <v>1195.9000000000001</v>
      </c>
      <c r="M278" s="17">
        <v>0.59756100000000001</v>
      </c>
      <c r="N278" s="17">
        <v>0</v>
      </c>
      <c r="O278" s="17">
        <v>0</v>
      </c>
      <c r="P278" s="17">
        <v>0</v>
      </c>
      <c r="Q278" s="17">
        <v>9.7210000000000005E-3</v>
      </c>
      <c r="R278" s="17">
        <v>1.848E-3</v>
      </c>
      <c r="S278" s="17">
        <v>5.6990000000000001E-3</v>
      </c>
      <c r="T278" s="17">
        <v>3.852E-3</v>
      </c>
      <c r="U278" s="17">
        <v>0.67580799999999996</v>
      </c>
      <c r="V278" s="17">
        <v>646.79999999999995</v>
      </c>
      <c r="W278" s="17">
        <v>0.59756100000000001</v>
      </c>
      <c r="X278" s="17">
        <v>15071</v>
      </c>
      <c r="Y278" s="17">
        <v>0</v>
      </c>
      <c r="Z278" s="17">
        <v>0</v>
      </c>
    </row>
    <row r="279" spans="1:31">
      <c r="A279" s="17">
        <v>266</v>
      </c>
      <c r="B279" s="19">
        <v>0.90678240740740745</v>
      </c>
      <c r="C279" s="17">
        <v>174.3</v>
      </c>
      <c r="D279" s="17">
        <v>0</v>
      </c>
      <c r="E279" s="17">
        <v>0</v>
      </c>
      <c r="F279" s="17">
        <v>0</v>
      </c>
      <c r="G279" s="17">
        <v>2.2977000000000001E-2</v>
      </c>
      <c r="H279" s="17">
        <v>2.0929999999999998E-3</v>
      </c>
      <c r="I279" s="17">
        <v>4.9979999999999998E-3</v>
      </c>
      <c r="J279" s="17">
        <v>2.905E-3</v>
      </c>
      <c r="K279" s="17">
        <v>0.58117399999999997</v>
      </c>
      <c r="L279" s="17">
        <v>1195.9000000000001</v>
      </c>
      <c r="M279" s="17">
        <v>0.22674</v>
      </c>
      <c r="N279" s="17">
        <v>0</v>
      </c>
      <c r="O279" s="17">
        <v>0</v>
      </c>
      <c r="P279" s="17">
        <v>0</v>
      </c>
      <c r="Q279" s="17">
        <v>1.6104E-2</v>
      </c>
      <c r="R279" s="17">
        <v>3.2910000000000001E-3</v>
      </c>
      <c r="S279" s="17">
        <v>6.3959999999999998E-3</v>
      </c>
      <c r="T279" s="17">
        <v>3.1050000000000001E-3</v>
      </c>
      <c r="U279" s="17">
        <v>0.48541200000000001</v>
      </c>
      <c r="V279" s="17">
        <v>204.1</v>
      </c>
      <c r="W279" s="17">
        <v>0.45591999999999999</v>
      </c>
      <c r="X279" s="17">
        <v>2389</v>
      </c>
      <c r="Y279" s="17">
        <v>0</v>
      </c>
      <c r="Z279" s="17">
        <v>0</v>
      </c>
    </row>
    <row r="280" spans="1:31">
      <c r="A280" s="17">
        <v>267</v>
      </c>
      <c r="B280" s="19">
        <v>0.90684027777777787</v>
      </c>
      <c r="C280" s="17">
        <v>173.6</v>
      </c>
      <c r="D280" s="17">
        <v>0</v>
      </c>
      <c r="E280" s="17">
        <v>0</v>
      </c>
      <c r="F280" s="17">
        <v>0</v>
      </c>
      <c r="G280" s="17">
        <v>0.11489000000000001</v>
      </c>
      <c r="H280" s="17">
        <v>2.6979999999999999E-3</v>
      </c>
      <c r="I280" s="17">
        <v>5.8760000000000001E-3</v>
      </c>
      <c r="J280" s="17">
        <v>3.1779999999999998E-3</v>
      </c>
      <c r="K280" s="17">
        <v>0.54077399999999998</v>
      </c>
      <c r="L280" s="17">
        <v>1195.9000000000001</v>
      </c>
      <c r="M280" s="17">
        <v>0.36838100000000001</v>
      </c>
      <c r="N280" s="17">
        <v>19127</v>
      </c>
      <c r="O280" s="17">
        <v>0</v>
      </c>
      <c r="P280" s="17">
        <v>0</v>
      </c>
      <c r="Q280" s="17">
        <v>7.8714000000000006E-2</v>
      </c>
      <c r="R280" s="17">
        <v>3.2820000000000002E-3</v>
      </c>
      <c r="S280" s="17">
        <v>6.4819999999999999E-3</v>
      </c>
      <c r="T280" s="17">
        <v>3.2000000000000002E-3</v>
      </c>
      <c r="U280" s="17">
        <v>0.49370999999999998</v>
      </c>
      <c r="V280" s="17">
        <v>222.2</v>
      </c>
      <c r="W280" s="17">
        <v>8.5099999999999995E-2</v>
      </c>
      <c r="X280" s="17">
        <v>2021</v>
      </c>
      <c r="Y280" s="17">
        <v>0</v>
      </c>
      <c r="Z280" s="17">
        <v>0</v>
      </c>
      <c r="AA280" s="17">
        <v>0.75955399999999995</v>
      </c>
      <c r="AB280" s="17">
        <v>0.42535299999999998</v>
      </c>
      <c r="AC280" s="17">
        <v>4.6428900000000002E-3</v>
      </c>
      <c r="AD280" s="17">
        <v>0.25</v>
      </c>
      <c r="AE280" s="17">
        <v>694.5</v>
      </c>
    </row>
    <row r="281" spans="1:31">
      <c r="A281" s="17">
        <v>268</v>
      </c>
      <c r="B281" s="19">
        <v>0.90689814814814806</v>
      </c>
      <c r="C281" s="17">
        <v>172.5</v>
      </c>
      <c r="D281" s="17">
        <v>0</v>
      </c>
      <c r="E281" s="17">
        <v>0</v>
      </c>
      <c r="F281" s="17">
        <v>0</v>
      </c>
      <c r="G281" s="17">
        <v>1.7929E-2</v>
      </c>
      <c r="H281" s="17">
        <v>1.8940000000000001E-3</v>
      </c>
      <c r="I281" s="17">
        <v>5.4900000000000001E-3</v>
      </c>
      <c r="J281" s="17">
        <v>3.5950000000000001E-3</v>
      </c>
      <c r="K281" s="17">
        <v>0.65493800000000002</v>
      </c>
      <c r="L281" s="17">
        <v>1195.9000000000001</v>
      </c>
      <c r="M281" s="17">
        <v>2.4390000000000002E-3</v>
      </c>
      <c r="N281" s="17">
        <v>6979</v>
      </c>
      <c r="O281" s="17">
        <v>0</v>
      </c>
      <c r="P281" s="17">
        <v>0</v>
      </c>
      <c r="Q281" s="17">
        <v>7.1725999999999998E-2</v>
      </c>
      <c r="R281" s="17">
        <v>3.0799999999999998E-3</v>
      </c>
      <c r="S281" s="17">
        <v>6.2509999999999996E-3</v>
      </c>
      <c r="T281" s="17">
        <v>3.1710000000000002E-3</v>
      </c>
      <c r="U281" s="17">
        <v>0.50724899999999995</v>
      </c>
      <c r="V281" s="17">
        <v>1195.9000000000001</v>
      </c>
      <c r="W281" s="17">
        <v>2.4390000000000002E-3</v>
      </c>
      <c r="X281" s="17">
        <v>4700</v>
      </c>
      <c r="Y281" s="17">
        <v>0</v>
      </c>
      <c r="Z281" s="17">
        <v>0</v>
      </c>
      <c r="AA281" s="17">
        <v>0.78038300000000005</v>
      </c>
      <c r="AB281" s="17">
        <v>0.21265600000000001</v>
      </c>
      <c r="AC281" s="17">
        <v>3.7541900000000001E-3</v>
      </c>
      <c r="AD281" s="17">
        <v>0.25</v>
      </c>
      <c r="AE281" s="17">
        <v>694.5</v>
      </c>
    </row>
    <row r="282" spans="1:31">
      <c r="A282" s="17">
        <v>269</v>
      </c>
      <c r="B282" s="19">
        <v>0.90695601851851848</v>
      </c>
      <c r="C282" s="17">
        <v>171</v>
      </c>
      <c r="D282" s="17">
        <v>0</v>
      </c>
      <c r="E282" s="17">
        <v>0</v>
      </c>
      <c r="F282" s="17">
        <v>0</v>
      </c>
      <c r="G282" s="17">
        <v>1.0732E-2</v>
      </c>
      <c r="H282" s="17">
        <v>1.8979999999999999E-3</v>
      </c>
      <c r="I282" s="17">
        <v>5.2209999999999999E-3</v>
      </c>
      <c r="J282" s="17">
        <v>3.323E-3</v>
      </c>
      <c r="K282" s="17">
        <v>0.63646499999999995</v>
      </c>
      <c r="L282" s="17">
        <v>432</v>
      </c>
      <c r="M282" s="17">
        <v>0.59756100000000001</v>
      </c>
      <c r="N282" s="17">
        <v>3724</v>
      </c>
      <c r="O282" s="17">
        <v>0</v>
      </c>
      <c r="P282" s="17">
        <v>0</v>
      </c>
      <c r="Q282" s="17">
        <v>1.5722E-2</v>
      </c>
      <c r="R282" s="17">
        <v>1.7719999999999999E-3</v>
      </c>
      <c r="S282" s="17">
        <v>5.6340000000000001E-3</v>
      </c>
      <c r="T282" s="17">
        <v>3.862E-3</v>
      </c>
      <c r="U282" s="17">
        <v>0.68540599999999996</v>
      </c>
      <c r="V282" s="17">
        <v>904.1</v>
      </c>
      <c r="W282" s="17">
        <v>0.59756100000000001</v>
      </c>
      <c r="X282" s="17">
        <v>1107</v>
      </c>
      <c r="Y282" s="17">
        <v>0</v>
      </c>
      <c r="Z282" s="17">
        <v>0</v>
      </c>
      <c r="AA282" s="17">
        <v>1.05447</v>
      </c>
      <c r="AB282" s="17">
        <v>4.9480799999999998E-2</v>
      </c>
      <c r="AC282" s="17">
        <v>1.9634800000000001E-3</v>
      </c>
      <c r="AD282" s="17">
        <v>0.25</v>
      </c>
      <c r="AE282" s="17">
        <v>1922.6</v>
      </c>
    </row>
    <row r="283" spans="1:31">
      <c r="A283" s="17">
        <v>270</v>
      </c>
      <c r="B283" s="19">
        <v>0.90700231481481486</v>
      </c>
      <c r="C283" s="17">
        <v>171</v>
      </c>
      <c r="D283" s="17">
        <v>0</v>
      </c>
      <c r="E283" s="17">
        <v>0</v>
      </c>
      <c r="F283" s="17">
        <v>0</v>
      </c>
      <c r="G283" s="17">
        <v>8.2920000000000008E-3</v>
      </c>
      <c r="H283" s="17">
        <v>1.039E-3</v>
      </c>
      <c r="I283" s="17">
        <v>4.8380000000000003E-3</v>
      </c>
      <c r="J283" s="17">
        <v>3.7989999999999999E-3</v>
      </c>
      <c r="K283" s="17">
        <v>0.78516799999999998</v>
      </c>
      <c r="L283" s="17">
        <v>912.3</v>
      </c>
      <c r="M283" s="17">
        <v>0.59756100000000001</v>
      </c>
      <c r="N283" s="17">
        <v>0</v>
      </c>
      <c r="O283" s="17">
        <v>0</v>
      </c>
      <c r="P283" s="17">
        <v>0</v>
      </c>
      <c r="Q283" s="17">
        <v>1.6522999999999999E-2</v>
      </c>
      <c r="R283" s="17">
        <v>3.6419999999999998E-3</v>
      </c>
      <c r="S283" s="17">
        <v>6.6509999999999998E-3</v>
      </c>
      <c r="T283" s="17">
        <v>3.0100000000000001E-3</v>
      </c>
      <c r="U283" s="17">
        <v>0.45247900000000002</v>
      </c>
      <c r="V283" s="17">
        <v>594.20000000000005</v>
      </c>
      <c r="W283" s="17">
        <v>0.59756100000000001</v>
      </c>
      <c r="X283" s="17">
        <v>0</v>
      </c>
      <c r="Y283" s="17">
        <v>0</v>
      </c>
      <c r="Z283" s="17">
        <v>0</v>
      </c>
    </row>
    <row r="284" spans="1:31">
      <c r="A284" s="17">
        <v>271</v>
      </c>
      <c r="B284" s="19">
        <v>0.90706018518518527</v>
      </c>
      <c r="C284" s="17">
        <v>168.8</v>
      </c>
      <c r="D284" s="17">
        <v>0</v>
      </c>
      <c r="E284" s="17">
        <v>0</v>
      </c>
      <c r="F284" s="17">
        <v>0</v>
      </c>
      <c r="G284" s="17">
        <v>7.0874000000000006E-2</v>
      </c>
      <c r="H284" s="17">
        <v>3.313E-3</v>
      </c>
      <c r="I284" s="17">
        <v>7.3140000000000002E-3</v>
      </c>
      <c r="J284" s="17">
        <v>4.0000000000000001E-3</v>
      </c>
      <c r="K284" s="17">
        <v>0.54698999999999998</v>
      </c>
      <c r="L284" s="17">
        <v>548.5</v>
      </c>
      <c r="M284" s="17">
        <v>0.23161899999999999</v>
      </c>
      <c r="N284" s="17">
        <v>55455</v>
      </c>
      <c r="O284" s="17">
        <v>0</v>
      </c>
      <c r="P284" s="17">
        <v>0</v>
      </c>
      <c r="Q284" s="17">
        <v>9.8066E-2</v>
      </c>
      <c r="R284" s="17">
        <v>3.3379999999999998E-3</v>
      </c>
      <c r="S284" s="17">
        <v>6.3699999999999998E-3</v>
      </c>
      <c r="T284" s="17">
        <v>3.032E-3</v>
      </c>
      <c r="U284" s="17">
        <v>0.47597699999999998</v>
      </c>
      <c r="V284" s="17">
        <v>445.2</v>
      </c>
      <c r="W284" s="17">
        <v>0.36838100000000001</v>
      </c>
      <c r="X284" s="17">
        <v>0</v>
      </c>
      <c r="Y284" s="17">
        <v>0</v>
      </c>
      <c r="Z284" s="17">
        <v>0</v>
      </c>
      <c r="AA284" s="17">
        <v>0.73227200000000003</v>
      </c>
      <c r="AB284" s="17">
        <v>0.49603000000000003</v>
      </c>
      <c r="AC284" s="17">
        <v>4.8416900000000001E-3</v>
      </c>
      <c r="AD284" s="17">
        <v>0.25</v>
      </c>
      <c r="AE284" s="17">
        <v>1514.3</v>
      </c>
    </row>
    <row r="285" spans="1:31">
      <c r="A285" s="17">
        <v>272</v>
      </c>
      <c r="B285" s="19">
        <v>0.90711805555555547</v>
      </c>
      <c r="C285" s="17">
        <v>168.8</v>
      </c>
      <c r="D285" s="17">
        <v>0</v>
      </c>
      <c r="E285" s="17">
        <v>0</v>
      </c>
      <c r="F285" s="17">
        <v>0</v>
      </c>
      <c r="G285" s="17">
        <v>7.0285E-2</v>
      </c>
      <c r="H285" s="17">
        <v>2.6970000000000002E-3</v>
      </c>
      <c r="I285" s="17">
        <v>5.2350000000000001E-3</v>
      </c>
      <c r="J285" s="17">
        <v>2.5379999999999999E-3</v>
      </c>
      <c r="K285" s="17">
        <v>0.48484500000000003</v>
      </c>
      <c r="L285" s="17">
        <v>474.6</v>
      </c>
      <c r="M285" s="17">
        <v>0.319158</v>
      </c>
      <c r="N285" s="17">
        <v>0</v>
      </c>
      <c r="O285" s="17">
        <v>0</v>
      </c>
      <c r="P285" s="17">
        <v>0</v>
      </c>
      <c r="Q285" s="17">
        <v>3.5321999999999999E-2</v>
      </c>
      <c r="R285" s="17">
        <v>3.8899999999999998E-3</v>
      </c>
      <c r="S285" s="17">
        <v>6.8789999999999997E-3</v>
      </c>
      <c r="T285" s="17">
        <v>2.9889999999999999E-3</v>
      </c>
      <c r="U285" s="17">
        <v>0.43456699999999998</v>
      </c>
      <c r="V285" s="17">
        <v>307.39999999999998</v>
      </c>
      <c r="W285" s="17">
        <v>0.59756100000000001</v>
      </c>
      <c r="X285" s="17">
        <v>30880</v>
      </c>
      <c r="Y285" s="17">
        <v>0</v>
      </c>
      <c r="Z285" s="17">
        <v>0</v>
      </c>
    </row>
    <row r="286" spans="1:31">
      <c r="A286" s="17">
        <v>273</v>
      </c>
      <c r="B286" s="19">
        <v>0.90717592592592589</v>
      </c>
      <c r="C286" s="17">
        <v>167</v>
      </c>
      <c r="D286" s="17">
        <v>0</v>
      </c>
      <c r="E286" s="17">
        <v>0</v>
      </c>
      <c r="F286" s="17">
        <v>0</v>
      </c>
      <c r="G286" s="17">
        <v>2.4884E-2</v>
      </c>
      <c r="H286" s="17">
        <v>1.1670000000000001E-3</v>
      </c>
      <c r="I286" s="17">
        <v>5.0759999999999998E-3</v>
      </c>
      <c r="J286" s="17">
        <v>3.9090000000000001E-3</v>
      </c>
      <c r="K286" s="17">
        <v>0.770096</v>
      </c>
      <c r="L286" s="17">
        <v>1195.9000000000001</v>
      </c>
      <c r="M286" s="17">
        <v>0.22674</v>
      </c>
      <c r="N286" s="17">
        <v>6101</v>
      </c>
      <c r="O286" s="17">
        <v>0</v>
      </c>
      <c r="P286" s="17">
        <v>0</v>
      </c>
      <c r="Q286" s="17">
        <v>0.10609200000000001</v>
      </c>
      <c r="R286" s="17">
        <v>3.1930000000000001E-3</v>
      </c>
      <c r="S286" s="17">
        <v>6.45E-3</v>
      </c>
      <c r="T286" s="17">
        <v>3.2569999999999999E-3</v>
      </c>
      <c r="U286" s="17">
        <v>0.50498299999999996</v>
      </c>
      <c r="V286" s="17">
        <v>363.1</v>
      </c>
      <c r="W286" s="17">
        <v>0.36838100000000001</v>
      </c>
      <c r="X286" s="17">
        <v>8296</v>
      </c>
      <c r="Y286" s="17">
        <v>0</v>
      </c>
      <c r="Z286" s="17">
        <v>0</v>
      </c>
      <c r="AA286" s="17">
        <v>0.77689799999999998</v>
      </c>
      <c r="AB286" s="17">
        <v>0.19101299999999999</v>
      </c>
      <c r="AC286" s="17">
        <v>3.8147300000000001E-3</v>
      </c>
      <c r="AD286" s="17">
        <v>0.25</v>
      </c>
      <c r="AE286" s="17">
        <v>694.5</v>
      </c>
    </row>
    <row r="287" spans="1:31">
      <c r="A287" s="17">
        <v>274</v>
      </c>
      <c r="B287" s="19">
        <v>0.9072337962962963</v>
      </c>
      <c r="C287" s="17">
        <v>166.1</v>
      </c>
      <c r="D287" s="17">
        <v>0</v>
      </c>
      <c r="E287" s="17">
        <v>0</v>
      </c>
      <c r="F287" s="17">
        <v>0</v>
      </c>
      <c r="G287" s="17">
        <v>4.7482000000000003E-2</v>
      </c>
      <c r="H287" s="17">
        <v>2.5590000000000001E-3</v>
      </c>
      <c r="I287" s="17">
        <v>5.7229999999999998E-3</v>
      </c>
      <c r="J287" s="17">
        <v>3.1640000000000001E-3</v>
      </c>
      <c r="K287" s="17">
        <v>0.55278700000000003</v>
      </c>
      <c r="L287" s="17">
        <v>599.20000000000005</v>
      </c>
      <c r="M287" s="17">
        <v>0.59756100000000001</v>
      </c>
      <c r="N287" s="17">
        <v>1529</v>
      </c>
      <c r="O287" s="17">
        <v>0</v>
      </c>
      <c r="P287" s="17">
        <v>0</v>
      </c>
      <c r="Q287" s="17">
        <v>0.160242</v>
      </c>
      <c r="R287" s="17">
        <v>4.7959999999999999E-3</v>
      </c>
      <c r="S287" s="17">
        <v>7.8539999999999999E-3</v>
      </c>
      <c r="T287" s="17">
        <v>3.0590000000000001E-3</v>
      </c>
      <c r="U287" s="17">
        <v>0.389403</v>
      </c>
      <c r="V287" s="17">
        <v>423.9</v>
      </c>
      <c r="W287" s="17">
        <v>0.36838100000000001</v>
      </c>
      <c r="X287" s="17">
        <v>1001</v>
      </c>
      <c r="Y287" s="17">
        <v>0</v>
      </c>
      <c r="Z287" s="17">
        <v>0</v>
      </c>
      <c r="AA287" s="17">
        <v>0.599082</v>
      </c>
      <c r="AB287" s="17">
        <v>2.87958E-2</v>
      </c>
      <c r="AC287" s="17">
        <v>4.8839699999999996E-3</v>
      </c>
      <c r="AD287" s="17">
        <v>0.25</v>
      </c>
      <c r="AE287" s="17">
        <v>1386.2</v>
      </c>
    </row>
    <row r="288" spans="1:31">
      <c r="A288" s="17">
        <v>275</v>
      </c>
      <c r="B288" s="19">
        <v>0.90728009259259268</v>
      </c>
      <c r="C288" s="17">
        <v>165.2</v>
      </c>
      <c r="D288" s="17">
        <v>0</v>
      </c>
      <c r="E288" s="17">
        <v>0</v>
      </c>
      <c r="F288" s="17">
        <v>0</v>
      </c>
      <c r="G288" s="17">
        <v>3.2025999999999999E-2</v>
      </c>
      <c r="H288" s="17">
        <v>2.5360000000000001E-3</v>
      </c>
      <c r="I288" s="17">
        <v>6.4009999999999996E-3</v>
      </c>
      <c r="J288" s="17">
        <v>3.8660000000000001E-3</v>
      </c>
      <c r="K288" s="17">
        <v>0.60386099999999998</v>
      </c>
      <c r="L288" s="17">
        <v>1195.9000000000001</v>
      </c>
      <c r="M288" s="17">
        <v>0.13920199999999999</v>
      </c>
      <c r="N288" s="17">
        <v>2754</v>
      </c>
      <c r="O288" s="17">
        <v>0</v>
      </c>
      <c r="P288" s="17">
        <v>0</v>
      </c>
      <c r="Q288" s="17">
        <v>4.8786000000000003E-2</v>
      </c>
      <c r="R288" s="17">
        <v>3.4069999999999999E-3</v>
      </c>
      <c r="S288" s="17">
        <v>8.0890000000000007E-3</v>
      </c>
      <c r="T288" s="17">
        <v>4.6829999999999997E-3</v>
      </c>
      <c r="U288" s="17">
        <v>0.57886599999999999</v>
      </c>
      <c r="V288" s="17">
        <v>217.2</v>
      </c>
      <c r="W288" s="17">
        <v>0.22674</v>
      </c>
      <c r="X288" s="17">
        <v>994</v>
      </c>
      <c r="Y288" s="17">
        <v>0</v>
      </c>
      <c r="Z288" s="17">
        <v>0</v>
      </c>
      <c r="AA288" s="17">
        <v>0.89056299999999999</v>
      </c>
      <c r="AB288" s="17">
        <v>9.6328499999999997E-2</v>
      </c>
      <c r="AC288" s="17">
        <v>3.85769E-3</v>
      </c>
      <c r="AD288" s="17">
        <v>0.25</v>
      </c>
      <c r="AE288" s="17">
        <v>694.5</v>
      </c>
    </row>
    <row r="289" spans="1:31">
      <c r="A289" s="17">
        <v>276</v>
      </c>
      <c r="B289" s="19">
        <v>0.90733796296296287</v>
      </c>
      <c r="C289" s="17">
        <v>164.5</v>
      </c>
      <c r="D289" s="17">
        <v>0</v>
      </c>
      <c r="E289" s="17">
        <v>0</v>
      </c>
      <c r="F289" s="17">
        <v>0</v>
      </c>
      <c r="G289" s="17">
        <v>5.3870000000000001E-2</v>
      </c>
      <c r="H289" s="17">
        <v>2.5460000000000001E-3</v>
      </c>
      <c r="I289" s="17">
        <v>5.934E-3</v>
      </c>
      <c r="J289" s="17">
        <v>3.388E-3</v>
      </c>
      <c r="K289" s="17">
        <v>0.57090300000000005</v>
      </c>
      <c r="L289" s="17">
        <v>654.9</v>
      </c>
      <c r="M289" s="17">
        <v>0.45591999999999999</v>
      </c>
      <c r="N289" s="17">
        <v>4317</v>
      </c>
      <c r="O289" s="17">
        <v>0</v>
      </c>
      <c r="P289" s="17">
        <v>0</v>
      </c>
      <c r="Q289" s="17">
        <v>5.8806999999999998E-2</v>
      </c>
      <c r="R289" s="17">
        <v>3.8189999999999999E-3</v>
      </c>
      <c r="S289" s="17">
        <v>6.3769999999999999E-3</v>
      </c>
      <c r="T289" s="17">
        <v>2.5569999999999998E-3</v>
      </c>
      <c r="U289" s="17">
        <v>0.40101500000000001</v>
      </c>
      <c r="V289" s="17">
        <v>1195.9000000000001</v>
      </c>
      <c r="W289" s="17">
        <v>0.36838100000000001</v>
      </c>
      <c r="X289" s="17">
        <v>0</v>
      </c>
      <c r="Y289" s="17">
        <v>0</v>
      </c>
      <c r="Z289" s="17">
        <v>0</v>
      </c>
      <c r="AA289" s="17">
        <v>0.61694599999999999</v>
      </c>
      <c r="AB289" s="17">
        <v>8.3815000000000001E-2</v>
      </c>
      <c r="AC289" s="17">
        <v>4.0338099999999997E-3</v>
      </c>
      <c r="AD289" s="17">
        <v>0.25</v>
      </c>
      <c r="AE289" s="17">
        <v>1268.2</v>
      </c>
    </row>
    <row r="290" spans="1:31">
      <c r="A290" s="17">
        <v>277</v>
      </c>
      <c r="B290" s="19">
        <v>0.90739583333333329</v>
      </c>
      <c r="C290" s="17">
        <v>163</v>
      </c>
      <c r="D290" s="17">
        <v>0</v>
      </c>
      <c r="E290" s="17">
        <v>0</v>
      </c>
      <c r="F290" s="17">
        <v>0</v>
      </c>
      <c r="G290" s="17">
        <v>0.26378499999999999</v>
      </c>
      <c r="H290" s="17">
        <v>3.555E-3</v>
      </c>
      <c r="I290" s="17">
        <v>7.8820000000000001E-3</v>
      </c>
      <c r="J290" s="17">
        <v>4.326E-3</v>
      </c>
      <c r="K290" s="17">
        <v>0.548898</v>
      </c>
      <c r="L290" s="17">
        <v>204.1</v>
      </c>
      <c r="M290" s="17">
        <v>5.1663000000000001E-2</v>
      </c>
      <c r="N290" s="17">
        <v>1920</v>
      </c>
      <c r="O290" s="17">
        <v>0</v>
      </c>
      <c r="P290" s="17">
        <v>0</v>
      </c>
      <c r="Q290" s="17">
        <v>5.0785999999999998E-2</v>
      </c>
      <c r="R290" s="17">
        <v>4.1780000000000003E-3</v>
      </c>
      <c r="S290" s="17">
        <v>8.0859999999999994E-3</v>
      </c>
      <c r="T290" s="17">
        <v>3.908E-3</v>
      </c>
      <c r="U290" s="17">
        <v>0.48333399999999999</v>
      </c>
      <c r="V290" s="17">
        <v>814</v>
      </c>
      <c r="W290" s="17">
        <v>2.4390000000000002E-3</v>
      </c>
      <c r="X290" s="17">
        <v>0</v>
      </c>
      <c r="Y290" s="17">
        <v>0</v>
      </c>
      <c r="Z290" s="17">
        <v>0</v>
      </c>
      <c r="AA290" s="17">
        <v>0.74358999999999997</v>
      </c>
      <c r="AB290" s="17">
        <v>1.2522800000000001E-2</v>
      </c>
      <c r="AC290" s="17">
        <v>4.2267700000000004E-3</v>
      </c>
      <c r="AD290" s="17">
        <v>0.25</v>
      </c>
      <c r="AE290" s="17">
        <v>4070.1</v>
      </c>
    </row>
    <row r="291" spans="1:31">
      <c r="A291" s="17">
        <v>278</v>
      </c>
      <c r="B291" s="19">
        <v>0.90745370370370371</v>
      </c>
      <c r="C291" s="17">
        <v>162.1</v>
      </c>
      <c r="D291" s="17">
        <v>0</v>
      </c>
      <c r="E291" s="17">
        <v>0</v>
      </c>
      <c r="F291" s="17">
        <v>0</v>
      </c>
      <c r="G291" s="17">
        <v>0.18601799999999999</v>
      </c>
      <c r="H291" s="17">
        <v>1.66E-3</v>
      </c>
      <c r="I291" s="17">
        <v>7.0109999999999999E-3</v>
      </c>
      <c r="J291" s="17">
        <v>5.3509999999999999E-3</v>
      </c>
      <c r="K291" s="17">
        <v>0.76316099999999998</v>
      </c>
      <c r="L291" s="17">
        <v>209.1</v>
      </c>
      <c r="M291" s="17">
        <v>0.13920199999999999</v>
      </c>
      <c r="N291" s="17">
        <v>5235</v>
      </c>
      <c r="O291" s="17">
        <v>0</v>
      </c>
      <c r="P291" s="17">
        <v>0</v>
      </c>
      <c r="Q291" s="17">
        <v>7.7818999999999999E-2</v>
      </c>
      <c r="R291" s="17">
        <v>7.528E-3</v>
      </c>
      <c r="S291" s="17">
        <v>1.0534999999999999E-2</v>
      </c>
      <c r="T291" s="17">
        <v>3.0070000000000001E-3</v>
      </c>
      <c r="U291" s="17">
        <v>0.28544199999999997</v>
      </c>
      <c r="V291" s="17">
        <v>1195.9000000000001</v>
      </c>
      <c r="W291" s="17">
        <v>0.22674</v>
      </c>
      <c r="X291" s="17">
        <v>2260</v>
      </c>
      <c r="Y291" s="17">
        <v>0</v>
      </c>
      <c r="Z291" s="17">
        <v>0</v>
      </c>
      <c r="AA291" s="17">
        <v>0.43914199999999998</v>
      </c>
      <c r="AB291" s="17">
        <v>3.4210999999999998E-2</v>
      </c>
      <c r="AC291" s="17">
        <v>7.6308499999999998E-3</v>
      </c>
      <c r="AD291" s="17">
        <v>0.25</v>
      </c>
      <c r="AE291" s="17">
        <v>3972.3</v>
      </c>
    </row>
    <row r="292" spans="1:31">
      <c r="A292" s="17">
        <v>279</v>
      </c>
      <c r="B292" s="19">
        <v>0.90751157407407401</v>
      </c>
      <c r="C292" s="17">
        <v>161.19999999999999</v>
      </c>
      <c r="D292" s="17">
        <v>0</v>
      </c>
      <c r="E292" s="17">
        <v>0</v>
      </c>
      <c r="F292" s="17">
        <v>0</v>
      </c>
      <c r="G292" s="17">
        <v>0.14175199999999999</v>
      </c>
      <c r="H292" s="17">
        <v>3.0950000000000001E-3</v>
      </c>
      <c r="I292" s="17">
        <v>6.8180000000000003E-3</v>
      </c>
      <c r="J292" s="17">
        <v>3.7230000000000002E-3</v>
      </c>
      <c r="K292" s="17">
        <v>0.54608000000000001</v>
      </c>
      <c r="L292" s="17">
        <v>1195.9000000000001</v>
      </c>
      <c r="M292" s="17">
        <v>0.23161899999999999</v>
      </c>
      <c r="N292" s="17">
        <v>6590</v>
      </c>
      <c r="O292" s="17">
        <v>0</v>
      </c>
      <c r="P292" s="17">
        <v>0</v>
      </c>
      <c r="Q292" s="17">
        <v>6.9750999999999994E-2</v>
      </c>
      <c r="R292" s="17">
        <v>3.4320000000000002E-3</v>
      </c>
      <c r="S292" s="17">
        <v>8.3719999999999992E-3</v>
      </c>
      <c r="T292" s="17">
        <v>4.9399999999999999E-3</v>
      </c>
      <c r="U292" s="17">
        <v>0.59010899999999999</v>
      </c>
      <c r="V292" s="17">
        <v>1195.9000000000001</v>
      </c>
      <c r="W292" s="17">
        <v>2.4390000000000002E-3</v>
      </c>
      <c r="X292" s="17">
        <v>0</v>
      </c>
      <c r="Y292" s="17">
        <v>0</v>
      </c>
      <c r="Z292" s="17">
        <v>0</v>
      </c>
      <c r="AA292" s="17">
        <v>0.90786</v>
      </c>
      <c r="AB292" s="17">
        <v>0.203213</v>
      </c>
      <c r="AC292" s="17">
        <v>4.4355799999999997E-3</v>
      </c>
      <c r="AD292" s="17">
        <v>0.25</v>
      </c>
      <c r="AE292" s="17">
        <v>694.5</v>
      </c>
    </row>
    <row r="293" spans="1:31">
      <c r="A293" s="17">
        <v>280</v>
      </c>
      <c r="B293" s="19">
        <v>0.90756944444444443</v>
      </c>
      <c r="C293" s="17">
        <v>159.9</v>
      </c>
      <c r="D293" s="17">
        <v>0</v>
      </c>
      <c r="E293" s="17">
        <v>0</v>
      </c>
      <c r="F293" s="17">
        <v>0</v>
      </c>
      <c r="G293" s="17">
        <v>0.12559300000000001</v>
      </c>
      <c r="H293" s="17">
        <v>4.633E-3</v>
      </c>
      <c r="I293" s="17">
        <v>8.4279999999999997E-3</v>
      </c>
      <c r="J293" s="17">
        <v>3.7950000000000002E-3</v>
      </c>
      <c r="K293" s="17">
        <v>0.45030599999999998</v>
      </c>
      <c r="L293" s="17">
        <v>217.2</v>
      </c>
      <c r="M293" s="17">
        <v>8.5099999999999995E-2</v>
      </c>
      <c r="N293" s="17">
        <v>10461</v>
      </c>
      <c r="O293" s="17">
        <v>0</v>
      </c>
      <c r="P293" s="17">
        <v>0</v>
      </c>
      <c r="Q293" s="17">
        <v>9.6748000000000001E-2</v>
      </c>
      <c r="R293" s="17">
        <v>7.1960000000000001E-3</v>
      </c>
      <c r="S293" s="17">
        <v>9.9279999999999993E-3</v>
      </c>
      <c r="T293" s="17">
        <v>2.7320000000000001E-3</v>
      </c>
      <c r="U293" s="17">
        <v>0.27516600000000002</v>
      </c>
      <c r="V293" s="17">
        <v>1195.9000000000001</v>
      </c>
      <c r="W293" s="17">
        <v>2.4390000000000002E-3</v>
      </c>
      <c r="X293" s="17">
        <v>14149</v>
      </c>
      <c r="Y293" s="17">
        <v>0</v>
      </c>
      <c r="Z293" s="17">
        <v>0</v>
      </c>
      <c r="AA293" s="17">
        <v>0.42333300000000001</v>
      </c>
      <c r="AB293" s="17">
        <v>6.8494299999999994E-2</v>
      </c>
      <c r="AC293" s="17">
        <v>7.3831599999999997E-3</v>
      </c>
      <c r="AD293" s="17">
        <v>0.25</v>
      </c>
      <c r="AE293" s="17">
        <v>3823.6</v>
      </c>
    </row>
    <row r="294" spans="1:31">
      <c r="A294" s="17">
        <v>281</v>
      </c>
      <c r="B294" s="19">
        <v>0.9076157407407407</v>
      </c>
      <c r="C294" s="17">
        <v>159.19999999999999</v>
      </c>
      <c r="D294" s="17">
        <v>0</v>
      </c>
      <c r="E294" s="17">
        <v>0</v>
      </c>
      <c r="F294" s="17">
        <v>0</v>
      </c>
      <c r="G294" s="17">
        <v>0.32257000000000002</v>
      </c>
      <c r="H294" s="17">
        <v>3.1909999999999998E-3</v>
      </c>
      <c r="I294" s="17">
        <v>8.4200000000000004E-3</v>
      </c>
      <c r="J294" s="17">
        <v>5.2290000000000001E-3</v>
      </c>
      <c r="K294" s="17">
        <v>0.62102800000000002</v>
      </c>
      <c r="L294" s="17">
        <v>1041.9000000000001</v>
      </c>
      <c r="M294" s="17">
        <v>7.3179999999999999E-3</v>
      </c>
      <c r="N294" s="17">
        <v>0</v>
      </c>
      <c r="O294" s="17">
        <v>0</v>
      </c>
      <c r="P294" s="17">
        <v>0</v>
      </c>
      <c r="Q294" s="17">
        <v>0.182339</v>
      </c>
      <c r="R294" s="17">
        <v>6.0270000000000002E-3</v>
      </c>
      <c r="S294" s="17">
        <v>1.0954E-2</v>
      </c>
      <c r="T294" s="17">
        <v>4.927E-3</v>
      </c>
      <c r="U294" s="17">
        <v>0.449764</v>
      </c>
      <c r="V294" s="17">
        <v>204.1</v>
      </c>
      <c r="W294" s="17">
        <v>8.5099999999999995E-2</v>
      </c>
      <c r="X294" s="17">
        <v>1521</v>
      </c>
      <c r="Y294" s="17">
        <v>0</v>
      </c>
      <c r="Z294" s="17">
        <v>0</v>
      </c>
    </row>
    <row r="295" spans="1:31">
      <c r="A295" s="17">
        <v>282</v>
      </c>
      <c r="B295" s="19">
        <v>0.90767361111111111</v>
      </c>
      <c r="C295" s="17">
        <v>158.30000000000001</v>
      </c>
      <c r="D295" s="17">
        <v>0</v>
      </c>
      <c r="E295" s="17">
        <v>0</v>
      </c>
      <c r="F295" s="17">
        <v>0</v>
      </c>
      <c r="G295" s="17">
        <v>0.104324</v>
      </c>
      <c r="H295" s="17">
        <v>5.3449999999999999E-3</v>
      </c>
      <c r="I295" s="17">
        <v>1.0569E-2</v>
      </c>
      <c r="J295" s="17">
        <v>5.2240000000000003E-3</v>
      </c>
      <c r="K295" s="17">
        <v>0.49424200000000001</v>
      </c>
      <c r="L295" s="17">
        <v>1079.5</v>
      </c>
      <c r="M295" s="17">
        <v>2.4390000000000002E-3</v>
      </c>
      <c r="N295" s="17">
        <v>17053</v>
      </c>
      <c r="O295" s="17">
        <v>0</v>
      </c>
      <c r="P295" s="17">
        <v>0</v>
      </c>
      <c r="Q295" s="17">
        <v>0.364786</v>
      </c>
      <c r="R295" s="17">
        <v>7.8549999999999991E-3</v>
      </c>
      <c r="S295" s="17">
        <v>1.3856E-2</v>
      </c>
      <c r="T295" s="17">
        <v>6.0010000000000003E-3</v>
      </c>
      <c r="U295" s="17">
        <v>0.433116</v>
      </c>
      <c r="V295" s="17">
        <v>869.7</v>
      </c>
      <c r="W295" s="17">
        <v>8.9978000000000002E-2</v>
      </c>
      <c r="X295" s="17">
        <v>0</v>
      </c>
      <c r="Y295" s="17">
        <v>0</v>
      </c>
      <c r="Z295" s="17">
        <v>0</v>
      </c>
      <c r="AA295" s="17">
        <v>0.66633200000000004</v>
      </c>
      <c r="AB295" s="17">
        <v>0.37330000000000002</v>
      </c>
      <c r="AC295" s="17">
        <v>1.00953E-2</v>
      </c>
      <c r="AD295" s="17">
        <v>0.25</v>
      </c>
      <c r="AE295" s="17">
        <v>769.4</v>
      </c>
    </row>
    <row r="296" spans="1:31">
      <c r="A296" s="17">
        <v>283</v>
      </c>
      <c r="B296" s="19">
        <v>0.90773148148148142</v>
      </c>
      <c r="C296" s="17">
        <v>157.4</v>
      </c>
      <c r="D296" s="17">
        <v>0</v>
      </c>
      <c r="E296" s="17">
        <v>0</v>
      </c>
      <c r="F296" s="17">
        <v>0</v>
      </c>
      <c r="G296" s="17">
        <v>0.40805399999999997</v>
      </c>
      <c r="H296" s="17">
        <v>6.1050000000000002E-3</v>
      </c>
      <c r="I296" s="17">
        <v>1.2259000000000001E-2</v>
      </c>
      <c r="J296" s="17">
        <v>6.1539999999999997E-3</v>
      </c>
      <c r="K296" s="17">
        <v>0.50199099999999997</v>
      </c>
      <c r="L296" s="17">
        <v>466.4</v>
      </c>
      <c r="M296" s="17">
        <v>0.406696</v>
      </c>
      <c r="N296" s="17">
        <v>2975</v>
      </c>
      <c r="O296" s="17">
        <v>0</v>
      </c>
      <c r="P296" s="17">
        <v>0</v>
      </c>
      <c r="Q296" s="17">
        <v>9.3455999999999997E-2</v>
      </c>
      <c r="R296" s="17">
        <v>6.3930000000000002E-3</v>
      </c>
      <c r="S296" s="17">
        <v>1.0305999999999999E-2</v>
      </c>
      <c r="T296" s="17">
        <v>3.9129999999999998E-3</v>
      </c>
      <c r="U296" s="17">
        <v>0.37970599999999999</v>
      </c>
      <c r="V296" s="17">
        <v>1195.9000000000001</v>
      </c>
      <c r="W296" s="17">
        <v>0.36838100000000001</v>
      </c>
      <c r="X296" s="17">
        <v>2610</v>
      </c>
      <c r="Y296" s="17">
        <v>0</v>
      </c>
      <c r="Z296" s="17">
        <v>0</v>
      </c>
      <c r="AA296" s="17">
        <v>0.58416400000000002</v>
      </c>
      <c r="AB296" s="17">
        <v>4.2975399999999997E-2</v>
      </c>
      <c r="AC296" s="17">
        <v>6.5609300000000004E-3</v>
      </c>
      <c r="AD296" s="17">
        <v>0.25</v>
      </c>
      <c r="AE296" s="17">
        <v>1780.6</v>
      </c>
    </row>
    <row r="297" spans="1:31">
      <c r="A297" s="17">
        <v>284</v>
      </c>
      <c r="B297" s="19">
        <v>0.90778935185185183</v>
      </c>
      <c r="C297" s="17">
        <v>155.69999999999999</v>
      </c>
      <c r="D297" s="17">
        <v>0</v>
      </c>
      <c r="E297" s="17">
        <v>0</v>
      </c>
      <c r="F297" s="17">
        <v>0</v>
      </c>
      <c r="G297" s="17">
        <v>8.6373000000000005E-2</v>
      </c>
      <c r="H297" s="17">
        <v>7.6150000000000002E-3</v>
      </c>
      <c r="I297" s="17">
        <v>1.0633E-2</v>
      </c>
      <c r="J297" s="17">
        <v>3.0179999999999998E-3</v>
      </c>
      <c r="K297" s="17">
        <v>0.283858</v>
      </c>
      <c r="L297" s="17">
        <v>423.9</v>
      </c>
      <c r="M297" s="17">
        <v>0.59756100000000001</v>
      </c>
      <c r="N297" s="17">
        <v>41043</v>
      </c>
      <c r="O297" s="17">
        <v>0</v>
      </c>
      <c r="P297" s="17">
        <v>0</v>
      </c>
      <c r="Q297" s="17">
        <v>0.24554400000000001</v>
      </c>
      <c r="R297" s="17">
        <v>9.1900000000000003E-3</v>
      </c>
      <c r="S297" s="17">
        <v>1.2411E-2</v>
      </c>
      <c r="T297" s="17">
        <v>3.222E-3</v>
      </c>
      <c r="U297" s="17">
        <v>0.25956299999999999</v>
      </c>
      <c r="V297" s="17">
        <v>379.4</v>
      </c>
      <c r="W297" s="17">
        <v>0.23161899999999999</v>
      </c>
      <c r="X297" s="17">
        <v>4904</v>
      </c>
      <c r="Y297" s="17">
        <v>0</v>
      </c>
      <c r="Z297" s="17">
        <v>0</v>
      </c>
      <c r="AA297" s="17">
        <v>0.39932699999999999</v>
      </c>
      <c r="AB297" s="17">
        <v>0.36018699999999998</v>
      </c>
      <c r="AC297" s="17">
        <v>1.03502E-2</v>
      </c>
      <c r="AD297" s="17">
        <v>0.25</v>
      </c>
      <c r="AE297" s="17">
        <v>1959.5</v>
      </c>
    </row>
    <row r="298" spans="1:31">
      <c r="A298" s="17">
        <v>285</v>
      </c>
      <c r="B298" s="19">
        <v>0.90784722222222225</v>
      </c>
      <c r="C298" s="17">
        <v>155.4</v>
      </c>
      <c r="D298" s="17">
        <v>0</v>
      </c>
      <c r="E298" s="17">
        <v>0</v>
      </c>
      <c r="F298" s="17">
        <v>0</v>
      </c>
      <c r="G298" s="17">
        <v>0.26507199999999997</v>
      </c>
      <c r="H298" s="17">
        <v>5.5900000000000004E-3</v>
      </c>
      <c r="I298" s="17">
        <v>1.2846E-2</v>
      </c>
      <c r="J298" s="17">
        <v>7.2560000000000003E-3</v>
      </c>
      <c r="K298" s="17">
        <v>0.56486199999999998</v>
      </c>
      <c r="L298" s="17">
        <v>384.4</v>
      </c>
      <c r="M298" s="17">
        <v>0.22674</v>
      </c>
      <c r="N298" s="17">
        <v>1280</v>
      </c>
      <c r="O298" s="17">
        <v>0</v>
      </c>
      <c r="P298" s="17">
        <v>0</v>
      </c>
      <c r="Q298" s="17">
        <v>0.36022900000000002</v>
      </c>
      <c r="R298" s="17">
        <v>5.6290000000000003E-3</v>
      </c>
      <c r="S298" s="17">
        <v>1.1547999999999999E-2</v>
      </c>
      <c r="T298" s="17">
        <v>5.9189999999999998E-3</v>
      </c>
      <c r="U298" s="17">
        <v>0.51257200000000003</v>
      </c>
      <c r="V298" s="17">
        <v>774.5</v>
      </c>
      <c r="W298" s="17">
        <v>2.4390000000000002E-3</v>
      </c>
      <c r="X298" s="17">
        <v>7895</v>
      </c>
      <c r="Y298" s="17">
        <v>0</v>
      </c>
      <c r="Z298" s="17">
        <v>0</v>
      </c>
      <c r="AA298" s="17">
        <v>0.78857200000000005</v>
      </c>
      <c r="AB298" s="17">
        <v>1.5670699999999999E-2</v>
      </c>
      <c r="AC298" s="17">
        <v>5.7217700000000002E-3</v>
      </c>
      <c r="AD298" s="17">
        <v>0.25</v>
      </c>
      <c r="AE298" s="17">
        <v>2160.6</v>
      </c>
    </row>
    <row r="299" spans="1:31">
      <c r="A299" s="17">
        <v>286</v>
      </c>
      <c r="B299" s="19">
        <v>0.90789351851851852</v>
      </c>
      <c r="C299" s="17">
        <v>153.9</v>
      </c>
      <c r="D299" s="17">
        <v>0</v>
      </c>
      <c r="E299" s="17">
        <v>0</v>
      </c>
      <c r="F299" s="17">
        <v>0</v>
      </c>
      <c r="G299" s="17">
        <v>0.30013400000000001</v>
      </c>
      <c r="H299" s="17">
        <v>7.2519999999999998E-3</v>
      </c>
      <c r="I299" s="17">
        <v>1.1669000000000001E-2</v>
      </c>
      <c r="J299" s="17">
        <v>4.4169999999999999E-3</v>
      </c>
      <c r="K299" s="17">
        <v>0.37848999999999999</v>
      </c>
      <c r="L299" s="17">
        <v>551.6</v>
      </c>
      <c r="M299" s="17">
        <v>0.59756100000000001</v>
      </c>
      <c r="N299" s="17">
        <v>2388</v>
      </c>
      <c r="O299" s="17">
        <v>0</v>
      </c>
      <c r="P299" s="17">
        <v>0</v>
      </c>
      <c r="Q299" s="17">
        <v>0.36601</v>
      </c>
      <c r="R299" s="17">
        <v>7.6769999999999998E-3</v>
      </c>
      <c r="S299" s="17">
        <v>1.1757E-2</v>
      </c>
      <c r="T299" s="17">
        <v>4.0800000000000003E-3</v>
      </c>
      <c r="U299" s="17">
        <v>0.346993</v>
      </c>
      <c r="V299" s="17">
        <v>671.2</v>
      </c>
      <c r="W299" s="17">
        <v>0.45591999999999999</v>
      </c>
      <c r="X299" s="17">
        <v>8912</v>
      </c>
      <c r="Y299" s="17">
        <v>0</v>
      </c>
      <c r="Z299" s="17">
        <v>0</v>
      </c>
      <c r="AA299" s="17">
        <v>0.53383499999999995</v>
      </c>
      <c r="AB299" s="17">
        <v>4.0877499999999997E-2</v>
      </c>
      <c r="AC299" s="17">
        <v>7.8441399999999994E-3</v>
      </c>
      <c r="AD299" s="17">
        <v>0.25</v>
      </c>
      <c r="AE299" s="17">
        <v>1505.8</v>
      </c>
    </row>
    <row r="300" spans="1:31">
      <c r="A300" s="17">
        <v>287</v>
      </c>
      <c r="B300" s="19">
        <v>0.90795138888888882</v>
      </c>
      <c r="C300" s="17">
        <v>153.69999999999999</v>
      </c>
      <c r="D300" s="17">
        <v>0</v>
      </c>
      <c r="E300" s="17">
        <v>0</v>
      </c>
      <c r="F300" s="17">
        <v>0</v>
      </c>
      <c r="G300" s="17">
        <v>0.27615400000000001</v>
      </c>
      <c r="H300" s="17">
        <v>6.6239999999999997E-3</v>
      </c>
      <c r="I300" s="17">
        <v>1.2463E-2</v>
      </c>
      <c r="J300" s="17">
        <v>5.8389999999999996E-3</v>
      </c>
      <c r="K300" s="17">
        <v>0.468526</v>
      </c>
      <c r="L300" s="17">
        <v>392.5</v>
      </c>
      <c r="M300" s="17">
        <v>0.24439</v>
      </c>
      <c r="N300" s="17">
        <v>1542</v>
      </c>
      <c r="O300" s="17">
        <v>0</v>
      </c>
      <c r="P300" s="17">
        <v>0</v>
      </c>
      <c r="Q300" s="17">
        <v>0.21631900000000001</v>
      </c>
      <c r="R300" s="17">
        <v>7.6909999999999999E-3</v>
      </c>
      <c r="S300" s="17">
        <v>1.2404999999999999E-2</v>
      </c>
      <c r="T300" s="17">
        <v>4.7140000000000003E-3</v>
      </c>
      <c r="U300" s="17">
        <v>0.37998900000000002</v>
      </c>
      <c r="V300" s="17">
        <v>251.7</v>
      </c>
      <c r="W300" s="17">
        <v>2.4390000000000002E-3</v>
      </c>
      <c r="X300" s="17">
        <v>946</v>
      </c>
      <c r="Y300" s="17">
        <v>0</v>
      </c>
      <c r="Z300" s="17">
        <v>0</v>
      </c>
      <c r="AA300" s="17">
        <v>0.58459799999999995</v>
      </c>
      <c r="AB300" s="17">
        <v>1.9212900000000002E-2</v>
      </c>
      <c r="AC300" s="17">
        <v>7.7818899999999996E-3</v>
      </c>
      <c r="AD300" s="17">
        <v>0.25</v>
      </c>
      <c r="AE300" s="17">
        <v>2115.9</v>
      </c>
    </row>
    <row r="301" spans="1:31">
      <c r="A301" s="17">
        <v>288</v>
      </c>
      <c r="B301" s="19">
        <v>0.90800925925925924</v>
      </c>
      <c r="C301" s="17">
        <v>151.5</v>
      </c>
      <c r="D301" s="17">
        <v>0</v>
      </c>
      <c r="E301" s="17">
        <v>0</v>
      </c>
      <c r="F301" s="17">
        <v>0</v>
      </c>
      <c r="G301" s="17">
        <v>0.134044</v>
      </c>
      <c r="H301" s="17">
        <v>6.8840000000000004E-3</v>
      </c>
      <c r="I301" s="17">
        <v>1.0116999999999999E-2</v>
      </c>
      <c r="J301" s="17">
        <v>3.2330000000000002E-3</v>
      </c>
      <c r="K301" s="17">
        <v>0.31958999999999999</v>
      </c>
      <c r="L301" s="17">
        <v>358.1</v>
      </c>
      <c r="M301" s="17">
        <v>0.22674</v>
      </c>
      <c r="N301" s="17">
        <v>0</v>
      </c>
      <c r="O301" s="17">
        <v>0</v>
      </c>
      <c r="P301" s="17">
        <v>0</v>
      </c>
      <c r="Q301" s="17">
        <v>0.27576699999999998</v>
      </c>
      <c r="R301" s="17">
        <v>7.5709999999999996E-3</v>
      </c>
      <c r="S301" s="17">
        <v>1.4200000000000001E-2</v>
      </c>
      <c r="T301" s="17">
        <v>6.6290000000000003E-3</v>
      </c>
      <c r="U301" s="17">
        <v>0.46680700000000003</v>
      </c>
      <c r="V301" s="17">
        <v>376.3</v>
      </c>
      <c r="W301" s="17">
        <v>0.22674</v>
      </c>
      <c r="X301" s="17">
        <v>1454</v>
      </c>
      <c r="Y301" s="17">
        <v>0</v>
      </c>
      <c r="Z301" s="17">
        <v>0</v>
      </c>
    </row>
    <row r="302" spans="1:31">
      <c r="A302" s="17">
        <v>289</v>
      </c>
      <c r="B302" s="19">
        <v>0.90806712962962965</v>
      </c>
      <c r="C302" s="17">
        <v>150.80000000000001</v>
      </c>
      <c r="D302" s="17">
        <v>0</v>
      </c>
      <c r="E302" s="17">
        <v>0</v>
      </c>
      <c r="F302" s="17">
        <v>0</v>
      </c>
      <c r="G302" s="17">
        <v>0.168874</v>
      </c>
      <c r="H302" s="17">
        <v>7.9349999999999993E-3</v>
      </c>
      <c r="I302" s="17">
        <v>1.1651E-2</v>
      </c>
      <c r="J302" s="17">
        <v>3.7160000000000001E-3</v>
      </c>
      <c r="K302" s="17">
        <v>0.31893300000000002</v>
      </c>
      <c r="L302" s="17">
        <v>1195.9000000000001</v>
      </c>
      <c r="M302" s="17">
        <v>0.22674</v>
      </c>
      <c r="N302" s="17">
        <v>2458</v>
      </c>
      <c r="O302" s="17">
        <v>0</v>
      </c>
      <c r="P302" s="17">
        <v>0</v>
      </c>
      <c r="Q302" s="17">
        <v>0.23677799999999999</v>
      </c>
      <c r="R302" s="17">
        <v>9.8469999999999999E-3</v>
      </c>
      <c r="S302" s="17">
        <v>1.5949000000000001E-2</v>
      </c>
      <c r="T302" s="17">
        <v>6.1029999999999999E-3</v>
      </c>
      <c r="U302" s="17">
        <v>0.38262600000000002</v>
      </c>
      <c r="V302" s="17">
        <v>599.20000000000005</v>
      </c>
      <c r="W302" s="17">
        <v>0.55623100000000003</v>
      </c>
      <c r="X302" s="17">
        <v>14461</v>
      </c>
      <c r="Y302" s="17">
        <v>0</v>
      </c>
      <c r="Z302" s="17">
        <v>0</v>
      </c>
      <c r="AA302" s="17">
        <v>0.58865500000000004</v>
      </c>
      <c r="AB302" s="17">
        <v>8.6846300000000001E-2</v>
      </c>
      <c r="AC302" s="17">
        <v>1.03766E-2</v>
      </c>
      <c r="AD302" s="17">
        <v>0.25</v>
      </c>
      <c r="AE302" s="17">
        <v>694.5</v>
      </c>
    </row>
    <row r="303" spans="1:31">
      <c r="A303" s="17">
        <v>290</v>
      </c>
      <c r="B303" s="19">
        <v>0.90812500000000007</v>
      </c>
      <c r="C303" s="17">
        <v>150.1</v>
      </c>
      <c r="D303" s="17">
        <v>0</v>
      </c>
      <c r="E303" s="17">
        <v>0</v>
      </c>
      <c r="F303" s="17">
        <v>0</v>
      </c>
      <c r="G303" s="17">
        <v>0.11733399999999999</v>
      </c>
      <c r="H303" s="17">
        <v>7.3140000000000002E-3</v>
      </c>
      <c r="I303" s="17">
        <v>1.1240999999999999E-2</v>
      </c>
      <c r="J303" s="17">
        <v>3.9269999999999999E-3</v>
      </c>
      <c r="K303" s="17">
        <v>0.349304</v>
      </c>
      <c r="L303" s="17">
        <v>341.8</v>
      </c>
      <c r="M303" s="17">
        <v>0.36838100000000001</v>
      </c>
      <c r="N303" s="17">
        <v>0</v>
      </c>
      <c r="O303" s="17">
        <v>0</v>
      </c>
      <c r="P303" s="17">
        <v>0</v>
      </c>
      <c r="Q303" s="17">
        <v>9.1899999999999996E-2</v>
      </c>
      <c r="R303" s="17">
        <v>7.9959999999999996E-3</v>
      </c>
      <c r="S303" s="17">
        <v>1.1434E-2</v>
      </c>
      <c r="T303" s="17">
        <v>3.4380000000000001E-3</v>
      </c>
      <c r="U303" s="17">
        <v>0.30064400000000002</v>
      </c>
      <c r="V303" s="17">
        <v>1195.9000000000001</v>
      </c>
      <c r="W303" s="17">
        <v>2.4390000000000002E-3</v>
      </c>
      <c r="X303" s="17">
        <v>6791</v>
      </c>
      <c r="Y303" s="17">
        <v>0</v>
      </c>
      <c r="Z303" s="17">
        <v>0</v>
      </c>
    </row>
    <row r="304" spans="1:31">
      <c r="A304" s="17">
        <v>291</v>
      </c>
      <c r="B304" s="19">
        <v>0.90817129629629623</v>
      </c>
      <c r="C304" s="17">
        <v>149</v>
      </c>
      <c r="D304" s="17">
        <v>0</v>
      </c>
      <c r="E304" s="17">
        <v>0</v>
      </c>
      <c r="F304" s="17">
        <v>0</v>
      </c>
      <c r="G304" s="17">
        <v>0.35738999999999999</v>
      </c>
      <c r="H304" s="17">
        <v>5.0990000000000002E-3</v>
      </c>
      <c r="I304" s="17">
        <v>1.124E-2</v>
      </c>
      <c r="J304" s="17">
        <v>6.1409999999999998E-3</v>
      </c>
      <c r="K304" s="17">
        <v>0.546346</v>
      </c>
      <c r="L304" s="17">
        <v>907.2</v>
      </c>
      <c r="M304" s="17">
        <v>0.14408000000000001</v>
      </c>
      <c r="N304" s="17">
        <v>0</v>
      </c>
      <c r="O304" s="17">
        <v>0</v>
      </c>
      <c r="P304" s="17">
        <v>0</v>
      </c>
      <c r="Q304" s="17">
        <v>0.152672</v>
      </c>
      <c r="R304" s="17">
        <v>9.0519999999999993E-3</v>
      </c>
      <c r="S304" s="17">
        <v>1.227E-2</v>
      </c>
      <c r="T304" s="17">
        <v>3.2169999999999998E-3</v>
      </c>
      <c r="U304" s="17">
        <v>0.26221299999999997</v>
      </c>
      <c r="V304" s="17">
        <v>1195.9000000000001</v>
      </c>
      <c r="W304" s="17">
        <v>0.59756100000000001</v>
      </c>
      <c r="X304" s="17">
        <v>1579</v>
      </c>
      <c r="Y304" s="17">
        <v>0</v>
      </c>
      <c r="Z304" s="17">
        <v>0</v>
      </c>
    </row>
    <row r="305" spans="1:31">
      <c r="A305" s="17">
        <v>292</v>
      </c>
      <c r="B305" s="19">
        <v>0.90822916666666664</v>
      </c>
      <c r="C305" s="17">
        <v>147.9</v>
      </c>
      <c r="D305" s="17">
        <v>0</v>
      </c>
      <c r="E305" s="17">
        <v>0</v>
      </c>
      <c r="F305" s="17">
        <v>0</v>
      </c>
      <c r="G305" s="17">
        <v>0.24920999999999999</v>
      </c>
      <c r="H305" s="17">
        <v>6.5970000000000004E-3</v>
      </c>
      <c r="I305" s="17">
        <v>1.1996E-2</v>
      </c>
      <c r="J305" s="17">
        <v>5.3990000000000002E-3</v>
      </c>
      <c r="K305" s="17">
        <v>0.45006099999999999</v>
      </c>
      <c r="L305" s="17">
        <v>368.1</v>
      </c>
      <c r="M305" s="17">
        <v>2.4390000000000002E-3</v>
      </c>
      <c r="N305" s="17">
        <v>2201</v>
      </c>
      <c r="O305" s="17">
        <v>0</v>
      </c>
      <c r="P305" s="17">
        <v>0</v>
      </c>
      <c r="Q305" s="17">
        <v>0.25922400000000001</v>
      </c>
      <c r="R305" s="17">
        <v>8.1679999999999999E-3</v>
      </c>
      <c r="S305" s="17">
        <v>1.1939999999999999E-2</v>
      </c>
      <c r="T305" s="17">
        <v>3.7720000000000002E-3</v>
      </c>
      <c r="U305" s="17">
        <v>0.31589499999999998</v>
      </c>
      <c r="V305" s="17">
        <v>681.2</v>
      </c>
      <c r="W305" s="17">
        <v>0.59756100000000001</v>
      </c>
      <c r="X305" s="17">
        <v>1473</v>
      </c>
      <c r="Y305" s="17">
        <v>0</v>
      </c>
      <c r="Z305" s="17">
        <v>0</v>
      </c>
      <c r="AA305" s="17">
        <v>0.48599199999999998</v>
      </c>
      <c r="AB305" s="17">
        <v>2.5550900000000001E-2</v>
      </c>
      <c r="AC305" s="17">
        <v>8.2643999999999999E-3</v>
      </c>
      <c r="AD305" s="17">
        <v>0.25</v>
      </c>
      <c r="AE305" s="17">
        <v>2256.1</v>
      </c>
    </row>
    <row r="306" spans="1:31">
      <c r="A306" s="17">
        <v>293</v>
      </c>
      <c r="B306" s="19">
        <v>0.90828703703703706</v>
      </c>
      <c r="C306" s="17">
        <v>147</v>
      </c>
      <c r="D306" s="17">
        <v>0</v>
      </c>
      <c r="E306" s="17">
        <v>0</v>
      </c>
      <c r="F306" s="17">
        <v>0</v>
      </c>
      <c r="G306" s="17">
        <v>0.186444</v>
      </c>
      <c r="H306" s="17">
        <v>7.0439999999999999E-3</v>
      </c>
      <c r="I306" s="17">
        <v>1.1762E-2</v>
      </c>
      <c r="J306" s="17">
        <v>4.718E-3</v>
      </c>
      <c r="K306" s="17">
        <v>0.40113900000000002</v>
      </c>
      <c r="L306" s="17">
        <v>1195.9000000000001</v>
      </c>
      <c r="M306" s="17">
        <v>2.4390000000000002E-3</v>
      </c>
      <c r="N306" s="17">
        <v>28472</v>
      </c>
      <c r="O306" s="17">
        <v>0</v>
      </c>
      <c r="P306" s="17">
        <v>0</v>
      </c>
      <c r="Q306" s="17">
        <v>9.4801999999999997E-2</v>
      </c>
      <c r="R306" s="17">
        <v>8.4460000000000004E-3</v>
      </c>
      <c r="S306" s="17">
        <v>1.2652999999999999E-2</v>
      </c>
      <c r="T306" s="17">
        <v>4.2069999999999998E-3</v>
      </c>
      <c r="U306" s="17">
        <v>0.33249000000000001</v>
      </c>
      <c r="V306" s="17">
        <v>681.2</v>
      </c>
      <c r="W306" s="17">
        <v>0.59756100000000001</v>
      </c>
      <c r="X306" s="17">
        <v>3446</v>
      </c>
      <c r="Y306" s="17">
        <v>0</v>
      </c>
      <c r="Z306" s="17">
        <v>0</v>
      </c>
      <c r="AA306" s="17">
        <v>0.51152399999999998</v>
      </c>
      <c r="AB306" s="17">
        <v>0.52422500000000005</v>
      </c>
      <c r="AC306" s="17">
        <v>1.0651799999999999E-2</v>
      </c>
      <c r="AD306" s="17">
        <v>0.25</v>
      </c>
      <c r="AE306" s="17">
        <v>694.5</v>
      </c>
    </row>
    <row r="307" spans="1:31">
      <c r="A307" s="17">
        <v>294</v>
      </c>
      <c r="B307" s="19">
        <v>0.90834490740740748</v>
      </c>
      <c r="C307" s="17">
        <v>145.5</v>
      </c>
      <c r="D307" s="17">
        <v>0</v>
      </c>
      <c r="E307" s="17">
        <v>0</v>
      </c>
      <c r="F307" s="17">
        <v>0</v>
      </c>
      <c r="G307" s="17">
        <v>0.29908099999999999</v>
      </c>
      <c r="H307" s="17">
        <v>5.9849999999999999E-3</v>
      </c>
      <c r="I307" s="17">
        <v>1.26E-2</v>
      </c>
      <c r="J307" s="17">
        <v>6.6140000000000001E-3</v>
      </c>
      <c r="K307" s="17">
        <v>0.52494700000000005</v>
      </c>
      <c r="L307" s="17">
        <v>556.6</v>
      </c>
      <c r="M307" s="17">
        <v>0.59756100000000001</v>
      </c>
      <c r="N307" s="17">
        <v>0</v>
      </c>
      <c r="O307" s="17">
        <v>0</v>
      </c>
      <c r="P307" s="17">
        <v>0</v>
      </c>
      <c r="Q307" s="17">
        <v>0.24557599999999999</v>
      </c>
      <c r="R307" s="17">
        <v>9.2029999999999994E-3</v>
      </c>
      <c r="S307" s="17">
        <v>1.3178E-2</v>
      </c>
      <c r="T307" s="17">
        <v>3.9740000000000001E-3</v>
      </c>
      <c r="U307" s="17">
        <v>0.30159900000000001</v>
      </c>
      <c r="V307" s="17">
        <v>440.1</v>
      </c>
      <c r="W307" s="17">
        <v>0.59756100000000001</v>
      </c>
      <c r="X307" s="17">
        <v>4504</v>
      </c>
      <c r="Y307" s="17">
        <v>0</v>
      </c>
      <c r="Z307" s="17">
        <v>0</v>
      </c>
    </row>
    <row r="308" spans="1:31">
      <c r="A308" s="17">
        <v>295</v>
      </c>
      <c r="B308" s="19">
        <v>0.90839120370370363</v>
      </c>
      <c r="C308" s="17">
        <v>145.19999999999999</v>
      </c>
      <c r="D308" s="17">
        <v>0</v>
      </c>
      <c r="E308" s="17">
        <v>0</v>
      </c>
      <c r="F308" s="17">
        <v>0</v>
      </c>
      <c r="G308" s="17">
        <v>0.23261000000000001</v>
      </c>
      <c r="H308" s="17">
        <v>7.7609999999999997E-3</v>
      </c>
      <c r="I308" s="17">
        <v>1.1296E-2</v>
      </c>
      <c r="J308" s="17">
        <v>3.5339999999999998E-3</v>
      </c>
      <c r="K308" s="17">
        <v>0.31289099999999997</v>
      </c>
      <c r="L308" s="17">
        <v>761.3</v>
      </c>
      <c r="M308" s="17">
        <v>0.59756100000000001</v>
      </c>
      <c r="N308" s="17">
        <v>0</v>
      </c>
      <c r="O308" s="17">
        <v>0</v>
      </c>
      <c r="P308" s="17">
        <v>0</v>
      </c>
      <c r="Q308" s="17">
        <v>0.48977999999999999</v>
      </c>
      <c r="R308" s="17">
        <v>7.1729999999999997E-3</v>
      </c>
      <c r="S308" s="17">
        <v>1.2859000000000001E-2</v>
      </c>
      <c r="T308" s="17">
        <v>5.6860000000000001E-3</v>
      </c>
      <c r="U308" s="17">
        <v>0.44219900000000001</v>
      </c>
      <c r="V308" s="17">
        <v>577.9</v>
      </c>
      <c r="W308" s="17">
        <v>0.36838100000000001</v>
      </c>
      <c r="X308" s="17">
        <v>1710</v>
      </c>
      <c r="Y308" s="17">
        <v>0</v>
      </c>
      <c r="Z308" s="17">
        <v>0</v>
      </c>
    </row>
    <row r="309" spans="1:31">
      <c r="A309" s="17">
        <v>296</v>
      </c>
      <c r="B309" s="19">
        <v>0.90844907407407405</v>
      </c>
      <c r="C309" s="17">
        <v>143.69999999999999</v>
      </c>
      <c r="D309" s="17">
        <v>0</v>
      </c>
      <c r="E309" s="17">
        <v>0</v>
      </c>
      <c r="F309" s="17">
        <v>0</v>
      </c>
      <c r="G309" s="17">
        <v>0.48102499999999998</v>
      </c>
      <c r="H309" s="17">
        <v>5.5310000000000003E-3</v>
      </c>
      <c r="I309" s="17">
        <v>1.3683000000000001E-2</v>
      </c>
      <c r="J309" s="17">
        <v>8.1519999999999995E-3</v>
      </c>
      <c r="K309" s="17">
        <v>0.59575999999999996</v>
      </c>
      <c r="L309" s="17">
        <v>750.1</v>
      </c>
      <c r="M309" s="17">
        <v>0.59756100000000001</v>
      </c>
      <c r="N309" s="17">
        <v>1080</v>
      </c>
      <c r="O309" s="17">
        <v>0</v>
      </c>
      <c r="P309" s="17">
        <v>0</v>
      </c>
      <c r="Q309" s="17">
        <v>0.30244100000000002</v>
      </c>
      <c r="R309" s="17">
        <v>9.1170000000000001E-3</v>
      </c>
      <c r="S309" s="17">
        <v>1.3544E-2</v>
      </c>
      <c r="T309" s="17">
        <v>4.4279999999999996E-3</v>
      </c>
      <c r="U309" s="17">
        <v>0.32689400000000002</v>
      </c>
      <c r="V309" s="17">
        <v>222.2</v>
      </c>
      <c r="W309" s="17">
        <v>2.4390000000000002E-3</v>
      </c>
      <c r="X309" s="17">
        <v>1732</v>
      </c>
      <c r="Y309" s="17">
        <v>0</v>
      </c>
      <c r="Z309" s="17">
        <v>0</v>
      </c>
      <c r="AA309" s="17">
        <v>0.50291399999999997</v>
      </c>
      <c r="AB309" s="17">
        <v>2.5538499999999999E-2</v>
      </c>
      <c r="AC309" s="17">
        <v>9.2298999999999992E-3</v>
      </c>
      <c r="AD309" s="17">
        <v>0.25</v>
      </c>
      <c r="AE309" s="17">
        <v>1107.3</v>
      </c>
    </row>
    <row r="310" spans="1:31">
      <c r="A310" s="17">
        <v>297</v>
      </c>
      <c r="B310" s="19">
        <v>0.90850694444444446</v>
      </c>
      <c r="C310" s="17">
        <v>142.6</v>
      </c>
      <c r="D310" s="17">
        <v>0</v>
      </c>
      <c r="E310" s="17">
        <v>0</v>
      </c>
      <c r="F310" s="17">
        <v>0</v>
      </c>
      <c r="G310" s="17">
        <v>0.13456199999999999</v>
      </c>
      <c r="H310" s="17">
        <v>8.7360000000000007E-3</v>
      </c>
      <c r="I310" s="17">
        <v>1.3542999999999999E-2</v>
      </c>
      <c r="J310" s="17">
        <v>4.8069999999999996E-3</v>
      </c>
      <c r="K310" s="17">
        <v>0.35496</v>
      </c>
      <c r="L310" s="17">
        <v>204.1</v>
      </c>
      <c r="M310" s="17">
        <v>8.5099999999999995E-2</v>
      </c>
      <c r="N310" s="17">
        <v>400</v>
      </c>
      <c r="O310" s="17">
        <v>0</v>
      </c>
      <c r="P310" s="17">
        <v>0</v>
      </c>
      <c r="Q310" s="17">
        <v>0.247035</v>
      </c>
      <c r="R310" s="17">
        <v>8.3909999999999992E-3</v>
      </c>
      <c r="S310" s="17">
        <v>1.2662E-2</v>
      </c>
      <c r="T310" s="17">
        <v>4.2709999999999996E-3</v>
      </c>
      <c r="U310" s="17">
        <v>0.337283</v>
      </c>
      <c r="V310" s="17">
        <v>1079.5</v>
      </c>
      <c r="W310" s="17">
        <v>0.59756100000000001</v>
      </c>
      <c r="X310" s="17">
        <v>1465</v>
      </c>
      <c r="Y310" s="17">
        <v>0</v>
      </c>
      <c r="Z310" s="17">
        <v>0</v>
      </c>
      <c r="AA310" s="17">
        <v>0.51889700000000005</v>
      </c>
      <c r="AB310" s="17">
        <v>2.6367500000000002E-3</v>
      </c>
      <c r="AC310" s="17">
        <v>8.4024700000000004E-3</v>
      </c>
      <c r="AD310" s="17">
        <v>0.25</v>
      </c>
      <c r="AE310" s="17">
        <v>4070.1</v>
      </c>
    </row>
    <row r="311" spans="1:31">
      <c r="A311" s="17">
        <v>298</v>
      </c>
      <c r="B311" s="19">
        <v>0.90856481481481488</v>
      </c>
      <c r="C311" s="17">
        <v>141.9</v>
      </c>
      <c r="D311" s="17">
        <v>0</v>
      </c>
      <c r="E311" s="17">
        <v>0</v>
      </c>
      <c r="F311" s="17">
        <v>0</v>
      </c>
      <c r="G311" s="17">
        <v>0.29401100000000002</v>
      </c>
      <c r="H311" s="17">
        <v>7.1780000000000004E-3</v>
      </c>
      <c r="I311" s="17">
        <v>1.2300999999999999E-2</v>
      </c>
      <c r="J311" s="17">
        <v>5.1229999999999999E-3</v>
      </c>
      <c r="K311" s="17">
        <v>0.416464</v>
      </c>
      <c r="L311" s="17">
        <v>646.79999999999995</v>
      </c>
      <c r="M311" s="17">
        <v>0.31427899999999998</v>
      </c>
      <c r="N311" s="17">
        <v>3514</v>
      </c>
      <c r="O311" s="17">
        <v>0</v>
      </c>
      <c r="P311" s="17">
        <v>0</v>
      </c>
      <c r="Q311" s="17">
        <v>0.30301699999999998</v>
      </c>
      <c r="R311" s="17">
        <v>8.7980000000000003E-3</v>
      </c>
      <c r="S311" s="17">
        <v>1.3025999999999999E-2</v>
      </c>
      <c r="T311" s="17">
        <v>4.2290000000000001E-3</v>
      </c>
      <c r="U311" s="17">
        <v>0.32461699999999999</v>
      </c>
      <c r="V311" s="17">
        <v>684.3</v>
      </c>
      <c r="W311" s="17">
        <v>0.35560900000000001</v>
      </c>
      <c r="X311" s="17">
        <v>15658</v>
      </c>
      <c r="Y311" s="17">
        <v>0</v>
      </c>
      <c r="Z311" s="17">
        <v>0</v>
      </c>
      <c r="AA311" s="17">
        <v>0.49941000000000002</v>
      </c>
      <c r="AB311" s="17">
        <v>6.8503999999999995E-2</v>
      </c>
      <c r="AC311" s="17">
        <v>9.08751E-3</v>
      </c>
      <c r="AD311" s="17">
        <v>0.25</v>
      </c>
      <c r="AE311" s="17">
        <v>1284.0999999999999</v>
      </c>
    </row>
    <row r="312" spans="1:31">
      <c r="A312" s="17">
        <v>299</v>
      </c>
      <c r="B312" s="19">
        <v>0.90862268518518519</v>
      </c>
      <c r="C312" s="17">
        <v>140.19999999999999</v>
      </c>
      <c r="D312" s="17">
        <v>0</v>
      </c>
      <c r="E312" s="17">
        <v>0</v>
      </c>
      <c r="F312" s="17">
        <v>0</v>
      </c>
      <c r="G312" s="17">
        <v>0.39294400000000002</v>
      </c>
      <c r="H312" s="17">
        <v>7.3810000000000004E-3</v>
      </c>
      <c r="I312" s="17">
        <v>1.2836999999999999E-2</v>
      </c>
      <c r="J312" s="17">
        <v>5.4559999999999999E-3</v>
      </c>
      <c r="K312" s="17">
        <v>0.425041</v>
      </c>
      <c r="L312" s="17">
        <v>328.7</v>
      </c>
      <c r="M312" s="17">
        <v>0.36838100000000001</v>
      </c>
      <c r="N312" s="17">
        <v>1501</v>
      </c>
      <c r="O312" s="17">
        <v>0</v>
      </c>
      <c r="P312" s="17">
        <v>0</v>
      </c>
      <c r="Q312" s="17">
        <v>0.25671899999999997</v>
      </c>
      <c r="R312" s="17">
        <v>8.9949999999999995E-3</v>
      </c>
      <c r="S312" s="17">
        <v>1.3145E-2</v>
      </c>
      <c r="T312" s="17">
        <v>4.15E-3</v>
      </c>
      <c r="U312" s="17">
        <v>0.31572600000000001</v>
      </c>
      <c r="V312" s="17">
        <v>413.8</v>
      </c>
      <c r="W312" s="17">
        <v>0.23161899999999999</v>
      </c>
      <c r="X312" s="17">
        <v>3145</v>
      </c>
      <c r="Y312" s="17">
        <v>0</v>
      </c>
      <c r="Z312" s="17">
        <v>0</v>
      </c>
      <c r="AA312" s="17">
        <v>0.485732</v>
      </c>
      <c r="AB312" s="17">
        <v>1.5708400000000001E-2</v>
      </c>
      <c r="AC312" s="17">
        <v>9.0597100000000003E-3</v>
      </c>
      <c r="AD312" s="17">
        <v>0.25</v>
      </c>
      <c r="AE312" s="17">
        <v>2527</v>
      </c>
    </row>
    <row r="313" spans="1:31">
      <c r="A313" s="17">
        <v>300</v>
      </c>
      <c r="B313" s="19">
        <v>0.90866898148148145</v>
      </c>
      <c r="C313" s="17">
        <v>140.6</v>
      </c>
      <c r="D313" s="17">
        <v>0</v>
      </c>
      <c r="E313" s="17">
        <v>0</v>
      </c>
      <c r="F313" s="17">
        <v>0</v>
      </c>
      <c r="G313" s="17">
        <v>0.14319399999999999</v>
      </c>
      <c r="H313" s="17">
        <v>8.7170000000000008E-3</v>
      </c>
      <c r="I313" s="17">
        <v>1.2623000000000001E-2</v>
      </c>
      <c r="J313" s="17">
        <v>3.9060000000000002E-3</v>
      </c>
      <c r="K313" s="17">
        <v>0.309423</v>
      </c>
      <c r="L313" s="17">
        <v>204.1</v>
      </c>
      <c r="M313" s="17">
        <v>0.51490000000000002</v>
      </c>
      <c r="N313" s="17">
        <v>1357</v>
      </c>
      <c r="O313" s="17">
        <v>0</v>
      </c>
      <c r="P313" s="17">
        <v>0</v>
      </c>
      <c r="Q313" s="17">
        <v>0.203762</v>
      </c>
      <c r="R313" s="17">
        <v>9.3130000000000001E-3</v>
      </c>
      <c r="S313" s="17">
        <v>1.3507999999999999E-2</v>
      </c>
      <c r="T313" s="17">
        <v>4.1949999999999999E-3</v>
      </c>
      <c r="U313" s="17">
        <v>0.31052999999999997</v>
      </c>
      <c r="V313" s="17">
        <v>418.8</v>
      </c>
      <c r="W313" s="17">
        <v>0.36838100000000001</v>
      </c>
      <c r="X313" s="17">
        <v>1845</v>
      </c>
      <c r="Y313" s="17">
        <v>0</v>
      </c>
      <c r="Z313" s="17">
        <v>0</v>
      </c>
      <c r="AA313" s="17">
        <v>0.477738</v>
      </c>
      <c r="AB313" s="17">
        <v>8.88334E-3</v>
      </c>
      <c r="AC313" s="17">
        <v>9.3505600000000008E-3</v>
      </c>
      <c r="AD313" s="17">
        <v>0.25</v>
      </c>
      <c r="AE313" s="17">
        <v>4070.1</v>
      </c>
    </row>
    <row r="314" spans="1:31">
      <c r="A314" s="17">
        <v>301</v>
      </c>
      <c r="B314" s="19">
        <v>0.90872685185185187</v>
      </c>
      <c r="C314" s="17">
        <v>138.6</v>
      </c>
      <c r="D314" s="17">
        <v>0</v>
      </c>
      <c r="E314" s="17">
        <v>0</v>
      </c>
      <c r="F314" s="17">
        <v>0</v>
      </c>
      <c r="G314" s="17">
        <v>7.5667999999999999E-2</v>
      </c>
      <c r="H314" s="17">
        <v>7.6319999999999999E-3</v>
      </c>
      <c r="I314" s="17">
        <v>1.2333999999999999E-2</v>
      </c>
      <c r="J314" s="17">
        <v>4.7019999999999996E-3</v>
      </c>
      <c r="K314" s="17">
        <v>0.381241</v>
      </c>
      <c r="L314" s="17">
        <v>1195.9000000000001</v>
      </c>
      <c r="M314" s="17">
        <v>2.4390000000000002E-3</v>
      </c>
      <c r="N314" s="17">
        <v>944</v>
      </c>
      <c r="O314" s="17">
        <v>0</v>
      </c>
      <c r="P314" s="17">
        <v>0</v>
      </c>
      <c r="Q314" s="17">
        <v>0.178289</v>
      </c>
      <c r="R314" s="17">
        <v>8.6829999999999997E-3</v>
      </c>
      <c r="S314" s="17">
        <v>1.3101E-2</v>
      </c>
      <c r="T314" s="17">
        <v>4.4180000000000001E-3</v>
      </c>
      <c r="U314" s="17">
        <v>0.33722299999999999</v>
      </c>
      <c r="V314" s="17">
        <v>646.79999999999995</v>
      </c>
      <c r="W314" s="17">
        <v>0.45591999999999999</v>
      </c>
      <c r="X314" s="17">
        <v>2424</v>
      </c>
      <c r="Y314" s="17">
        <v>0</v>
      </c>
      <c r="Z314" s="17">
        <v>0</v>
      </c>
      <c r="AA314" s="17">
        <v>0.51880400000000004</v>
      </c>
      <c r="AB314" s="17">
        <v>3.5258499999999998E-2</v>
      </c>
      <c r="AC314" s="17">
        <v>8.8385900000000003E-3</v>
      </c>
      <c r="AD314" s="17">
        <v>0.25</v>
      </c>
      <c r="AE314" s="17">
        <v>694.5</v>
      </c>
    </row>
    <row r="315" spans="1:31">
      <c r="A315" s="17">
        <v>302</v>
      </c>
      <c r="B315" s="19">
        <v>0.90878472222222229</v>
      </c>
      <c r="C315" s="17">
        <v>137.69999999999999</v>
      </c>
      <c r="D315" s="17">
        <v>0</v>
      </c>
      <c r="E315" s="17">
        <v>0</v>
      </c>
      <c r="F315" s="17">
        <v>0</v>
      </c>
      <c r="G315" s="17">
        <v>0.40478399999999998</v>
      </c>
      <c r="H315" s="17">
        <v>6.8430000000000001E-3</v>
      </c>
      <c r="I315" s="17">
        <v>1.3077999999999999E-2</v>
      </c>
      <c r="J315" s="17">
        <v>6.2350000000000001E-3</v>
      </c>
      <c r="K315" s="17">
        <v>0.47677799999999998</v>
      </c>
      <c r="L315" s="17">
        <v>525.29999999999995</v>
      </c>
      <c r="M315" s="17">
        <v>2.4390000000000002E-3</v>
      </c>
      <c r="N315" s="17">
        <v>0</v>
      </c>
      <c r="O315" s="17">
        <v>0</v>
      </c>
      <c r="P315" s="17">
        <v>0</v>
      </c>
      <c r="Q315" s="17">
        <v>0.49764700000000001</v>
      </c>
      <c r="R315" s="17">
        <v>1.0624E-2</v>
      </c>
      <c r="S315" s="17">
        <v>1.5692000000000001E-2</v>
      </c>
      <c r="T315" s="17">
        <v>5.0679999999999996E-3</v>
      </c>
      <c r="U315" s="17">
        <v>0.32299099999999997</v>
      </c>
      <c r="V315" s="17">
        <v>336.8</v>
      </c>
      <c r="W315" s="17">
        <v>0.36838100000000001</v>
      </c>
      <c r="X315" s="17">
        <v>1690</v>
      </c>
      <c r="Y315" s="17">
        <v>0</v>
      </c>
      <c r="Z315" s="17">
        <v>0</v>
      </c>
    </row>
    <row r="316" spans="1:31">
      <c r="A316" s="17">
        <v>303</v>
      </c>
      <c r="B316" s="19">
        <v>0.90884259259259259</v>
      </c>
      <c r="C316" s="17">
        <v>137.30000000000001</v>
      </c>
      <c r="D316" s="17">
        <v>0</v>
      </c>
      <c r="E316" s="17">
        <v>0</v>
      </c>
      <c r="F316" s="17">
        <v>0</v>
      </c>
      <c r="G316" s="17">
        <v>0.16635900000000001</v>
      </c>
      <c r="H316" s="17">
        <v>8.7899999999999992E-3</v>
      </c>
      <c r="I316" s="17">
        <v>1.325E-2</v>
      </c>
      <c r="J316" s="17">
        <v>4.4600000000000004E-3</v>
      </c>
      <c r="K316" s="17">
        <v>0.33659099999999997</v>
      </c>
      <c r="L316" s="17">
        <v>1195.9000000000001</v>
      </c>
      <c r="M316" s="17">
        <v>2.4390000000000002E-3</v>
      </c>
      <c r="N316" s="17">
        <v>7074</v>
      </c>
      <c r="O316" s="17">
        <v>0</v>
      </c>
      <c r="P316" s="17">
        <v>0</v>
      </c>
      <c r="Q316" s="17">
        <v>0.56809900000000002</v>
      </c>
      <c r="R316" s="17">
        <v>8.5459999999999998E-3</v>
      </c>
      <c r="S316" s="17">
        <v>1.4762000000000001E-2</v>
      </c>
      <c r="T316" s="17">
        <v>6.2160000000000002E-3</v>
      </c>
      <c r="U316" s="17">
        <v>0.42106500000000002</v>
      </c>
      <c r="V316" s="17">
        <v>440.1</v>
      </c>
      <c r="W316" s="17">
        <v>2.4390000000000002E-3</v>
      </c>
      <c r="X316" s="17">
        <v>0</v>
      </c>
      <c r="Y316" s="17">
        <v>0</v>
      </c>
      <c r="Z316" s="17">
        <v>0</v>
      </c>
      <c r="AA316" s="17">
        <v>0.64779299999999995</v>
      </c>
      <c r="AB316" s="17">
        <v>0.21491399999999999</v>
      </c>
      <c r="AC316" s="17">
        <v>9.8818499999999993E-3</v>
      </c>
      <c r="AD316" s="17">
        <v>0.25</v>
      </c>
      <c r="AE316" s="17">
        <v>694.5</v>
      </c>
    </row>
    <row r="317" spans="1:31">
      <c r="A317" s="17">
        <v>304</v>
      </c>
      <c r="B317" s="19">
        <v>0.90888888888888886</v>
      </c>
      <c r="C317" s="17">
        <v>135.30000000000001</v>
      </c>
      <c r="D317" s="17">
        <v>0</v>
      </c>
      <c r="E317" s="17">
        <v>0</v>
      </c>
      <c r="F317" s="17">
        <v>0</v>
      </c>
      <c r="G317" s="17">
        <v>0.20816100000000001</v>
      </c>
      <c r="H317" s="17">
        <v>9.3959999999999998E-3</v>
      </c>
      <c r="I317" s="17">
        <v>1.2791E-2</v>
      </c>
      <c r="J317" s="17">
        <v>3.395E-3</v>
      </c>
      <c r="K317" s="17">
        <v>0.26540599999999998</v>
      </c>
      <c r="L317" s="17">
        <v>379.4</v>
      </c>
      <c r="M317" s="17">
        <v>0.58966700000000005</v>
      </c>
      <c r="N317" s="17">
        <v>5454</v>
      </c>
      <c r="O317" s="17">
        <v>0</v>
      </c>
      <c r="P317" s="17">
        <v>0</v>
      </c>
      <c r="Q317" s="17">
        <v>0.22322700000000001</v>
      </c>
      <c r="R317" s="17">
        <v>1.1113E-2</v>
      </c>
      <c r="S317" s="17">
        <v>1.5172E-2</v>
      </c>
      <c r="T317" s="17">
        <v>4.0590000000000001E-3</v>
      </c>
      <c r="U317" s="17">
        <v>0.26751999999999998</v>
      </c>
      <c r="V317" s="17">
        <v>591.1</v>
      </c>
      <c r="W317" s="17">
        <v>0.59756100000000001</v>
      </c>
      <c r="X317" s="17">
        <v>4254</v>
      </c>
      <c r="Y317" s="17">
        <v>0</v>
      </c>
      <c r="Z317" s="17">
        <v>0</v>
      </c>
      <c r="AA317" s="17">
        <v>0.41156900000000002</v>
      </c>
      <c r="AB317" s="17">
        <v>6.27524E-2</v>
      </c>
      <c r="AC317" s="17">
        <v>1.1367499999999999E-2</v>
      </c>
      <c r="AD317" s="17">
        <v>0.25</v>
      </c>
      <c r="AE317" s="17">
        <v>2189.3000000000002</v>
      </c>
    </row>
    <row r="318" spans="1:31">
      <c r="A318" s="17">
        <v>305</v>
      </c>
      <c r="B318" s="19">
        <v>0.90894675925925927</v>
      </c>
      <c r="C318" s="17">
        <v>135.5</v>
      </c>
      <c r="D318" s="17">
        <v>0</v>
      </c>
      <c r="E318" s="17">
        <v>0</v>
      </c>
      <c r="F318" s="17">
        <v>0</v>
      </c>
      <c r="G318" s="17">
        <v>0.34059</v>
      </c>
      <c r="H318" s="17">
        <v>7.8779999999999996E-3</v>
      </c>
      <c r="I318" s="17">
        <v>1.4807000000000001E-2</v>
      </c>
      <c r="J318" s="17">
        <v>6.9280000000000001E-3</v>
      </c>
      <c r="K318" s="17">
        <v>0.46790900000000002</v>
      </c>
      <c r="L318" s="17">
        <v>586</v>
      </c>
      <c r="M318" s="17">
        <v>2.4390000000000002E-3</v>
      </c>
      <c r="N318" s="17">
        <v>2449</v>
      </c>
      <c r="O318" s="17">
        <v>0</v>
      </c>
      <c r="P318" s="17">
        <v>0</v>
      </c>
      <c r="Q318" s="17">
        <v>0.35740100000000002</v>
      </c>
      <c r="R318" s="17">
        <v>1.1135000000000001E-2</v>
      </c>
      <c r="S318" s="17">
        <v>1.5547999999999999E-2</v>
      </c>
      <c r="T318" s="17">
        <v>4.4130000000000003E-3</v>
      </c>
      <c r="U318" s="17">
        <v>0.28385100000000002</v>
      </c>
      <c r="V318" s="17">
        <v>410.7</v>
      </c>
      <c r="W318" s="17">
        <v>0.22674</v>
      </c>
      <c r="X318" s="17">
        <v>2035</v>
      </c>
      <c r="Y318" s="17">
        <v>0</v>
      </c>
      <c r="Z318" s="17">
        <v>0</v>
      </c>
      <c r="AA318" s="17">
        <v>0.43669400000000003</v>
      </c>
      <c r="AB318" s="17">
        <v>4.4372700000000001E-2</v>
      </c>
      <c r="AC318" s="17">
        <v>1.13305E-2</v>
      </c>
      <c r="AD318" s="17">
        <v>0.25</v>
      </c>
      <c r="AE318" s="17">
        <v>1417.3</v>
      </c>
    </row>
    <row r="319" spans="1:31">
      <c r="A319" s="17">
        <v>306</v>
      </c>
      <c r="B319" s="19">
        <v>0.90900462962962969</v>
      </c>
      <c r="C319" s="17">
        <v>133</v>
      </c>
      <c r="D319" s="17">
        <v>0</v>
      </c>
      <c r="E319" s="17">
        <v>0</v>
      </c>
      <c r="F319" s="17">
        <v>0</v>
      </c>
      <c r="G319" s="17">
        <v>0.27333600000000002</v>
      </c>
      <c r="H319" s="17">
        <v>9.2999999999999992E-3</v>
      </c>
      <c r="I319" s="17">
        <v>1.4285000000000001E-2</v>
      </c>
      <c r="J319" s="17">
        <v>4.9849999999999998E-3</v>
      </c>
      <c r="K319" s="17">
        <v>0.34896199999999999</v>
      </c>
      <c r="L319" s="17">
        <v>264.8</v>
      </c>
      <c r="M319" s="17">
        <v>0.118536</v>
      </c>
      <c r="N319" s="17">
        <v>0</v>
      </c>
      <c r="O319" s="17">
        <v>0</v>
      </c>
      <c r="P319" s="17">
        <v>0</v>
      </c>
      <c r="Q319" s="17">
        <v>0.32917400000000002</v>
      </c>
      <c r="R319" s="17">
        <v>1.0459E-2</v>
      </c>
      <c r="S319" s="17">
        <v>1.5487000000000001E-2</v>
      </c>
      <c r="T319" s="17">
        <v>5.0270000000000002E-3</v>
      </c>
      <c r="U319" s="17">
        <v>0.324633</v>
      </c>
      <c r="V319" s="17">
        <v>522.20000000000005</v>
      </c>
      <c r="W319" s="17">
        <v>0.59756100000000001</v>
      </c>
      <c r="X319" s="17">
        <v>871</v>
      </c>
      <c r="Y319" s="17">
        <v>0</v>
      </c>
      <c r="Z319" s="17">
        <v>0</v>
      </c>
    </row>
    <row r="320" spans="1:31">
      <c r="A320" s="17">
        <v>307</v>
      </c>
      <c r="B320" s="19">
        <v>0.9090625</v>
      </c>
      <c r="C320" s="17">
        <v>133.5</v>
      </c>
      <c r="D320" s="17">
        <v>0</v>
      </c>
      <c r="E320" s="17">
        <v>0</v>
      </c>
      <c r="F320" s="17">
        <v>0</v>
      </c>
      <c r="G320" s="17">
        <v>0.62086300000000005</v>
      </c>
      <c r="H320" s="17">
        <v>6.5550000000000001E-3</v>
      </c>
      <c r="I320" s="17">
        <v>1.5984999999999999E-2</v>
      </c>
      <c r="J320" s="17">
        <v>9.4310000000000001E-3</v>
      </c>
      <c r="K320" s="17">
        <v>0.58996400000000004</v>
      </c>
      <c r="L320" s="17">
        <v>535.29999999999995</v>
      </c>
      <c r="M320" s="17">
        <v>0.36838100000000001</v>
      </c>
      <c r="N320" s="17">
        <v>6958</v>
      </c>
      <c r="O320" s="17">
        <v>0</v>
      </c>
      <c r="P320" s="17">
        <v>0</v>
      </c>
      <c r="Q320" s="17">
        <v>0.40614499999999998</v>
      </c>
      <c r="R320" s="17">
        <v>1.0133E-2</v>
      </c>
      <c r="S320" s="17">
        <v>1.583E-2</v>
      </c>
      <c r="T320" s="17">
        <v>5.6959999999999997E-3</v>
      </c>
      <c r="U320" s="17">
        <v>0.35985</v>
      </c>
      <c r="V320" s="17">
        <v>615.4</v>
      </c>
      <c r="W320" s="17">
        <v>0.59756100000000001</v>
      </c>
      <c r="X320" s="17">
        <v>778</v>
      </c>
      <c r="Y320" s="17">
        <v>0</v>
      </c>
      <c r="Z320" s="17">
        <v>0</v>
      </c>
      <c r="AA320" s="17">
        <v>0.55361499999999997</v>
      </c>
      <c r="AB320" s="17">
        <v>0.10757</v>
      </c>
      <c r="AC320" s="17">
        <v>1.0746199999999999E-2</v>
      </c>
      <c r="AD320" s="17">
        <v>0.25</v>
      </c>
      <c r="AE320" s="17">
        <v>1551.5</v>
      </c>
    </row>
    <row r="321" spans="1:31">
      <c r="A321" s="17">
        <v>308</v>
      </c>
      <c r="B321" s="19">
        <v>0.90912037037037041</v>
      </c>
      <c r="C321" s="17">
        <v>131.5</v>
      </c>
      <c r="D321" s="17">
        <v>0</v>
      </c>
      <c r="E321" s="17">
        <v>0</v>
      </c>
      <c r="F321" s="17">
        <v>0</v>
      </c>
      <c r="G321" s="17">
        <v>0.39843400000000001</v>
      </c>
      <c r="H321" s="17">
        <v>8.0029999999999997E-3</v>
      </c>
      <c r="I321" s="17">
        <v>1.4297000000000001E-2</v>
      </c>
      <c r="J321" s="17">
        <v>6.2940000000000001E-3</v>
      </c>
      <c r="K321" s="17">
        <v>0.44021199999999999</v>
      </c>
      <c r="L321" s="17">
        <v>564.70000000000005</v>
      </c>
      <c r="M321" s="17">
        <v>2.4390000000000002E-3</v>
      </c>
      <c r="N321" s="17">
        <v>45960</v>
      </c>
      <c r="O321" s="17">
        <v>0</v>
      </c>
      <c r="P321" s="17">
        <v>0</v>
      </c>
      <c r="Q321" s="17">
        <v>0.429784</v>
      </c>
      <c r="R321" s="17">
        <v>9.0039999999999999E-3</v>
      </c>
      <c r="S321" s="17">
        <v>1.5087E-2</v>
      </c>
      <c r="T321" s="17">
        <v>6.0829999999999999E-3</v>
      </c>
      <c r="U321" s="17">
        <v>0.40318999999999999</v>
      </c>
      <c r="V321" s="17">
        <v>432</v>
      </c>
      <c r="W321" s="17">
        <v>0.23161899999999999</v>
      </c>
      <c r="X321" s="17">
        <v>2186</v>
      </c>
      <c r="Y321" s="17">
        <v>0</v>
      </c>
      <c r="Z321" s="17">
        <v>0</v>
      </c>
      <c r="AA321" s="17">
        <v>0.62029199999999995</v>
      </c>
      <c r="AB321" s="17">
        <v>0.45649099999999998</v>
      </c>
      <c r="AC321" s="17">
        <v>1.1780799999999999E-2</v>
      </c>
      <c r="AD321" s="17">
        <v>0.25</v>
      </c>
      <c r="AE321" s="17">
        <v>1470.7</v>
      </c>
    </row>
    <row r="322" spans="1:31">
      <c r="A322" s="17">
        <v>309</v>
      </c>
      <c r="B322" s="19">
        <v>0.90916666666666668</v>
      </c>
      <c r="C322" s="17">
        <v>130.80000000000001</v>
      </c>
      <c r="D322" s="17">
        <v>0</v>
      </c>
      <c r="E322" s="17">
        <v>0</v>
      </c>
      <c r="F322" s="17">
        <v>0</v>
      </c>
      <c r="G322" s="17">
        <v>0.62060000000000004</v>
      </c>
      <c r="H322" s="17">
        <v>5.0530000000000002E-3</v>
      </c>
      <c r="I322" s="17">
        <v>1.4421E-2</v>
      </c>
      <c r="J322" s="17">
        <v>9.3679999999999996E-3</v>
      </c>
      <c r="K322" s="17">
        <v>0.64959</v>
      </c>
      <c r="L322" s="17">
        <v>604.20000000000005</v>
      </c>
      <c r="M322" s="17">
        <v>0.147095</v>
      </c>
      <c r="N322" s="17">
        <v>0</v>
      </c>
      <c r="O322" s="17">
        <v>0</v>
      </c>
      <c r="P322" s="17">
        <v>0</v>
      </c>
      <c r="Q322" s="17">
        <v>0.30051099999999997</v>
      </c>
      <c r="R322" s="17">
        <v>1.0411E-2</v>
      </c>
      <c r="S322" s="17">
        <v>1.5233999999999999E-2</v>
      </c>
      <c r="T322" s="17">
        <v>4.8219999999999999E-3</v>
      </c>
      <c r="U322" s="17">
        <v>0.31656800000000002</v>
      </c>
      <c r="V322" s="17">
        <v>723.8</v>
      </c>
      <c r="W322" s="17">
        <v>0.45591999999999999</v>
      </c>
      <c r="X322" s="17">
        <v>953</v>
      </c>
      <c r="Y322" s="17">
        <v>0</v>
      </c>
      <c r="Z322" s="17">
        <v>0</v>
      </c>
    </row>
    <row r="323" spans="1:31">
      <c r="A323" s="17">
        <v>310</v>
      </c>
      <c r="B323" s="19">
        <v>0.90922453703703709</v>
      </c>
      <c r="C323" s="17">
        <v>130</v>
      </c>
      <c r="D323" s="17">
        <v>0</v>
      </c>
      <c r="E323" s="17">
        <v>0</v>
      </c>
      <c r="F323" s="17">
        <v>0</v>
      </c>
      <c r="G323" s="17">
        <v>0.44147500000000001</v>
      </c>
      <c r="H323" s="17">
        <v>7.6750000000000004E-3</v>
      </c>
      <c r="I323" s="17">
        <v>1.5624000000000001E-2</v>
      </c>
      <c r="J323" s="17">
        <v>7.9489999999999995E-3</v>
      </c>
      <c r="K323" s="17">
        <v>0.50876699999999997</v>
      </c>
      <c r="L323" s="17">
        <v>920.4</v>
      </c>
      <c r="M323" s="17">
        <v>0.16775999999999999</v>
      </c>
      <c r="N323" s="17">
        <v>41060</v>
      </c>
      <c r="O323" s="17">
        <v>0</v>
      </c>
      <c r="P323" s="17">
        <v>0</v>
      </c>
      <c r="Q323" s="17">
        <v>0.39955000000000002</v>
      </c>
      <c r="R323" s="17">
        <v>1.1271E-2</v>
      </c>
      <c r="S323" s="17">
        <v>1.6645E-2</v>
      </c>
      <c r="T323" s="17">
        <v>5.3740000000000003E-3</v>
      </c>
      <c r="U323" s="17">
        <v>0.32283400000000001</v>
      </c>
      <c r="V323" s="17">
        <v>264.8</v>
      </c>
      <c r="W323" s="17">
        <v>2.4390000000000002E-3</v>
      </c>
      <c r="X323" s="17">
        <v>1946</v>
      </c>
      <c r="Y323" s="17">
        <v>0</v>
      </c>
      <c r="Z323" s="17">
        <v>0</v>
      </c>
      <c r="AA323" s="17">
        <v>0.496668</v>
      </c>
      <c r="AB323" s="17">
        <v>0.55013500000000004</v>
      </c>
      <c r="AC323" s="17">
        <v>1.4227500000000001E-2</v>
      </c>
      <c r="AD323" s="17">
        <v>0.25</v>
      </c>
      <c r="AE323" s="17">
        <v>902.4</v>
      </c>
    </row>
    <row r="324" spans="1:31">
      <c r="A324" s="17">
        <v>311</v>
      </c>
      <c r="B324" s="19">
        <v>0.9092824074074074</v>
      </c>
      <c r="C324" s="17">
        <v>128.80000000000001</v>
      </c>
      <c r="D324" s="17">
        <v>0</v>
      </c>
      <c r="E324" s="17">
        <v>0</v>
      </c>
      <c r="F324" s="17">
        <v>0</v>
      </c>
      <c r="G324" s="17">
        <v>0.33983099999999999</v>
      </c>
      <c r="H324" s="17">
        <v>7.528E-3</v>
      </c>
      <c r="I324" s="17">
        <v>1.4685999999999999E-2</v>
      </c>
      <c r="J324" s="17">
        <v>7.1570000000000002E-3</v>
      </c>
      <c r="K324" s="17">
        <v>0.48736600000000002</v>
      </c>
      <c r="L324" s="17">
        <v>1195.9000000000001</v>
      </c>
      <c r="M324" s="17">
        <v>2.4390000000000002E-3</v>
      </c>
      <c r="N324" s="17">
        <v>2222</v>
      </c>
      <c r="O324" s="17">
        <v>0</v>
      </c>
      <c r="P324" s="17">
        <v>0</v>
      </c>
      <c r="Q324" s="17">
        <v>0.26850600000000002</v>
      </c>
      <c r="R324" s="17">
        <v>1.0326999999999999E-2</v>
      </c>
      <c r="S324" s="17">
        <v>1.533E-2</v>
      </c>
      <c r="T324" s="17">
        <v>5.0039999999999998E-3</v>
      </c>
      <c r="U324" s="17">
        <v>0.32639400000000002</v>
      </c>
      <c r="V324" s="17">
        <v>814</v>
      </c>
      <c r="W324" s="17">
        <v>0.56900200000000001</v>
      </c>
      <c r="X324" s="17">
        <v>1223</v>
      </c>
      <c r="Y324" s="17">
        <v>0</v>
      </c>
      <c r="Z324" s="17">
        <v>0</v>
      </c>
      <c r="AA324" s="17">
        <v>0.50214499999999995</v>
      </c>
      <c r="AB324" s="17">
        <v>7.9172000000000006E-2</v>
      </c>
      <c r="AC324" s="17">
        <v>1.07227E-2</v>
      </c>
      <c r="AD324" s="17">
        <v>0.25</v>
      </c>
      <c r="AE324" s="17">
        <v>694.5</v>
      </c>
    </row>
    <row r="325" spans="1:31">
      <c r="A325" s="17">
        <v>312</v>
      </c>
      <c r="B325" s="19">
        <v>0.90934027777777782</v>
      </c>
      <c r="C325" s="17">
        <v>127.9</v>
      </c>
      <c r="D325" s="17">
        <v>0</v>
      </c>
      <c r="E325" s="17">
        <v>0</v>
      </c>
      <c r="F325" s="17">
        <v>0</v>
      </c>
      <c r="G325" s="17">
        <v>0.19475300000000001</v>
      </c>
      <c r="H325" s="17">
        <v>8.7880000000000007E-3</v>
      </c>
      <c r="I325" s="17">
        <v>1.4277E-2</v>
      </c>
      <c r="J325" s="17">
        <v>5.489E-3</v>
      </c>
      <c r="K325" s="17">
        <v>0.38444400000000001</v>
      </c>
      <c r="L325" s="17">
        <v>230.4</v>
      </c>
      <c r="M325" s="17">
        <v>5.1663000000000001E-2</v>
      </c>
      <c r="N325" s="17">
        <v>1115</v>
      </c>
      <c r="O325" s="17">
        <v>0</v>
      </c>
      <c r="P325" s="17">
        <v>0</v>
      </c>
      <c r="Q325" s="17">
        <v>0.31808799999999998</v>
      </c>
      <c r="R325" s="17">
        <v>1.1426E-2</v>
      </c>
      <c r="S325" s="17">
        <v>1.5502999999999999E-2</v>
      </c>
      <c r="T325" s="17">
        <v>4.0769999999999999E-3</v>
      </c>
      <c r="U325" s="17">
        <v>0.262963</v>
      </c>
      <c r="V325" s="17">
        <v>620.5</v>
      </c>
      <c r="W325" s="17">
        <v>0.45591999999999999</v>
      </c>
      <c r="X325" s="17">
        <v>1688</v>
      </c>
      <c r="Y325" s="17">
        <v>0</v>
      </c>
      <c r="Z325" s="17">
        <v>0</v>
      </c>
      <c r="AA325" s="17">
        <v>0.404559</v>
      </c>
      <c r="AB325" s="17">
        <v>8.2406800000000002E-3</v>
      </c>
      <c r="AC325" s="17">
        <v>1.146E-2</v>
      </c>
      <c r="AD325" s="17">
        <v>0.25</v>
      </c>
      <c r="AE325" s="17">
        <v>3605.2</v>
      </c>
    </row>
    <row r="326" spans="1:31">
      <c r="A326" s="17">
        <v>313</v>
      </c>
      <c r="B326" s="19">
        <v>0.90939814814814823</v>
      </c>
      <c r="C326" s="17">
        <v>127.1</v>
      </c>
      <c r="D326" s="17">
        <v>0</v>
      </c>
      <c r="E326" s="17">
        <v>0</v>
      </c>
      <c r="F326" s="17">
        <v>0</v>
      </c>
      <c r="G326" s="17">
        <v>0.35715200000000003</v>
      </c>
      <c r="H326" s="17">
        <v>8.3770000000000008E-3</v>
      </c>
      <c r="I326" s="17">
        <v>1.4159E-2</v>
      </c>
      <c r="J326" s="17">
        <v>5.7829999999999999E-3</v>
      </c>
      <c r="K326" s="17">
        <v>0.40839900000000001</v>
      </c>
      <c r="L326" s="17">
        <v>379.4</v>
      </c>
      <c r="M326" s="17">
        <v>0.198182</v>
      </c>
      <c r="N326" s="17">
        <v>14134</v>
      </c>
      <c r="O326" s="17">
        <v>0</v>
      </c>
      <c r="P326" s="17">
        <v>0</v>
      </c>
      <c r="Q326" s="17">
        <v>0.5544</v>
      </c>
      <c r="R326" s="17">
        <v>1.1618E-2</v>
      </c>
      <c r="S326" s="17">
        <v>1.6993000000000001E-2</v>
      </c>
      <c r="T326" s="17">
        <v>5.3740000000000003E-3</v>
      </c>
      <c r="U326" s="17">
        <v>0.31627899999999998</v>
      </c>
      <c r="V326" s="17">
        <v>461.4</v>
      </c>
      <c r="W326" s="17">
        <v>0.59756100000000001</v>
      </c>
      <c r="X326" s="17">
        <v>2030</v>
      </c>
      <c r="Y326" s="17">
        <v>0</v>
      </c>
      <c r="Z326" s="17">
        <v>0</v>
      </c>
      <c r="AA326" s="17">
        <v>0.48658299999999999</v>
      </c>
      <c r="AB326" s="17">
        <v>0.14786199999999999</v>
      </c>
      <c r="AC326" s="17">
        <v>1.24128E-2</v>
      </c>
      <c r="AD326" s="17">
        <v>0.25</v>
      </c>
      <c r="AE326" s="17">
        <v>2189.3000000000002</v>
      </c>
    </row>
    <row r="327" spans="1:31">
      <c r="A327" s="17">
        <v>314</v>
      </c>
      <c r="B327" s="19">
        <v>0.9094444444444445</v>
      </c>
      <c r="C327" s="17">
        <v>125.5</v>
      </c>
      <c r="D327" s="17">
        <v>0</v>
      </c>
      <c r="E327" s="17">
        <v>0</v>
      </c>
      <c r="F327" s="17">
        <v>0</v>
      </c>
      <c r="G327" s="17">
        <v>0.42878899999999998</v>
      </c>
      <c r="H327" s="17">
        <v>1.0659999999999999E-2</v>
      </c>
      <c r="I327" s="17">
        <v>1.7163999999999999E-2</v>
      </c>
      <c r="J327" s="17">
        <v>6.5040000000000002E-3</v>
      </c>
      <c r="K327" s="17">
        <v>0.378936</v>
      </c>
      <c r="L327" s="17">
        <v>933.6</v>
      </c>
      <c r="M327" s="17">
        <v>0.59756100000000001</v>
      </c>
      <c r="N327" s="17">
        <v>3695</v>
      </c>
      <c r="O327" s="17">
        <v>0</v>
      </c>
      <c r="P327" s="17">
        <v>0</v>
      </c>
      <c r="Q327" s="17">
        <v>0.42842999999999998</v>
      </c>
      <c r="R327" s="17">
        <v>1.077E-2</v>
      </c>
      <c r="S327" s="17">
        <v>1.6532999999999999E-2</v>
      </c>
      <c r="T327" s="17">
        <v>5.7629999999999999E-3</v>
      </c>
      <c r="U327" s="17">
        <v>0.34856599999999999</v>
      </c>
      <c r="V327" s="17">
        <v>355</v>
      </c>
      <c r="W327" s="17">
        <v>0.151973</v>
      </c>
      <c r="X327" s="17">
        <v>1173</v>
      </c>
      <c r="Y327" s="17">
        <v>0</v>
      </c>
      <c r="Z327" s="17">
        <v>0</v>
      </c>
      <c r="AA327" s="17">
        <v>0.53625599999999995</v>
      </c>
      <c r="AB327" s="17">
        <v>0.10040499999999999</v>
      </c>
      <c r="AC327" s="17">
        <v>1.1348799999999999E-2</v>
      </c>
      <c r="AD327" s="17">
        <v>0.25</v>
      </c>
      <c r="AE327" s="17">
        <v>889.7</v>
      </c>
    </row>
    <row r="328" spans="1:31">
      <c r="A328" s="17">
        <v>315</v>
      </c>
      <c r="B328" s="19">
        <v>0.90950231481481481</v>
      </c>
      <c r="C328" s="17">
        <v>125.1</v>
      </c>
      <c r="D328" s="17">
        <v>0</v>
      </c>
      <c r="E328" s="17">
        <v>0</v>
      </c>
      <c r="F328" s="17">
        <v>0</v>
      </c>
      <c r="G328" s="17">
        <v>0.46748499999999998</v>
      </c>
      <c r="H328" s="17">
        <v>9.1369999999999993E-3</v>
      </c>
      <c r="I328" s="17">
        <v>1.5945999999999998E-2</v>
      </c>
      <c r="J328" s="17">
        <v>6.8089999999999999E-3</v>
      </c>
      <c r="K328" s="17">
        <v>0.42700500000000002</v>
      </c>
      <c r="L328" s="17">
        <v>551.6</v>
      </c>
      <c r="M328" s="17">
        <v>0.47658499999999998</v>
      </c>
      <c r="N328" s="17">
        <v>0</v>
      </c>
      <c r="O328" s="17">
        <v>0</v>
      </c>
      <c r="P328" s="17">
        <v>0</v>
      </c>
      <c r="Q328" s="17">
        <v>0.50454699999999997</v>
      </c>
      <c r="R328" s="17">
        <v>9.9450000000000007E-3</v>
      </c>
      <c r="S328" s="17">
        <v>1.7627E-2</v>
      </c>
      <c r="T328" s="17">
        <v>7.6819999999999996E-3</v>
      </c>
      <c r="U328" s="17">
        <v>0.435809</v>
      </c>
      <c r="V328" s="17">
        <v>530.29999999999995</v>
      </c>
      <c r="W328" s="17">
        <v>2.4390000000000002E-3</v>
      </c>
      <c r="X328" s="17">
        <v>1241</v>
      </c>
      <c r="Y328" s="17">
        <v>0</v>
      </c>
      <c r="Z328" s="17">
        <v>0</v>
      </c>
    </row>
    <row r="329" spans="1:31">
      <c r="A329" s="17">
        <v>316</v>
      </c>
      <c r="B329" s="19">
        <v>0.90956018518518522</v>
      </c>
      <c r="C329" s="17">
        <v>123.5</v>
      </c>
      <c r="D329" s="17">
        <v>0</v>
      </c>
      <c r="E329" s="17">
        <v>0</v>
      </c>
      <c r="F329" s="17">
        <v>0</v>
      </c>
      <c r="G329" s="17">
        <v>0.14949699999999999</v>
      </c>
      <c r="H329" s="17">
        <v>1.0423999999999999E-2</v>
      </c>
      <c r="I329" s="17">
        <v>1.5640999999999999E-2</v>
      </c>
      <c r="J329" s="17">
        <v>5.2170000000000003E-3</v>
      </c>
      <c r="K329" s="17">
        <v>0.33357300000000001</v>
      </c>
      <c r="L329" s="17">
        <v>1079.5</v>
      </c>
      <c r="M329" s="17">
        <v>3.5875999999999998E-2</v>
      </c>
      <c r="N329" s="17">
        <v>2809</v>
      </c>
      <c r="O329" s="17">
        <v>0</v>
      </c>
      <c r="P329" s="17">
        <v>0</v>
      </c>
      <c r="Q329" s="17">
        <v>0.19714899999999999</v>
      </c>
      <c r="R329" s="17">
        <v>1.056E-2</v>
      </c>
      <c r="S329" s="17">
        <v>1.5573999999999999E-2</v>
      </c>
      <c r="T329" s="17">
        <v>5.0150000000000004E-3</v>
      </c>
      <c r="U329" s="17">
        <v>0.32197500000000001</v>
      </c>
      <c r="V329" s="17">
        <v>896</v>
      </c>
      <c r="W329" s="17">
        <v>0.59756100000000001</v>
      </c>
      <c r="X329" s="17">
        <v>6832</v>
      </c>
      <c r="Y329" s="17">
        <v>0</v>
      </c>
      <c r="Z329" s="17">
        <v>0</v>
      </c>
      <c r="AA329" s="17">
        <v>0.49534600000000001</v>
      </c>
      <c r="AB329" s="17">
        <v>8.9365799999999995E-2</v>
      </c>
      <c r="AC329" s="17">
        <v>1.10078E-2</v>
      </c>
      <c r="AD329" s="17">
        <v>0.25</v>
      </c>
      <c r="AE329" s="17">
        <v>769.4</v>
      </c>
    </row>
    <row r="330" spans="1:31">
      <c r="A330" s="17">
        <v>317</v>
      </c>
      <c r="B330" s="19">
        <v>0.90961805555555564</v>
      </c>
      <c r="C330" s="17">
        <v>122.8</v>
      </c>
      <c r="D330" s="17">
        <v>0</v>
      </c>
      <c r="E330" s="17">
        <v>0</v>
      </c>
      <c r="F330" s="17">
        <v>0</v>
      </c>
      <c r="G330" s="17">
        <v>0.62184300000000003</v>
      </c>
      <c r="H330" s="17">
        <v>8.1880000000000008E-3</v>
      </c>
      <c r="I330" s="17">
        <v>1.8513999999999999E-2</v>
      </c>
      <c r="J330" s="17">
        <v>1.0326E-2</v>
      </c>
      <c r="K330" s="17">
        <v>0.55771999999999999</v>
      </c>
      <c r="L330" s="17">
        <v>848.4</v>
      </c>
      <c r="M330" s="17">
        <v>0.118536</v>
      </c>
      <c r="N330" s="17">
        <v>5350</v>
      </c>
      <c r="O330" s="17">
        <v>0</v>
      </c>
      <c r="P330" s="17">
        <v>0</v>
      </c>
      <c r="Q330" s="17">
        <v>0.40812900000000002</v>
      </c>
      <c r="R330" s="17">
        <v>9.6950000000000005E-3</v>
      </c>
      <c r="S330" s="17">
        <v>1.5517E-2</v>
      </c>
      <c r="T330" s="17">
        <v>5.8230000000000001E-3</v>
      </c>
      <c r="U330" s="17">
        <v>0.37523499999999999</v>
      </c>
      <c r="V330" s="17">
        <v>559.70000000000005</v>
      </c>
      <c r="W330" s="17">
        <v>2.4390000000000002E-3</v>
      </c>
      <c r="X330" s="17">
        <v>1491</v>
      </c>
      <c r="Y330" s="17">
        <v>0</v>
      </c>
      <c r="Z330" s="17">
        <v>0</v>
      </c>
      <c r="AA330" s="17">
        <v>0.57728500000000005</v>
      </c>
      <c r="AB330" s="17">
        <v>0.12806300000000001</v>
      </c>
      <c r="AC330" s="17">
        <v>1.04403E-2</v>
      </c>
      <c r="AD330" s="17">
        <v>0.25</v>
      </c>
      <c r="AE330" s="17">
        <v>979</v>
      </c>
    </row>
    <row r="331" spans="1:31">
      <c r="A331" s="17">
        <v>318</v>
      </c>
      <c r="B331" s="19">
        <v>0.90967592592592583</v>
      </c>
      <c r="C331" s="17">
        <v>122</v>
      </c>
      <c r="D331" s="17">
        <v>0</v>
      </c>
      <c r="E331" s="17">
        <v>0</v>
      </c>
      <c r="F331" s="17">
        <v>0</v>
      </c>
      <c r="G331" s="17">
        <v>0.45720699999999997</v>
      </c>
      <c r="H331" s="17">
        <v>8.3700000000000007E-3</v>
      </c>
      <c r="I331" s="17">
        <v>1.5980000000000001E-2</v>
      </c>
      <c r="J331" s="17">
        <v>7.6099999999999996E-3</v>
      </c>
      <c r="K331" s="17">
        <v>0.47619800000000001</v>
      </c>
      <c r="L331" s="17">
        <v>440.1</v>
      </c>
      <c r="M331" s="17">
        <v>2.4390000000000002E-3</v>
      </c>
      <c r="N331" s="17">
        <v>1477</v>
      </c>
      <c r="O331" s="17">
        <v>0</v>
      </c>
      <c r="P331" s="17">
        <v>0</v>
      </c>
      <c r="Q331" s="17">
        <v>0.261297</v>
      </c>
      <c r="R331" s="17">
        <v>1.0803999999999999E-2</v>
      </c>
      <c r="S331" s="17">
        <v>1.7152000000000001E-2</v>
      </c>
      <c r="T331" s="17">
        <v>6.3470000000000002E-3</v>
      </c>
      <c r="U331" s="17">
        <v>0.37007000000000001</v>
      </c>
      <c r="V331" s="17">
        <v>891</v>
      </c>
      <c r="W331" s="17">
        <v>2.4390000000000002E-3</v>
      </c>
      <c r="X331" s="17">
        <v>6487</v>
      </c>
      <c r="Y331" s="17">
        <v>0</v>
      </c>
      <c r="Z331" s="17">
        <v>0</v>
      </c>
      <c r="AA331" s="17">
        <v>0.56933800000000001</v>
      </c>
      <c r="AB331" s="17">
        <v>2.06036E-2</v>
      </c>
      <c r="AC331" s="17">
        <v>1.09353E-2</v>
      </c>
      <c r="AD331" s="17">
        <v>0.25</v>
      </c>
      <c r="AE331" s="17">
        <v>1887.1</v>
      </c>
    </row>
    <row r="332" spans="1:31">
      <c r="A332" s="17">
        <v>319</v>
      </c>
      <c r="B332" s="19">
        <v>0.90972222222222221</v>
      </c>
      <c r="C332" s="17">
        <v>120.4</v>
      </c>
      <c r="D332" s="17">
        <v>0</v>
      </c>
      <c r="E332" s="17">
        <v>0</v>
      </c>
      <c r="F332" s="17">
        <v>0</v>
      </c>
      <c r="G332" s="17">
        <v>0.40574900000000003</v>
      </c>
      <c r="H332" s="17">
        <v>1.0044000000000001E-2</v>
      </c>
      <c r="I332" s="17">
        <v>1.4814000000000001E-2</v>
      </c>
      <c r="J332" s="17">
        <v>4.7699999999999999E-3</v>
      </c>
      <c r="K332" s="17">
        <v>0.32199899999999998</v>
      </c>
      <c r="L332" s="17">
        <v>766.4</v>
      </c>
      <c r="M332" s="17">
        <v>0.59756100000000001</v>
      </c>
      <c r="N332" s="17">
        <v>1759</v>
      </c>
      <c r="O332" s="17">
        <v>0</v>
      </c>
      <c r="P332" s="17">
        <v>0</v>
      </c>
      <c r="Q332" s="17">
        <v>0.41291299999999997</v>
      </c>
      <c r="R332" s="17">
        <v>1.1681E-2</v>
      </c>
      <c r="S332" s="17">
        <v>1.8537999999999999E-2</v>
      </c>
      <c r="T332" s="17">
        <v>6.8570000000000002E-3</v>
      </c>
      <c r="U332" s="17">
        <v>0.36988599999999999</v>
      </c>
      <c r="V332" s="17">
        <v>514</v>
      </c>
      <c r="W332" s="17">
        <v>2.4390000000000002E-3</v>
      </c>
      <c r="X332" s="17">
        <v>1661</v>
      </c>
      <c r="Y332" s="17">
        <v>0</v>
      </c>
      <c r="Z332" s="17">
        <v>0</v>
      </c>
      <c r="AA332" s="17">
        <v>0.56905499999999998</v>
      </c>
      <c r="AB332" s="17">
        <v>4.1788899999999997E-2</v>
      </c>
      <c r="AC332" s="17">
        <v>1.19676E-2</v>
      </c>
      <c r="AD332" s="17">
        <v>0.25</v>
      </c>
      <c r="AE332" s="17">
        <v>1083.8</v>
      </c>
    </row>
    <row r="333" spans="1:31">
      <c r="A333" s="17">
        <v>320</v>
      </c>
      <c r="B333" s="19">
        <v>0.90978009259259263</v>
      </c>
      <c r="C333" s="17">
        <v>120</v>
      </c>
      <c r="D333" s="17">
        <v>0</v>
      </c>
      <c r="E333" s="17">
        <v>0</v>
      </c>
      <c r="F333" s="17">
        <v>0</v>
      </c>
      <c r="G333" s="17">
        <v>0.56657299999999999</v>
      </c>
      <c r="H333" s="17">
        <v>1.0342E-2</v>
      </c>
      <c r="I333" s="17">
        <v>1.8019E-2</v>
      </c>
      <c r="J333" s="17">
        <v>7.6769999999999998E-3</v>
      </c>
      <c r="K333" s="17">
        <v>0.42604999999999998</v>
      </c>
      <c r="L333" s="17">
        <v>204.1</v>
      </c>
      <c r="M333" s="17">
        <v>8.5099999999999995E-2</v>
      </c>
      <c r="N333" s="17">
        <v>755</v>
      </c>
      <c r="O333" s="17">
        <v>0</v>
      </c>
      <c r="P333" s="17">
        <v>0</v>
      </c>
      <c r="Q333" s="17">
        <v>0.27063999999999999</v>
      </c>
      <c r="R333" s="17">
        <v>1.272E-2</v>
      </c>
      <c r="S333" s="17">
        <v>1.7876E-2</v>
      </c>
      <c r="T333" s="17">
        <v>5.156E-3</v>
      </c>
      <c r="U333" s="17">
        <v>0.28842200000000001</v>
      </c>
      <c r="V333" s="17">
        <v>517.1</v>
      </c>
      <c r="W333" s="17">
        <v>2.4390000000000002E-3</v>
      </c>
      <c r="X333" s="17">
        <v>1239</v>
      </c>
      <c r="Y333" s="17">
        <v>0</v>
      </c>
      <c r="Z333" s="17">
        <v>0</v>
      </c>
      <c r="AA333" s="17">
        <v>0.44372600000000001</v>
      </c>
      <c r="AB333" s="17">
        <v>4.9584199999999998E-3</v>
      </c>
      <c r="AC333" s="17">
        <v>1.27455E-2</v>
      </c>
      <c r="AD333" s="17">
        <v>0.25</v>
      </c>
      <c r="AE333" s="17">
        <v>4070.1</v>
      </c>
    </row>
    <row r="334" spans="1:31">
      <c r="A334" s="17">
        <v>321</v>
      </c>
      <c r="B334" s="19">
        <v>0.90983796296296304</v>
      </c>
      <c r="C334" s="17">
        <v>118.6</v>
      </c>
      <c r="D334" s="17">
        <v>0</v>
      </c>
      <c r="E334" s="17">
        <v>0</v>
      </c>
      <c r="F334" s="17">
        <v>0</v>
      </c>
      <c r="G334" s="17">
        <v>0.66997700000000004</v>
      </c>
      <c r="H334" s="17">
        <v>7.9369999999999996E-3</v>
      </c>
      <c r="I334" s="17">
        <v>1.7267000000000001E-2</v>
      </c>
      <c r="J334" s="17">
        <v>9.3299999999999998E-3</v>
      </c>
      <c r="K334" s="17">
        <v>0.540354</v>
      </c>
      <c r="L334" s="17">
        <v>376.3</v>
      </c>
      <c r="M334" s="17">
        <v>2.4390000000000002E-3</v>
      </c>
      <c r="N334" s="17">
        <v>897</v>
      </c>
      <c r="O334" s="17">
        <v>0</v>
      </c>
      <c r="P334" s="17">
        <v>0</v>
      </c>
      <c r="Q334" s="17">
        <v>0.39510699999999999</v>
      </c>
      <c r="R334" s="17">
        <v>1.321E-2</v>
      </c>
      <c r="S334" s="17">
        <v>1.8755999999999998E-2</v>
      </c>
      <c r="T334" s="17">
        <v>5.5459999999999997E-3</v>
      </c>
      <c r="U334" s="17">
        <v>0.29569699999999999</v>
      </c>
      <c r="V334" s="17">
        <v>392.5</v>
      </c>
      <c r="W334" s="17">
        <v>2.4390000000000002E-3</v>
      </c>
      <c r="X334" s="17">
        <v>2567</v>
      </c>
      <c r="Y334" s="17">
        <v>0</v>
      </c>
      <c r="Z334" s="17">
        <v>0</v>
      </c>
      <c r="AA334" s="17">
        <v>0.45491900000000002</v>
      </c>
      <c r="AB334" s="17">
        <v>1.07984E-2</v>
      </c>
      <c r="AC334" s="17">
        <v>1.32695E-2</v>
      </c>
      <c r="AD334" s="17">
        <v>0.25</v>
      </c>
      <c r="AE334" s="17">
        <v>2207.3000000000002</v>
      </c>
    </row>
    <row r="335" spans="1:31">
      <c r="A335" s="17">
        <v>322</v>
      </c>
      <c r="B335" s="19">
        <v>0.90989583333333324</v>
      </c>
      <c r="C335" s="17">
        <v>117.8</v>
      </c>
      <c r="D335" s="17">
        <v>0</v>
      </c>
      <c r="E335" s="17">
        <v>0</v>
      </c>
      <c r="F335" s="17">
        <v>0</v>
      </c>
      <c r="G335" s="17">
        <v>0.41601900000000003</v>
      </c>
      <c r="H335" s="17">
        <v>1.0340999999999999E-2</v>
      </c>
      <c r="I335" s="17">
        <v>1.6265000000000002E-2</v>
      </c>
      <c r="J335" s="17">
        <v>5.9239999999999996E-3</v>
      </c>
      <c r="K335" s="17">
        <v>0.364232</v>
      </c>
      <c r="L335" s="17">
        <v>448.3</v>
      </c>
      <c r="M335" s="17">
        <v>2.4390000000000002E-3</v>
      </c>
      <c r="N335" s="17">
        <v>7103</v>
      </c>
      <c r="O335" s="17">
        <v>0</v>
      </c>
      <c r="P335" s="17">
        <v>0</v>
      </c>
      <c r="Q335" s="17">
        <v>0.55921900000000002</v>
      </c>
      <c r="R335" s="17">
        <v>1.0607999999999999E-2</v>
      </c>
      <c r="S335" s="17">
        <v>1.8422000000000001E-2</v>
      </c>
      <c r="T335" s="17">
        <v>7.8139999999999998E-3</v>
      </c>
      <c r="U335" s="17">
        <v>0.42415799999999998</v>
      </c>
      <c r="V335" s="17">
        <v>495.9</v>
      </c>
      <c r="W335" s="17">
        <v>2.4390000000000002E-3</v>
      </c>
      <c r="X335" s="17">
        <v>1017</v>
      </c>
      <c r="Y335" s="17">
        <v>0</v>
      </c>
      <c r="Z335" s="17">
        <v>0</v>
      </c>
      <c r="AA335" s="17">
        <v>0.65254999999999996</v>
      </c>
      <c r="AB335" s="17">
        <v>9.3408400000000003E-2</v>
      </c>
      <c r="AC335" s="17">
        <v>1.13382E-2</v>
      </c>
      <c r="AD335" s="17">
        <v>0.25</v>
      </c>
      <c r="AE335" s="17">
        <v>1852.8</v>
      </c>
    </row>
    <row r="336" spans="1:31">
      <c r="A336" s="17">
        <v>323</v>
      </c>
      <c r="B336" s="19">
        <v>0.90995370370370365</v>
      </c>
      <c r="C336" s="17">
        <v>116.7</v>
      </c>
      <c r="D336" s="17">
        <v>0</v>
      </c>
      <c r="E336" s="17">
        <v>0</v>
      </c>
      <c r="F336" s="17">
        <v>0</v>
      </c>
      <c r="G336" s="17">
        <v>0.61704499999999995</v>
      </c>
      <c r="H336" s="17">
        <v>9.8759999999999994E-3</v>
      </c>
      <c r="I336" s="17">
        <v>1.8800999999999998E-2</v>
      </c>
      <c r="J336" s="17">
        <v>8.9250000000000006E-3</v>
      </c>
      <c r="K336" s="17">
        <v>0.47470299999999999</v>
      </c>
      <c r="L336" s="17">
        <v>599.20000000000005</v>
      </c>
      <c r="M336" s="17">
        <v>2.4390000000000002E-3</v>
      </c>
      <c r="N336" s="17">
        <v>4887</v>
      </c>
      <c r="O336" s="17">
        <v>0</v>
      </c>
      <c r="P336" s="17">
        <v>0</v>
      </c>
      <c r="Q336" s="17">
        <v>0.48940600000000001</v>
      </c>
      <c r="R336" s="17">
        <v>1.4024999999999999E-2</v>
      </c>
      <c r="S336" s="17">
        <v>2.1054E-2</v>
      </c>
      <c r="T336" s="17">
        <v>7.0289999999999997E-3</v>
      </c>
      <c r="U336" s="17">
        <v>0.333866</v>
      </c>
      <c r="V336" s="17">
        <v>238.5</v>
      </c>
      <c r="W336" s="17">
        <v>2.4390000000000002E-3</v>
      </c>
      <c r="X336" s="17">
        <v>987</v>
      </c>
      <c r="Y336" s="17">
        <v>0</v>
      </c>
      <c r="Z336" s="17">
        <v>0</v>
      </c>
      <c r="AA336" s="17">
        <v>0.51363999999999999</v>
      </c>
      <c r="AB336" s="17">
        <v>8.6560300000000007E-2</v>
      </c>
      <c r="AC336" s="17">
        <v>1.46333E-2</v>
      </c>
      <c r="AD336" s="17">
        <v>0.25</v>
      </c>
      <c r="AE336" s="17">
        <v>1386.2</v>
      </c>
    </row>
    <row r="337" spans="1:31">
      <c r="A337" s="17">
        <v>324</v>
      </c>
      <c r="B337" s="19">
        <v>0.91</v>
      </c>
      <c r="C337" s="17">
        <v>115.5</v>
      </c>
      <c r="D337" s="17">
        <v>0</v>
      </c>
      <c r="E337" s="17">
        <v>0</v>
      </c>
      <c r="F337" s="17">
        <v>0</v>
      </c>
      <c r="G337" s="17">
        <v>0.406225</v>
      </c>
      <c r="H337" s="17">
        <v>1.0496E-2</v>
      </c>
      <c r="I337" s="17">
        <v>1.6646000000000001E-2</v>
      </c>
      <c r="J337" s="17">
        <v>6.1510000000000002E-3</v>
      </c>
      <c r="K337" s="17">
        <v>0.36949199999999999</v>
      </c>
      <c r="L337" s="17">
        <v>204.1</v>
      </c>
      <c r="M337" s="17">
        <v>2.4390000000000002E-3</v>
      </c>
      <c r="N337" s="17">
        <v>1536</v>
      </c>
      <c r="O337" s="17">
        <v>0</v>
      </c>
      <c r="P337" s="17">
        <v>0</v>
      </c>
      <c r="Q337" s="17">
        <v>0.60446699999999998</v>
      </c>
      <c r="R337" s="17">
        <v>1.2821000000000001E-2</v>
      </c>
      <c r="S337" s="17">
        <v>1.9976000000000001E-2</v>
      </c>
      <c r="T337" s="17">
        <v>7.1549999999999999E-3</v>
      </c>
      <c r="U337" s="17">
        <v>0.35818499999999998</v>
      </c>
      <c r="V337" s="17">
        <v>453.3</v>
      </c>
      <c r="W337" s="17">
        <v>2.3104E-2</v>
      </c>
      <c r="X337" s="17">
        <v>1585</v>
      </c>
      <c r="Y337" s="17">
        <v>0</v>
      </c>
      <c r="Z337" s="17">
        <v>0</v>
      </c>
      <c r="AA337" s="17">
        <v>0.55105400000000004</v>
      </c>
      <c r="AB337" s="17">
        <v>1.004E-2</v>
      </c>
      <c r="AC337" s="17">
        <v>1.2892799999999999E-2</v>
      </c>
      <c r="AD337" s="17">
        <v>0.25</v>
      </c>
      <c r="AE337" s="17">
        <v>4070.1</v>
      </c>
    </row>
    <row r="338" spans="1:31">
      <c r="A338" s="17">
        <v>325</v>
      </c>
      <c r="B338" s="19">
        <v>0.91005787037037045</v>
      </c>
      <c r="C338" s="17">
        <v>114.6</v>
      </c>
      <c r="D338" s="17">
        <v>0</v>
      </c>
      <c r="E338" s="17">
        <v>0</v>
      </c>
      <c r="F338" s="17">
        <v>0</v>
      </c>
      <c r="G338" s="17">
        <v>0.45673000000000002</v>
      </c>
      <c r="H338" s="17">
        <v>1.0621999999999999E-2</v>
      </c>
      <c r="I338" s="17">
        <v>1.7323999999999999E-2</v>
      </c>
      <c r="J338" s="17">
        <v>6.7019999999999996E-3</v>
      </c>
      <c r="K338" s="17">
        <v>0.386853</v>
      </c>
      <c r="L338" s="17">
        <v>959.9</v>
      </c>
      <c r="M338" s="17">
        <v>0.59756100000000001</v>
      </c>
      <c r="N338" s="17">
        <v>0</v>
      </c>
      <c r="O338" s="17">
        <v>0</v>
      </c>
      <c r="P338" s="17">
        <v>0</v>
      </c>
      <c r="Q338" s="17">
        <v>0.52853700000000003</v>
      </c>
      <c r="R338" s="17">
        <v>9.1219999999999999E-3</v>
      </c>
      <c r="S338" s="17">
        <v>1.8537999999999999E-2</v>
      </c>
      <c r="T338" s="17">
        <v>9.4160000000000008E-3</v>
      </c>
      <c r="U338" s="17">
        <v>0.50792499999999996</v>
      </c>
      <c r="V338" s="17">
        <v>1195.9000000000001</v>
      </c>
      <c r="W338" s="17">
        <v>0.22674</v>
      </c>
      <c r="X338" s="17">
        <v>27139</v>
      </c>
      <c r="Y338" s="17">
        <v>0</v>
      </c>
      <c r="Z338" s="17">
        <v>0</v>
      </c>
    </row>
    <row r="339" spans="1:31">
      <c r="A339" s="17">
        <v>326</v>
      </c>
      <c r="B339" s="19">
        <v>0.91011574074074064</v>
      </c>
      <c r="C339" s="17">
        <v>113.6</v>
      </c>
      <c r="D339" s="17">
        <v>0</v>
      </c>
      <c r="E339" s="17">
        <v>0</v>
      </c>
      <c r="F339" s="17">
        <v>0</v>
      </c>
      <c r="G339" s="17">
        <v>0.47752299999999998</v>
      </c>
      <c r="H339" s="17">
        <v>1.1169E-2</v>
      </c>
      <c r="I339" s="17">
        <v>1.8349000000000001E-2</v>
      </c>
      <c r="J339" s="17">
        <v>7.1799999999999998E-3</v>
      </c>
      <c r="K339" s="17">
        <v>0.391314</v>
      </c>
      <c r="L339" s="17">
        <v>548.5</v>
      </c>
      <c r="M339" s="17">
        <v>0.59756100000000001</v>
      </c>
      <c r="N339" s="17">
        <v>4381</v>
      </c>
      <c r="O339" s="17">
        <v>0</v>
      </c>
      <c r="P339" s="17">
        <v>0</v>
      </c>
      <c r="Q339" s="17">
        <v>0.510544</v>
      </c>
      <c r="R339" s="17">
        <v>1.4049000000000001E-2</v>
      </c>
      <c r="S339" s="17">
        <v>2.0818E-2</v>
      </c>
      <c r="T339" s="17">
        <v>6.7689999999999998E-3</v>
      </c>
      <c r="U339" s="17">
        <v>0.32514300000000002</v>
      </c>
      <c r="V339" s="17">
        <v>432</v>
      </c>
      <c r="W339" s="17">
        <v>0.23161899999999999</v>
      </c>
      <c r="X339" s="17">
        <v>1355</v>
      </c>
      <c r="Y339" s="17">
        <v>0</v>
      </c>
      <c r="Z339" s="17">
        <v>0</v>
      </c>
      <c r="AA339" s="17">
        <v>0.50021899999999997</v>
      </c>
      <c r="AB339" s="17">
        <v>7.2144299999999995E-2</v>
      </c>
      <c r="AC339" s="17">
        <v>1.45375E-2</v>
      </c>
      <c r="AD339" s="17">
        <v>0.25</v>
      </c>
      <c r="AE339" s="17">
        <v>1514.3</v>
      </c>
    </row>
    <row r="340" spans="1:31">
      <c r="A340" s="17">
        <v>327</v>
      </c>
      <c r="B340" s="19">
        <v>0.91017361111111106</v>
      </c>
      <c r="C340" s="17">
        <v>112.4</v>
      </c>
      <c r="D340" s="17">
        <v>0</v>
      </c>
      <c r="E340" s="17">
        <v>0</v>
      </c>
      <c r="F340" s="17">
        <v>0</v>
      </c>
      <c r="G340" s="17">
        <v>0.51690100000000005</v>
      </c>
      <c r="H340" s="17">
        <v>1.0761E-2</v>
      </c>
      <c r="I340" s="17">
        <v>1.9439999999999999E-2</v>
      </c>
      <c r="J340" s="17">
        <v>8.6789999999999992E-3</v>
      </c>
      <c r="K340" s="17">
        <v>0.446436</v>
      </c>
      <c r="L340" s="17">
        <v>1195.9000000000001</v>
      </c>
      <c r="M340" s="17">
        <v>0.36838100000000001</v>
      </c>
      <c r="N340" s="17">
        <v>1224</v>
      </c>
      <c r="O340" s="17">
        <v>0</v>
      </c>
      <c r="P340" s="17">
        <v>0</v>
      </c>
      <c r="Q340" s="17">
        <v>0.442666</v>
      </c>
      <c r="R340" s="17">
        <v>1.5412E-2</v>
      </c>
      <c r="S340" s="17">
        <v>2.1937000000000002E-2</v>
      </c>
      <c r="T340" s="17">
        <v>6.5250000000000004E-3</v>
      </c>
      <c r="U340" s="17">
        <v>0.29744700000000002</v>
      </c>
      <c r="V340" s="17">
        <v>410.7</v>
      </c>
      <c r="W340" s="17">
        <v>0.285721</v>
      </c>
      <c r="X340" s="17">
        <v>1004</v>
      </c>
      <c r="Y340" s="17">
        <v>0</v>
      </c>
      <c r="Z340" s="17">
        <v>0</v>
      </c>
      <c r="AA340" s="17">
        <v>0.45761000000000002</v>
      </c>
      <c r="AB340" s="17">
        <v>4.52416E-2</v>
      </c>
      <c r="AC340" s="17">
        <v>1.57068E-2</v>
      </c>
      <c r="AD340" s="17">
        <v>0.25</v>
      </c>
      <c r="AE340" s="17">
        <v>694.5</v>
      </c>
    </row>
    <row r="341" spans="1:31">
      <c r="A341" s="17">
        <v>328</v>
      </c>
      <c r="B341" s="19">
        <v>0.91023148148148147</v>
      </c>
      <c r="C341" s="17">
        <v>111.5</v>
      </c>
      <c r="D341" s="17">
        <v>0</v>
      </c>
      <c r="E341" s="17">
        <v>0</v>
      </c>
      <c r="F341" s="17">
        <v>0</v>
      </c>
      <c r="G341" s="17">
        <v>0.62526400000000004</v>
      </c>
      <c r="H341" s="17">
        <v>1.187E-2</v>
      </c>
      <c r="I341" s="17">
        <v>2.1703E-2</v>
      </c>
      <c r="J341" s="17">
        <v>9.8320000000000005E-3</v>
      </c>
      <c r="K341" s="17">
        <v>0.45305299999999998</v>
      </c>
      <c r="L341" s="17">
        <v>559.70000000000005</v>
      </c>
      <c r="M341" s="17">
        <v>2.4390000000000002E-3</v>
      </c>
      <c r="N341" s="17">
        <v>1162</v>
      </c>
      <c r="O341" s="17">
        <v>0</v>
      </c>
      <c r="P341" s="17">
        <v>0</v>
      </c>
      <c r="Q341" s="17">
        <v>0.67368600000000001</v>
      </c>
      <c r="R341" s="17">
        <v>1.3986999999999999E-2</v>
      </c>
      <c r="S341" s="17">
        <v>2.3452000000000001E-2</v>
      </c>
      <c r="T341" s="17">
        <v>9.4649999999999995E-3</v>
      </c>
      <c r="U341" s="17">
        <v>0.40359099999999998</v>
      </c>
      <c r="V341" s="17">
        <v>466.4</v>
      </c>
      <c r="W341" s="17">
        <v>2.4390000000000002E-3</v>
      </c>
      <c r="X341" s="17">
        <v>841</v>
      </c>
      <c r="Y341" s="17">
        <v>0</v>
      </c>
      <c r="Z341" s="17">
        <v>0</v>
      </c>
      <c r="AA341" s="17">
        <v>0.62090900000000004</v>
      </c>
      <c r="AB341" s="17">
        <v>2.0617400000000001E-2</v>
      </c>
      <c r="AC341" s="17">
        <v>1.4182E-2</v>
      </c>
      <c r="AD341" s="17">
        <v>0.25</v>
      </c>
      <c r="AE341" s="17">
        <v>1483.9</v>
      </c>
    </row>
    <row r="342" spans="1:31">
      <c r="A342" s="17">
        <v>329</v>
      </c>
      <c r="B342" s="19">
        <v>0.91027777777777785</v>
      </c>
      <c r="C342" s="17">
        <v>110.9</v>
      </c>
      <c r="D342" s="17">
        <v>0</v>
      </c>
      <c r="E342" s="17">
        <v>0</v>
      </c>
      <c r="F342" s="17">
        <v>0</v>
      </c>
      <c r="G342" s="17">
        <v>0.52810900000000005</v>
      </c>
      <c r="H342" s="17">
        <v>1.1771999999999999E-2</v>
      </c>
      <c r="I342" s="17">
        <v>2.0889000000000001E-2</v>
      </c>
      <c r="J342" s="17">
        <v>9.1170000000000001E-3</v>
      </c>
      <c r="K342" s="17">
        <v>0.43645800000000001</v>
      </c>
      <c r="L342" s="17">
        <v>766.4</v>
      </c>
      <c r="M342" s="17">
        <v>0.28084199999999998</v>
      </c>
      <c r="N342" s="17">
        <v>1029</v>
      </c>
      <c r="O342" s="17">
        <v>0</v>
      </c>
      <c r="P342" s="17">
        <v>0</v>
      </c>
      <c r="Q342" s="17">
        <v>0.54045799999999999</v>
      </c>
      <c r="R342" s="17">
        <v>1.2347E-2</v>
      </c>
      <c r="S342" s="17">
        <v>2.3355000000000001E-2</v>
      </c>
      <c r="T342" s="17">
        <v>1.1008E-2</v>
      </c>
      <c r="U342" s="17">
        <v>0.47132600000000002</v>
      </c>
      <c r="V342" s="17">
        <v>710.6</v>
      </c>
      <c r="W342" s="17">
        <v>2.4390000000000002E-3</v>
      </c>
      <c r="X342" s="17">
        <v>1054</v>
      </c>
      <c r="Y342" s="17">
        <v>0</v>
      </c>
      <c r="Z342" s="17">
        <v>0</v>
      </c>
      <c r="AA342" s="17">
        <v>0.72511700000000001</v>
      </c>
      <c r="AB342" s="17">
        <v>2.4890800000000001E-2</v>
      </c>
      <c r="AC342" s="17">
        <v>1.26213E-2</v>
      </c>
      <c r="AD342" s="17">
        <v>0.25</v>
      </c>
      <c r="AE342" s="17">
        <v>1083.8</v>
      </c>
    </row>
    <row r="343" spans="1:31">
      <c r="A343" s="17">
        <v>330</v>
      </c>
      <c r="B343" s="19">
        <v>0.91033564814814805</v>
      </c>
      <c r="C343" s="17">
        <v>108.7</v>
      </c>
      <c r="D343" s="17">
        <v>0</v>
      </c>
      <c r="E343" s="17">
        <v>0</v>
      </c>
      <c r="F343" s="17">
        <v>0</v>
      </c>
      <c r="G343" s="17">
        <v>0.56641799999999998</v>
      </c>
      <c r="H343" s="17">
        <v>1.2756E-2</v>
      </c>
      <c r="I343" s="17">
        <v>2.1481E-2</v>
      </c>
      <c r="J343" s="17">
        <v>8.7259999999999994E-3</v>
      </c>
      <c r="K343" s="17">
        <v>0.406198</v>
      </c>
      <c r="L343" s="17">
        <v>946.7</v>
      </c>
      <c r="M343" s="17">
        <v>0.51002199999999998</v>
      </c>
      <c r="N343" s="17">
        <v>0</v>
      </c>
      <c r="O343" s="17">
        <v>0</v>
      </c>
      <c r="P343" s="17">
        <v>0</v>
      </c>
      <c r="Q343" s="17">
        <v>0.74821400000000005</v>
      </c>
      <c r="R343" s="17">
        <v>1.2168E-2</v>
      </c>
      <c r="S343" s="17">
        <v>2.4215E-2</v>
      </c>
      <c r="T343" s="17">
        <v>1.2047E-2</v>
      </c>
      <c r="U343" s="17">
        <v>0.49749900000000002</v>
      </c>
      <c r="V343" s="17">
        <v>705.6</v>
      </c>
      <c r="W343" s="17">
        <v>2.4390000000000002E-3</v>
      </c>
      <c r="X343" s="17">
        <v>2941</v>
      </c>
      <c r="Y343" s="17">
        <v>0</v>
      </c>
      <c r="Z343" s="17">
        <v>0</v>
      </c>
    </row>
    <row r="344" spans="1:31">
      <c r="A344" s="17">
        <v>331</v>
      </c>
      <c r="B344" s="19">
        <v>0.91039351851851846</v>
      </c>
      <c r="C344" s="17">
        <v>109.5</v>
      </c>
      <c r="D344" s="17">
        <v>0</v>
      </c>
      <c r="E344" s="17">
        <v>0</v>
      </c>
      <c r="F344" s="17">
        <v>0</v>
      </c>
      <c r="G344" s="17">
        <v>0.52092499999999997</v>
      </c>
      <c r="H344" s="17">
        <v>1.3018E-2</v>
      </c>
      <c r="I344" s="17">
        <v>2.0279999999999999E-2</v>
      </c>
      <c r="J344" s="17">
        <v>7.2610000000000001E-3</v>
      </c>
      <c r="K344" s="17">
        <v>0.35805700000000001</v>
      </c>
      <c r="L344" s="17">
        <v>564.70000000000005</v>
      </c>
      <c r="M344" s="17">
        <v>0.59756100000000001</v>
      </c>
      <c r="N344" s="17">
        <v>0</v>
      </c>
      <c r="O344" s="17">
        <v>0</v>
      </c>
      <c r="P344" s="17">
        <v>0</v>
      </c>
      <c r="Q344" s="17">
        <v>0.59026699999999999</v>
      </c>
      <c r="R344" s="17">
        <v>1.2982E-2</v>
      </c>
      <c r="S344" s="17">
        <v>2.2657E-2</v>
      </c>
      <c r="T344" s="17">
        <v>9.6740000000000003E-3</v>
      </c>
      <c r="U344" s="17">
        <v>0.42699100000000001</v>
      </c>
      <c r="V344" s="17">
        <v>594.20000000000005</v>
      </c>
      <c r="W344" s="17">
        <v>1.3348E-2</v>
      </c>
      <c r="X344" s="17">
        <v>1638</v>
      </c>
      <c r="Y344" s="17">
        <v>0</v>
      </c>
      <c r="Z344" s="17">
        <v>0</v>
      </c>
    </row>
    <row r="345" spans="1:31">
      <c r="A345" s="17">
        <v>332</v>
      </c>
      <c r="B345" s="19">
        <v>0.91045138888888888</v>
      </c>
      <c r="C345" s="17">
        <v>106.7</v>
      </c>
      <c r="D345" s="17">
        <v>0</v>
      </c>
      <c r="E345" s="17">
        <v>0</v>
      </c>
      <c r="F345" s="17">
        <v>0</v>
      </c>
      <c r="G345" s="17">
        <v>0.52848499999999998</v>
      </c>
      <c r="H345" s="17">
        <v>1.3043000000000001E-2</v>
      </c>
      <c r="I345" s="17">
        <v>2.0948999999999999E-2</v>
      </c>
      <c r="J345" s="17">
        <v>7.9059999999999998E-3</v>
      </c>
      <c r="K345" s="17">
        <v>0.37739099999999998</v>
      </c>
      <c r="L345" s="17">
        <v>272.89999999999998</v>
      </c>
      <c r="M345" s="17">
        <v>2.4390000000000002E-3</v>
      </c>
      <c r="N345" s="17">
        <v>1668</v>
      </c>
      <c r="O345" s="17">
        <v>0</v>
      </c>
      <c r="P345" s="17">
        <v>0</v>
      </c>
      <c r="Q345" s="17">
        <v>0.38165500000000002</v>
      </c>
      <c r="R345" s="17">
        <v>1.5346E-2</v>
      </c>
      <c r="S345" s="17">
        <v>2.2416999999999999E-2</v>
      </c>
      <c r="T345" s="17">
        <v>7.071E-3</v>
      </c>
      <c r="U345" s="17">
        <v>0.315411</v>
      </c>
      <c r="V345" s="17">
        <v>495.9</v>
      </c>
      <c r="W345" s="17">
        <v>2.4390000000000002E-3</v>
      </c>
      <c r="X345" s="17">
        <v>1076</v>
      </c>
      <c r="Y345" s="17">
        <v>0</v>
      </c>
      <c r="Z345" s="17">
        <v>0</v>
      </c>
      <c r="AA345" s="17">
        <v>0.48524800000000001</v>
      </c>
      <c r="AB345" s="17">
        <v>1.4518400000000001E-2</v>
      </c>
      <c r="AC345" s="17">
        <v>1.54489E-2</v>
      </c>
      <c r="AD345" s="17">
        <v>0.25</v>
      </c>
      <c r="AE345" s="17">
        <v>3042.9</v>
      </c>
    </row>
    <row r="346" spans="1:31">
      <c r="A346" s="17">
        <v>333</v>
      </c>
      <c r="B346" s="19">
        <v>0.9105092592592593</v>
      </c>
      <c r="C346" s="17">
        <v>107.1</v>
      </c>
      <c r="D346" s="17">
        <v>0</v>
      </c>
      <c r="E346" s="17">
        <v>0</v>
      </c>
      <c r="F346" s="17">
        <v>0</v>
      </c>
      <c r="G346" s="17">
        <v>0.54164199999999996</v>
      </c>
      <c r="H346" s="17">
        <v>1.1331000000000001E-2</v>
      </c>
      <c r="I346" s="17">
        <v>1.9139E-2</v>
      </c>
      <c r="J346" s="17">
        <v>7.8079999999999998E-3</v>
      </c>
      <c r="K346" s="17">
        <v>0.40796700000000002</v>
      </c>
      <c r="L346" s="17">
        <v>350</v>
      </c>
      <c r="M346" s="17">
        <v>2.4390000000000002E-3</v>
      </c>
      <c r="N346" s="17">
        <v>10079</v>
      </c>
      <c r="O346" s="17">
        <v>0</v>
      </c>
      <c r="P346" s="17">
        <v>0</v>
      </c>
      <c r="Q346" s="17">
        <v>0.52947200000000005</v>
      </c>
      <c r="R346" s="17">
        <v>1.5434E-2</v>
      </c>
      <c r="S346" s="17">
        <v>2.1996000000000002E-2</v>
      </c>
      <c r="T346" s="17">
        <v>6.5620000000000001E-3</v>
      </c>
      <c r="U346" s="17">
        <v>0.29833399999999999</v>
      </c>
      <c r="V346" s="17">
        <v>363.1</v>
      </c>
      <c r="W346" s="17">
        <v>0.23161899999999999</v>
      </c>
      <c r="X346" s="17">
        <v>1481</v>
      </c>
      <c r="Y346" s="17">
        <v>0</v>
      </c>
      <c r="Z346" s="17">
        <v>0</v>
      </c>
      <c r="AA346" s="17">
        <v>0.45897500000000002</v>
      </c>
      <c r="AB346" s="17">
        <v>0.10244399999999999</v>
      </c>
      <c r="AC346" s="17">
        <v>1.61058E-2</v>
      </c>
      <c r="AD346" s="17">
        <v>0.25</v>
      </c>
      <c r="AE346" s="17">
        <v>2373.3000000000002</v>
      </c>
    </row>
    <row r="347" spans="1:31">
      <c r="A347" s="17">
        <v>334</v>
      </c>
      <c r="B347" s="19">
        <v>0.91055555555555545</v>
      </c>
      <c r="C347" s="17">
        <v>105.6</v>
      </c>
      <c r="D347" s="17">
        <v>0</v>
      </c>
      <c r="E347" s="17">
        <v>0</v>
      </c>
      <c r="F347" s="17">
        <v>0</v>
      </c>
      <c r="G347" s="17">
        <v>0.65677399999999997</v>
      </c>
      <c r="H347" s="17">
        <v>1.0526000000000001E-2</v>
      </c>
      <c r="I347" s="17">
        <v>2.0982000000000001E-2</v>
      </c>
      <c r="J347" s="17">
        <v>1.0456E-2</v>
      </c>
      <c r="K347" s="17">
        <v>0.498332</v>
      </c>
      <c r="L347" s="17">
        <v>469.6</v>
      </c>
      <c r="M347" s="17">
        <v>2.4390000000000002E-3</v>
      </c>
      <c r="N347" s="17">
        <v>0</v>
      </c>
      <c r="O347" s="17">
        <v>0</v>
      </c>
      <c r="P347" s="17">
        <v>0</v>
      </c>
      <c r="Q347" s="17">
        <v>0.80725400000000003</v>
      </c>
      <c r="R347" s="17">
        <v>1.1126E-2</v>
      </c>
      <c r="S347" s="17">
        <v>2.5257999999999999E-2</v>
      </c>
      <c r="T347" s="17">
        <v>1.4132E-2</v>
      </c>
      <c r="U347" s="17">
        <v>0.55949300000000002</v>
      </c>
      <c r="V347" s="17">
        <v>856.5</v>
      </c>
      <c r="W347" s="17">
        <v>0.17751700000000001</v>
      </c>
      <c r="X347" s="17">
        <v>796</v>
      </c>
      <c r="Y347" s="17">
        <v>0</v>
      </c>
      <c r="Z347" s="17">
        <v>0</v>
      </c>
    </row>
    <row r="348" spans="1:31">
      <c r="A348" s="17">
        <v>335</v>
      </c>
      <c r="B348" s="19">
        <v>0.91061342592592587</v>
      </c>
      <c r="C348" s="17">
        <v>104.5</v>
      </c>
      <c r="D348" s="17">
        <v>0</v>
      </c>
      <c r="E348" s="17">
        <v>0</v>
      </c>
      <c r="F348" s="17">
        <v>0</v>
      </c>
      <c r="G348" s="17">
        <v>0.63293500000000003</v>
      </c>
      <c r="H348" s="17">
        <v>1.2425E-2</v>
      </c>
      <c r="I348" s="17">
        <v>2.1333999999999999E-2</v>
      </c>
      <c r="J348" s="17">
        <v>8.9079999999999993E-3</v>
      </c>
      <c r="K348" s="17">
        <v>0.41756500000000002</v>
      </c>
      <c r="L348" s="17">
        <v>538.4</v>
      </c>
      <c r="M348" s="17">
        <v>2.4390000000000002E-3</v>
      </c>
      <c r="N348" s="17">
        <v>1093</v>
      </c>
      <c r="O348" s="17">
        <v>0</v>
      </c>
      <c r="P348" s="17">
        <v>0</v>
      </c>
      <c r="Q348" s="17">
        <v>0.52884299999999995</v>
      </c>
      <c r="R348" s="17">
        <v>1.2151E-2</v>
      </c>
      <c r="S348" s="17">
        <v>2.1493000000000002E-2</v>
      </c>
      <c r="T348" s="17">
        <v>9.3410000000000003E-3</v>
      </c>
      <c r="U348" s="17">
        <v>0.43463299999999999</v>
      </c>
      <c r="V348" s="17">
        <v>779.5</v>
      </c>
      <c r="W348" s="17">
        <v>2.4390000000000002E-3</v>
      </c>
      <c r="X348" s="17">
        <v>1670</v>
      </c>
      <c r="Y348" s="17">
        <v>0</v>
      </c>
      <c r="Z348" s="17">
        <v>0</v>
      </c>
      <c r="AA348" s="17">
        <v>0.66866599999999998</v>
      </c>
      <c r="AB348" s="17">
        <v>1.86816E-2</v>
      </c>
      <c r="AC348" s="17">
        <v>1.2325900000000001E-2</v>
      </c>
      <c r="AD348" s="17">
        <v>0.25</v>
      </c>
      <c r="AE348" s="17">
        <v>1542.6</v>
      </c>
    </row>
    <row r="349" spans="1:31">
      <c r="A349" s="17">
        <v>336</v>
      </c>
      <c r="B349" s="19">
        <v>0.91067129629629628</v>
      </c>
      <c r="C349" s="17">
        <v>103.8</v>
      </c>
      <c r="D349" s="17">
        <v>0</v>
      </c>
      <c r="E349" s="17">
        <v>0</v>
      </c>
      <c r="F349" s="17">
        <v>0</v>
      </c>
      <c r="G349" s="17">
        <v>0.53273899999999996</v>
      </c>
      <c r="H349" s="17">
        <v>1.2664E-2</v>
      </c>
      <c r="I349" s="17">
        <v>2.0211E-2</v>
      </c>
      <c r="J349" s="17">
        <v>7.5469999999999999E-3</v>
      </c>
      <c r="K349" s="17">
        <v>0.37342599999999998</v>
      </c>
      <c r="L349" s="17">
        <v>569.79999999999995</v>
      </c>
      <c r="M349" s="17">
        <v>2.4390000000000002E-3</v>
      </c>
      <c r="N349" s="17">
        <v>1009</v>
      </c>
      <c r="O349" s="17">
        <v>0</v>
      </c>
      <c r="P349" s="17">
        <v>0</v>
      </c>
      <c r="Q349" s="17">
        <v>0.63491900000000001</v>
      </c>
      <c r="R349" s="17">
        <v>1.1649E-2</v>
      </c>
      <c r="S349" s="17">
        <v>2.2758E-2</v>
      </c>
      <c r="T349" s="17">
        <v>1.1109000000000001E-2</v>
      </c>
      <c r="U349" s="17">
        <v>0.48813200000000001</v>
      </c>
      <c r="V349" s="17">
        <v>731.9</v>
      </c>
      <c r="W349" s="17">
        <v>2.4390000000000002E-3</v>
      </c>
      <c r="X349" s="17">
        <v>1081</v>
      </c>
      <c r="Y349" s="17">
        <v>0</v>
      </c>
      <c r="Z349" s="17">
        <v>0</v>
      </c>
      <c r="AA349" s="17">
        <v>0.75097199999999997</v>
      </c>
      <c r="AB349" s="17">
        <v>1.8257599999999999E-2</v>
      </c>
      <c r="AC349" s="17">
        <v>1.1852E-2</v>
      </c>
      <c r="AD349" s="17">
        <v>0.25</v>
      </c>
      <c r="AE349" s="17">
        <v>1457.7</v>
      </c>
    </row>
    <row r="350" spans="1:31">
      <c r="A350" s="17">
        <v>337</v>
      </c>
      <c r="B350" s="19">
        <v>0.9107291666666667</v>
      </c>
      <c r="C350" s="17">
        <v>102.4</v>
      </c>
      <c r="D350" s="17">
        <v>0</v>
      </c>
      <c r="E350" s="17">
        <v>0</v>
      </c>
      <c r="F350" s="17">
        <v>0</v>
      </c>
      <c r="G350" s="17">
        <v>0.58570199999999994</v>
      </c>
      <c r="H350" s="17">
        <v>1.4043E-2</v>
      </c>
      <c r="I350" s="17">
        <v>2.3115E-2</v>
      </c>
      <c r="J350" s="17">
        <v>9.0720000000000002E-3</v>
      </c>
      <c r="K350" s="17">
        <v>0.39248699999999997</v>
      </c>
      <c r="L350" s="17">
        <v>479.6</v>
      </c>
      <c r="M350" s="17">
        <v>2.4390000000000002E-3</v>
      </c>
      <c r="N350" s="17">
        <v>1756</v>
      </c>
      <c r="O350" s="17">
        <v>0</v>
      </c>
      <c r="P350" s="17">
        <v>0</v>
      </c>
      <c r="Q350" s="17">
        <v>0.32455499999999998</v>
      </c>
      <c r="R350" s="17">
        <v>1.6518999999999999E-2</v>
      </c>
      <c r="S350" s="17">
        <v>2.2180999999999999E-2</v>
      </c>
      <c r="T350" s="17">
        <v>5.6610000000000002E-3</v>
      </c>
      <c r="U350" s="17">
        <v>0.25523800000000002</v>
      </c>
      <c r="V350" s="17">
        <v>591.1</v>
      </c>
      <c r="W350" s="17">
        <v>0.59756100000000001</v>
      </c>
      <c r="X350" s="17">
        <v>2008</v>
      </c>
      <c r="Y350" s="17">
        <v>0</v>
      </c>
      <c r="Z350" s="17">
        <v>0</v>
      </c>
      <c r="AA350" s="17">
        <v>0.39267299999999999</v>
      </c>
      <c r="AB350" s="17">
        <v>2.6536199999999999E-2</v>
      </c>
      <c r="AC350" s="17">
        <v>1.66696E-2</v>
      </c>
      <c r="AD350" s="17">
        <v>0.25</v>
      </c>
      <c r="AE350" s="17">
        <v>1731.8</v>
      </c>
    </row>
    <row r="351" spans="1:31">
      <c r="A351" s="17">
        <v>338</v>
      </c>
      <c r="B351" s="19">
        <v>0.91077546296296286</v>
      </c>
      <c r="C351" s="17">
        <v>101.8</v>
      </c>
      <c r="D351" s="17">
        <v>0</v>
      </c>
      <c r="E351" s="17">
        <v>0</v>
      </c>
      <c r="F351" s="17">
        <v>0</v>
      </c>
      <c r="G351" s="17">
        <v>0.41994799999999999</v>
      </c>
      <c r="H351" s="17">
        <v>1.3121000000000001E-2</v>
      </c>
      <c r="I351" s="17">
        <v>2.1326999999999999E-2</v>
      </c>
      <c r="J351" s="17">
        <v>8.2059999999999998E-3</v>
      </c>
      <c r="K351" s="17">
        <v>0.38478099999999998</v>
      </c>
      <c r="L351" s="17">
        <v>715.7</v>
      </c>
      <c r="M351" s="17">
        <v>2.4390000000000002E-3</v>
      </c>
      <c r="N351" s="17">
        <v>1632</v>
      </c>
      <c r="O351" s="17">
        <v>0</v>
      </c>
      <c r="P351" s="17">
        <v>0</v>
      </c>
      <c r="Q351" s="17">
        <v>0.71682100000000004</v>
      </c>
      <c r="R351" s="17">
        <v>1.3972999999999999E-2</v>
      </c>
      <c r="S351" s="17">
        <v>2.5125000000000001E-2</v>
      </c>
      <c r="T351" s="17">
        <v>1.1152E-2</v>
      </c>
      <c r="U351" s="17">
        <v>0.44387100000000002</v>
      </c>
      <c r="V351" s="17">
        <v>659.9</v>
      </c>
      <c r="W351" s="17">
        <v>0.45591999999999999</v>
      </c>
      <c r="X351" s="17">
        <v>1448</v>
      </c>
      <c r="Y351" s="17">
        <v>0</v>
      </c>
      <c r="Z351" s="17">
        <v>0</v>
      </c>
      <c r="AA351" s="17">
        <v>0.68287900000000001</v>
      </c>
      <c r="AB351" s="17">
        <v>3.6427599999999997E-2</v>
      </c>
      <c r="AC351" s="17">
        <v>1.43789E-2</v>
      </c>
      <c r="AD351" s="17">
        <v>0.25</v>
      </c>
      <c r="AE351" s="17">
        <v>1160.5</v>
      </c>
    </row>
    <row r="352" spans="1:31">
      <c r="A352" s="17">
        <v>339</v>
      </c>
      <c r="B352" s="19">
        <v>0.91083333333333327</v>
      </c>
      <c r="C352" s="17">
        <v>100.4</v>
      </c>
      <c r="D352" s="17">
        <v>0</v>
      </c>
      <c r="E352" s="17">
        <v>0</v>
      </c>
      <c r="F352" s="17">
        <v>0</v>
      </c>
      <c r="G352" s="17">
        <v>0.45858399999999999</v>
      </c>
      <c r="H352" s="17">
        <v>8.9829999999999997E-3</v>
      </c>
      <c r="I352" s="17">
        <v>1.9199000000000001E-2</v>
      </c>
      <c r="J352" s="17">
        <v>1.0215999999999999E-2</v>
      </c>
      <c r="K352" s="17">
        <v>0.53209600000000001</v>
      </c>
      <c r="L352" s="17">
        <v>1195.9000000000001</v>
      </c>
      <c r="M352" s="17">
        <v>2.4390000000000002E-3</v>
      </c>
      <c r="N352" s="17">
        <v>0</v>
      </c>
      <c r="O352" s="17">
        <v>0</v>
      </c>
      <c r="P352" s="17">
        <v>0</v>
      </c>
      <c r="Q352" s="17">
        <v>0.58891199999999999</v>
      </c>
      <c r="R352" s="17">
        <v>1.3977E-2</v>
      </c>
      <c r="S352" s="17">
        <v>2.3441E-2</v>
      </c>
      <c r="T352" s="17">
        <v>9.4640000000000002E-3</v>
      </c>
      <c r="U352" s="17">
        <v>0.40374500000000002</v>
      </c>
      <c r="V352" s="17">
        <v>705.6</v>
      </c>
      <c r="W352" s="17">
        <v>2.4390000000000002E-3</v>
      </c>
      <c r="X352" s="17">
        <v>1264</v>
      </c>
      <c r="Y352" s="17">
        <v>0</v>
      </c>
      <c r="Z352" s="17">
        <v>0</v>
      </c>
    </row>
    <row r="353" spans="1:31">
      <c r="A353" s="17">
        <v>340</v>
      </c>
      <c r="B353" s="19">
        <v>0.91089120370370369</v>
      </c>
      <c r="C353" s="17">
        <v>99.4</v>
      </c>
      <c r="D353" s="17">
        <v>0</v>
      </c>
      <c r="E353" s="17">
        <v>0</v>
      </c>
      <c r="F353" s="17">
        <v>0</v>
      </c>
      <c r="G353" s="17">
        <v>0.471744</v>
      </c>
      <c r="H353" s="17">
        <v>1.2314E-2</v>
      </c>
      <c r="I353" s="17">
        <v>1.8634999999999999E-2</v>
      </c>
      <c r="J353" s="17">
        <v>6.3220000000000004E-3</v>
      </c>
      <c r="K353" s="17">
        <v>0.33924199999999999</v>
      </c>
      <c r="L353" s="17">
        <v>646.79999999999995</v>
      </c>
      <c r="M353" s="17">
        <v>0.14408000000000001</v>
      </c>
      <c r="N353" s="17">
        <v>19455</v>
      </c>
      <c r="O353" s="17">
        <v>0</v>
      </c>
      <c r="P353" s="17">
        <v>0</v>
      </c>
      <c r="Q353" s="17">
        <v>0.54940900000000004</v>
      </c>
      <c r="R353" s="17">
        <v>1.0560999999999999E-2</v>
      </c>
      <c r="S353" s="17">
        <v>2.1580999999999999E-2</v>
      </c>
      <c r="T353" s="17">
        <v>1.1018999999999999E-2</v>
      </c>
      <c r="U353" s="17">
        <v>0.51060799999999995</v>
      </c>
      <c r="V353" s="17">
        <v>684.3</v>
      </c>
      <c r="W353" s="17">
        <v>2.4390000000000002E-3</v>
      </c>
      <c r="X353" s="17">
        <v>935</v>
      </c>
      <c r="Y353" s="17">
        <v>0</v>
      </c>
      <c r="Z353" s="17">
        <v>0</v>
      </c>
      <c r="AA353" s="17">
        <v>0.78554999999999997</v>
      </c>
      <c r="AB353" s="17">
        <v>0.28935899999999998</v>
      </c>
      <c r="AC353" s="17">
        <v>1.3749900000000001E-2</v>
      </c>
      <c r="AD353" s="17">
        <v>0.25</v>
      </c>
      <c r="AE353" s="17">
        <v>1284.0999999999999</v>
      </c>
    </row>
    <row r="354" spans="1:31">
      <c r="A354" s="17">
        <v>341</v>
      </c>
      <c r="B354" s="19">
        <v>0.91094907407407411</v>
      </c>
      <c r="C354" s="17">
        <v>98.9</v>
      </c>
      <c r="D354" s="17">
        <v>0</v>
      </c>
      <c r="E354" s="17">
        <v>0</v>
      </c>
      <c r="F354" s="17">
        <v>0</v>
      </c>
      <c r="G354" s="17">
        <v>0.77007599999999998</v>
      </c>
      <c r="H354" s="17">
        <v>1.3646999999999999E-2</v>
      </c>
      <c r="I354" s="17">
        <v>2.5322999999999998E-2</v>
      </c>
      <c r="J354" s="17">
        <v>1.1675E-2</v>
      </c>
      <c r="K354" s="17">
        <v>0.461063</v>
      </c>
      <c r="L354" s="17">
        <v>251.7</v>
      </c>
      <c r="M354" s="17">
        <v>2.4390000000000002E-3</v>
      </c>
      <c r="N354" s="17">
        <v>779</v>
      </c>
      <c r="O354" s="17">
        <v>0</v>
      </c>
      <c r="P354" s="17">
        <v>0</v>
      </c>
      <c r="Q354" s="17">
        <v>0.596723</v>
      </c>
      <c r="R354" s="17">
        <v>1.1221E-2</v>
      </c>
      <c r="S354" s="17">
        <v>2.2915999999999999E-2</v>
      </c>
      <c r="T354" s="17">
        <v>1.1695000000000001E-2</v>
      </c>
      <c r="U354" s="17">
        <v>0.51033300000000004</v>
      </c>
      <c r="V354" s="17">
        <v>718.8</v>
      </c>
      <c r="W354" s="17">
        <v>2.4390000000000002E-3</v>
      </c>
      <c r="X354" s="17">
        <v>638</v>
      </c>
      <c r="Y354" s="17">
        <v>0</v>
      </c>
      <c r="Z354" s="17">
        <v>0</v>
      </c>
      <c r="AA354" s="17">
        <v>0.78512700000000002</v>
      </c>
      <c r="AB354" s="17">
        <v>6.3054799999999996E-3</v>
      </c>
      <c r="AC354" s="17">
        <v>1.1294800000000001E-2</v>
      </c>
      <c r="AD354" s="17">
        <v>0.25</v>
      </c>
      <c r="AE354" s="17">
        <v>3300.3</v>
      </c>
    </row>
    <row r="355" spans="1:31">
      <c r="A355" s="17">
        <v>342</v>
      </c>
      <c r="B355" s="19">
        <v>0.91100694444444441</v>
      </c>
      <c r="C355" s="17">
        <v>97.3</v>
      </c>
      <c r="D355" s="17">
        <v>0</v>
      </c>
      <c r="E355" s="17">
        <v>0</v>
      </c>
      <c r="F355" s="17">
        <v>0</v>
      </c>
      <c r="G355" s="17">
        <v>0.64099899999999999</v>
      </c>
      <c r="H355" s="17">
        <v>1.026E-2</v>
      </c>
      <c r="I355" s="17">
        <v>2.1505E-2</v>
      </c>
      <c r="J355" s="17">
        <v>1.1245E-2</v>
      </c>
      <c r="K355" s="17">
        <v>0.52290800000000004</v>
      </c>
      <c r="L355" s="17">
        <v>973</v>
      </c>
      <c r="M355" s="17">
        <v>0.36838100000000001</v>
      </c>
      <c r="N355" s="17">
        <v>984</v>
      </c>
      <c r="O355" s="17">
        <v>0</v>
      </c>
      <c r="P355" s="17">
        <v>0</v>
      </c>
      <c r="Q355" s="17">
        <v>0.55767699999999998</v>
      </c>
      <c r="R355" s="17">
        <v>1.5102000000000001E-2</v>
      </c>
      <c r="S355" s="17">
        <v>2.2575999999999999E-2</v>
      </c>
      <c r="T355" s="17">
        <v>7.4739999999999997E-3</v>
      </c>
      <c r="U355" s="17">
        <v>0.33105600000000002</v>
      </c>
      <c r="V355" s="17">
        <v>312.39999999999998</v>
      </c>
      <c r="W355" s="17">
        <v>2.4390000000000002E-3</v>
      </c>
      <c r="X355" s="17">
        <v>1826</v>
      </c>
      <c r="Y355" s="17">
        <v>0</v>
      </c>
      <c r="Z355" s="17">
        <v>0</v>
      </c>
      <c r="AA355" s="17">
        <v>0.50931599999999999</v>
      </c>
      <c r="AB355" s="17">
        <v>3.0055800000000001E-2</v>
      </c>
      <c r="AC355" s="17">
        <v>1.53267E-2</v>
      </c>
      <c r="AD355" s="17">
        <v>0.25</v>
      </c>
      <c r="AE355" s="17">
        <v>853.6</v>
      </c>
    </row>
    <row r="356" spans="1:31">
      <c r="A356" s="17">
        <v>343</v>
      </c>
      <c r="B356" s="19">
        <v>0.91105324074074068</v>
      </c>
      <c r="C356" s="17">
        <v>96.7</v>
      </c>
      <c r="D356" s="17">
        <v>0</v>
      </c>
      <c r="E356" s="17">
        <v>0</v>
      </c>
      <c r="F356" s="17">
        <v>0</v>
      </c>
      <c r="G356" s="17">
        <v>0.58436900000000003</v>
      </c>
      <c r="H356" s="17">
        <v>1.3221E-2</v>
      </c>
      <c r="I356" s="17">
        <v>2.1342E-2</v>
      </c>
      <c r="J356" s="17">
        <v>8.1209999999999997E-3</v>
      </c>
      <c r="K356" s="17">
        <v>0.38050499999999998</v>
      </c>
      <c r="L356" s="17">
        <v>264.8</v>
      </c>
      <c r="M356" s="17">
        <v>2.4390000000000002E-3</v>
      </c>
      <c r="N356" s="17">
        <v>1043</v>
      </c>
      <c r="O356" s="17">
        <v>0</v>
      </c>
      <c r="P356" s="17">
        <v>0</v>
      </c>
      <c r="Q356" s="17">
        <v>0.65475799999999995</v>
      </c>
      <c r="R356" s="17">
        <v>1.5897999999999999E-2</v>
      </c>
      <c r="S356" s="17">
        <v>2.4493000000000001E-2</v>
      </c>
      <c r="T356" s="17">
        <v>8.5950000000000002E-3</v>
      </c>
      <c r="U356" s="17">
        <v>0.35090500000000002</v>
      </c>
      <c r="V356" s="17">
        <v>445.2</v>
      </c>
      <c r="W356" s="17">
        <v>2.4390000000000002E-3</v>
      </c>
      <c r="X356" s="17">
        <v>801</v>
      </c>
      <c r="Y356" s="17">
        <v>0</v>
      </c>
      <c r="Z356" s="17">
        <v>0</v>
      </c>
      <c r="AA356" s="17">
        <v>0.53985499999999997</v>
      </c>
      <c r="AB356" s="17">
        <v>8.8572600000000005E-3</v>
      </c>
      <c r="AC356" s="17">
        <v>1.5974499999999999E-2</v>
      </c>
      <c r="AD356" s="17">
        <v>0.25</v>
      </c>
      <c r="AE356" s="17">
        <v>3136.4</v>
      </c>
    </row>
    <row r="357" spans="1:31">
      <c r="A357" s="17">
        <v>344</v>
      </c>
      <c r="B357" s="19">
        <v>0.91111111111111109</v>
      </c>
      <c r="C357" s="17">
        <v>95.3</v>
      </c>
      <c r="D357" s="17">
        <v>0</v>
      </c>
      <c r="E357" s="17">
        <v>0</v>
      </c>
      <c r="F357" s="17">
        <v>0</v>
      </c>
      <c r="G357" s="17">
        <v>0.43955</v>
      </c>
      <c r="H357" s="17">
        <v>1.4548999999999999E-2</v>
      </c>
      <c r="I357" s="17">
        <v>2.1436E-2</v>
      </c>
      <c r="J357" s="17">
        <v>6.8869999999999999E-3</v>
      </c>
      <c r="K357" s="17">
        <v>0.32126900000000003</v>
      </c>
      <c r="L357" s="17">
        <v>233.5</v>
      </c>
      <c r="M357" s="17">
        <v>2.4390000000000002E-3</v>
      </c>
      <c r="N357" s="17">
        <v>1305</v>
      </c>
      <c r="O357" s="17">
        <v>0</v>
      </c>
      <c r="P357" s="17">
        <v>0</v>
      </c>
      <c r="Q357" s="17">
        <v>0.59913499999999997</v>
      </c>
      <c r="R357" s="17">
        <v>1.3551000000000001E-2</v>
      </c>
      <c r="S357" s="17">
        <v>2.2334E-2</v>
      </c>
      <c r="T357" s="17">
        <v>8.7829999999999991E-3</v>
      </c>
      <c r="U357" s="17">
        <v>0.39324799999999999</v>
      </c>
      <c r="V357" s="17">
        <v>594.20000000000005</v>
      </c>
      <c r="W357" s="17">
        <v>2.4390000000000002E-3</v>
      </c>
      <c r="X357" s="17">
        <v>956</v>
      </c>
      <c r="Y357" s="17">
        <v>0</v>
      </c>
      <c r="Z357" s="17">
        <v>0</v>
      </c>
      <c r="AA357" s="17">
        <v>0.60499700000000001</v>
      </c>
      <c r="AB357" s="17">
        <v>9.7647900000000006E-3</v>
      </c>
      <c r="AC357" s="17">
        <v>1.36369E-2</v>
      </c>
      <c r="AD357" s="17">
        <v>0.25</v>
      </c>
      <c r="AE357" s="17">
        <v>3557.3</v>
      </c>
    </row>
    <row r="358" spans="1:31">
      <c r="A358" s="17">
        <v>345</v>
      </c>
      <c r="B358" s="19">
        <v>0.91116898148148151</v>
      </c>
      <c r="C358" s="17">
        <v>94.9</v>
      </c>
      <c r="D358" s="17">
        <v>0</v>
      </c>
      <c r="E358" s="17">
        <v>0</v>
      </c>
      <c r="F358" s="17">
        <v>0</v>
      </c>
      <c r="G358" s="17">
        <v>0.574577</v>
      </c>
      <c r="H358" s="17">
        <v>1.085E-2</v>
      </c>
      <c r="I358" s="17">
        <v>2.0913000000000001E-2</v>
      </c>
      <c r="J358" s="17">
        <v>1.0063000000000001E-2</v>
      </c>
      <c r="K358" s="17">
        <v>0.48117799999999999</v>
      </c>
      <c r="L358" s="17">
        <v>882.9</v>
      </c>
      <c r="M358" s="17">
        <v>0.36838100000000001</v>
      </c>
      <c r="N358" s="17">
        <v>3387</v>
      </c>
      <c r="O358" s="17">
        <v>0</v>
      </c>
      <c r="P358" s="17">
        <v>0</v>
      </c>
      <c r="Q358" s="17">
        <v>0.421844</v>
      </c>
      <c r="R358" s="17">
        <v>1.4442E-2</v>
      </c>
      <c r="S358" s="17">
        <v>2.2223E-2</v>
      </c>
      <c r="T358" s="17">
        <v>7.7809999999999997E-3</v>
      </c>
      <c r="U358" s="17">
        <v>0.35014600000000001</v>
      </c>
      <c r="V358" s="17">
        <v>795.8</v>
      </c>
      <c r="W358" s="17">
        <v>0.29361399999999999</v>
      </c>
      <c r="X358" s="17">
        <v>1620</v>
      </c>
      <c r="Y358" s="17">
        <v>0</v>
      </c>
      <c r="Z358" s="17">
        <v>0</v>
      </c>
      <c r="AA358" s="17">
        <v>0.538686</v>
      </c>
      <c r="AB358" s="17">
        <v>8.8212399999999996E-2</v>
      </c>
      <c r="AC358" s="17">
        <v>1.51279E-2</v>
      </c>
      <c r="AD358" s="17">
        <v>0.25</v>
      </c>
      <c r="AE358" s="17">
        <v>940.8</v>
      </c>
    </row>
    <row r="359" spans="1:31">
      <c r="A359" s="17">
        <v>346</v>
      </c>
      <c r="B359" s="19">
        <v>0.91122685185185182</v>
      </c>
      <c r="C359" s="17">
        <v>93.2</v>
      </c>
      <c r="D359" s="17">
        <v>0</v>
      </c>
      <c r="E359" s="17">
        <v>0</v>
      </c>
      <c r="F359" s="17">
        <v>0</v>
      </c>
      <c r="G359" s="17">
        <v>0.34124199999999999</v>
      </c>
      <c r="H359" s="17">
        <v>1.5582E-2</v>
      </c>
      <c r="I359" s="17">
        <v>2.0978E-2</v>
      </c>
      <c r="J359" s="17">
        <v>5.3959999999999998E-3</v>
      </c>
      <c r="K359" s="17">
        <v>0.25723000000000001</v>
      </c>
      <c r="L359" s="17">
        <v>522.20000000000005</v>
      </c>
      <c r="M359" s="17">
        <v>0.51002199999999998</v>
      </c>
      <c r="N359" s="17">
        <v>915</v>
      </c>
      <c r="O359" s="17">
        <v>0</v>
      </c>
      <c r="P359" s="17">
        <v>0</v>
      </c>
      <c r="Q359" s="17">
        <v>0.498477</v>
      </c>
      <c r="R359" s="17">
        <v>1.4555E-2</v>
      </c>
      <c r="S359" s="17">
        <v>2.0416E-2</v>
      </c>
      <c r="T359" s="17">
        <v>5.8609999999999999E-3</v>
      </c>
      <c r="U359" s="17">
        <v>0.28710200000000002</v>
      </c>
      <c r="V359" s="17">
        <v>461.4</v>
      </c>
      <c r="W359" s="17">
        <v>2.4390000000000002E-3</v>
      </c>
      <c r="X359" s="17">
        <v>972</v>
      </c>
      <c r="Y359" s="17">
        <v>0</v>
      </c>
      <c r="Z359" s="17">
        <v>0</v>
      </c>
      <c r="AA359" s="17">
        <v>0.441695</v>
      </c>
      <c r="AB359" s="17">
        <v>1.52283E-2</v>
      </c>
      <c r="AC359" s="17">
        <v>1.46438E-2</v>
      </c>
      <c r="AD359" s="17">
        <v>0.25</v>
      </c>
      <c r="AE359" s="17">
        <v>1590.6</v>
      </c>
    </row>
    <row r="360" spans="1:31">
      <c r="A360" s="17">
        <v>347</v>
      </c>
      <c r="B360" s="19">
        <v>0.91128472222222223</v>
      </c>
      <c r="C360" s="17">
        <v>93.1</v>
      </c>
      <c r="D360" s="17">
        <v>0</v>
      </c>
      <c r="E360" s="17">
        <v>0</v>
      </c>
      <c r="F360" s="17">
        <v>0</v>
      </c>
      <c r="G360" s="17">
        <v>0.59640199999999999</v>
      </c>
      <c r="H360" s="17">
        <v>9.5110000000000004E-3</v>
      </c>
      <c r="I360" s="17">
        <v>2.0396999999999998E-2</v>
      </c>
      <c r="J360" s="17">
        <v>1.0886E-2</v>
      </c>
      <c r="K360" s="17">
        <v>0.53370300000000004</v>
      </c>
      <c r="L360" s="17">
        <v>766.4</v>
      </c>
      <c r="M360" s="17">
        <v>2.4390000000000002E-3</v>
      </c>
      <c r="N360" s="17">
        <v>0</v>
      </c>
      <c r="O360" s="17">
        <v>0</v>
      </c>
      <c r="P360" s="17">
        <v>0</v>
      </c>
      <c r="Q360" s="17">
        <v>0.56057400000000002</v>
      </c>
      <c r="R360" s="17">
        <v>1.4775999999999999E-2</v>
      </c>
      <c r="S360" s="17">
        <v>2.2633E-2</v>
      </c>
      <c r="T360" s="17">
        <v>7.8569999999999994E-3</v>
      </c>
      <c r="U360" s="17">
        <v>0.34714600000000001</v>
      </c>
      <c r="V360" s="17">
        <v>320.5</v>
      </c>
      <c r="W360" s="17">
        <v>2.4390000000000002E-3</v>
      </c>
      <c r="X360" s="17">
        <v>831</v>
      </c>
      <c r="Y360" s="17">
        <v>0</v>
      </c>
      <c r="Z360" s="17">
        <v>0</v>
      </c>
    </row>
    <row r="361" spans="1:31">
      <c r="A361" s="17">
        <v>348</v>
      </c>
      <c r="B361" s="19">
        <v>0.91134259259259265</v>
      </c>
      <c r="C361" s="17">
        <v>91.1</v>
      </c>
      <c r="D361" s="17">
        <v>0</v>
      </c>
      <c r="E361" s="17">
        <v>0</v>
      </c>
      <c r="F361" s="17">
        <v>0</v>
      </c>
      <c r="G361" s="17">
        <v>0.58083799999999997</v>
      </c>
      <c r="H361" s="17">
        <v>1.2607E-2</v>
      </c>
      <c r="I361" s="17">
        <v>2.0552999999999998E-2</v>
      </c>
      <c r="J361" s="17">
        <v>7.9459999999999999E-3</v>
      </c>
      <c r="K361" s="17">
        <v>0.38659300000000002</v>
      </c>
      <c r="L361" s="17">
        <v>445.2</v>
      </c>
      <c r="M361" s="17">
        <v>3.5875999999999998E-2</v>
      </c>
      <c r="N361" s="17">
        <v>0</v>
      </c>
      <c r="O361" s="17">
        <v>0</v>
      </c>
      <c r="P361" s="17">
        <v>0</v>
      </c>
      <c r="Q361" s="17">
        <v>0.65408200000000005</v>
      </c>
      <c r="R361" s="17">
        <v>1.2892000000000001E-2</v>
      </c>
      <c r="S361" s="17">
        <v>2.0641E-2</v>
      </c>
      <c r="T361" s="17">
        <v>7.7479999999999997E-3</v>
      </c>
      <c r="U361" s="17">
        <v>0.37539400000000001</v>
      </c>
      <c r="V361" s="17">
        <v>543.5</v>
      </c>
      <c r="W361" s="17">
        <v>0.15498799999999999</v>
      </c>
      <c r="X361" s="17">
        <v>2716</v>
      </c>
      <c r="Y361" s="17">
        <v>0</v>
      </c>
      <c r="Z361" s="17">
        <v>0</v>
      </c>
    </row>
    <row r="362" spans="1:31">
      <c r="A362" s="17">
        <v>349</v>
      </c>
      <c r="B362" s="19">
        <v>0.91138888888888892</v>
      </c>
      <c r="C362" s="17">
        <v>90.9</v>
      </c>
      <c r="D362" s="17">
        <v>0</v>
      </c>
      <c r="E362" s="17">
        <v>0</v>
      </c>
      <c r="F362" s="17">
        <v>0</v>
      </c>
      <c r="G362" s="17">
        <v>0.41642899999999999</v>
      </c>
      <c r="H362" s="17">
        <v>1.0059E-2</v>
      </c>
      <c r="I362" s="17">
        <v>1.873E-2</v>
      </c>
      <c r="J362" s="17">
        <v>8.6719999999999992E-3</v>
      </c>
      <c r="K362" s="17">
        <v>0.46296799999999999</v>
      </c>
      <c r="L362" s="17">
        <v>1195.9000000000001</v>
      </c>
      <c r="M362" s="17">
        <v>0.13920199999999999</v>
      </c>
      <c r="N362" s="17">
        <v>1275</v>
      </c>
      <c r="O362" s="17">
        <v>0</v>
      </c>
      <c r="P362" s="17">
        <v>0</v>
      </c>
      <c r="Q362" s="17">
        <v>0.58181099999999997</v>
      </c>
      <c r="R362" s="17">
        <v>9.7710000000000002E-3</v>
      </c>
      <c r="S362" s="17">
        <v>2.2029E-2</v>
      </c>
      <c r="T362" s="17">
        <v>1.2258E-2</v>
      </c>
      <c r="U362" s="17">
        <v>0.55644099999999996</v>
      </c>
      <c r="V362" s="17">
        <v>886</v>
      </c>
      <c r="W362" s="17">
        <v>2.4390000000000002E-3</v>
      </c>
      <c r="X362" s="17">
        <v>1469</v>
      </c>
      <c r="Y362" s="17">
        <v>0</v>
      </c>
      <c r="Z362" s="17">
        <v>0</v>
      </c>
      <c r="AA362" s="17">
        <v>0.85606300000000002</v>
      </c>
      <c r="AB362" s="17">
        <v>4.7019499999999999E-2</v>
      </c>
      <c r="AC362" s="17">
        <v>1.0347500000000001E-2</v>
      </c>
      <c r="AD362" s="17">
        <v>0.25</v>
      </c>
      <c r="AE362" s="17">
        <v>694.5</v>
      </c>
    </row>
    <row r="363" spans="1:31">
      <c r="A363" s="17">
        <v>350</v>
      </c>
      <c r="B363" s="19">
        <v>0.91144675925925922</v>
      </c>
      <c r="C363" s="17">
        <v>89.1</v>
      </c>
      <c r="D363" s="17">
        <v>0</v>
      </c>
      <c r="E363" s="17">
        <v>0</v>
      </c>
      <c r="F363" s="17">
        <v>0</v>
      </c>
      <c r="G363" s="17">
        <v>0.56559199999999998</v>
      </c>
      <c r="H363" s="17">
        <v>1.0082000000000001E-2</v>
      </c>
      <c r="I363" s="17">
        <v>1.9681000000000001E-2</v>
      </c>
      <c r="J363" s="17">
        <v>9.5989999999999999E-3</v>
      </c>
      <c r="K363" s="17">
        <v>0.48773300000000003</v>
      </c>
      <c r="L363" s="17">
        <v>671.2</v>
      </c>
      <c r="M363" s="17">
        <v>2.4390000000000002E-3</v>
      </c>
      <c r="N363" s="17">
        <v>0</v>
      </c>
      <c r="O363" s="17">
        <v>0</v>
      </c>
      <c r="P363" s="17">
        <v>0</v>
      </c>
      <c r="Q363" s="17">
        <v>0.51494200000000001</v>
      </c>
      <c r="R363" s="17">
        <v>1.4201E-2</v>
      </c>
      <c r="S363" s="17">
        <v>2.1017999999999998E-2</v>
      </c>
      <c r="T363" s="17">
        <v>6.8180000000000003E-3</v>
      </c>
      <c r="U363" s="17">
        <v>0.32436700000000002</v>
      </c>
      <c r="V363" s="17">
        <v>586</v>
      </c>
      <c r="W363" s="17">
        <v>0.59756100000000001</v>
      </c>
      <c r="X363" s="17">
        <v>4734</v>
      </c>
      <c r="Y363" s="17">
        <v>0</v>
      </c>
      <c r="Z363" s="17">
        <v>0</v>
      </c>
    </row>
    <row r="364" spans="1:31">
      <c r="A364" s="17">
        <v>351</v>
      </c>
      <c r="B364" s="19">
        <v>0.91150462962962964</v>
      </c>
      <c r="C364" s="17">
        <v>88.9</v>
      </c>
      <c r="D364" s="17">
        <v>0</v>
      </c>
      <c r="E364" s="17">
        <v>0</v>
      </c>
      <c r="F364" s="17">
        <v>0</v>
      </c>
      <c r="G364" s="17">
        <v>0.42052099999999998</v>
      </c>
      <c r="H364" s="17">
        <v>1.3427E-2</v>
      </c>
      <c r="I364" s="17">
        <v>2.1075E-2</v>
      </c>
      <c r="J364" s="17">
        <v>7.6480000000000003E-3</v>
      </c>
      <c r="K364" s="17">
        <v>0.36287799999999998</v>
      </c>
      <c r="L364" s="17">
        <v>289.2</v>
      </c>
      <c r="M364" s="17">
        <v>2.4390000000000002E-3</v>
      </c>
      <c r="N364" s="17">
        <v>4278</v>
      </c>
      <c r="O364" s="17">
        <v>0</v>
      </c>
      <c r="P364" s="17">
        <v>0</v>
      </c>
      <c r="Q364" s="17">
        <v>0.62203799999999998</v>
      </c>
      <c r="R364" s="17">
        <v>1.1305000000000001E-2</v>
      </c>
      <c r="S364" s="17">
        <v>2.0261999999999999E-2</v>
      </c>
      <c r="T364" s="17">
        <v>8.9569999999999997E-3</v>
      </c>
      <c r="U364" s="17">
        <v>0.44206800000000002</v>
      </c>
      <c r="V364" s="17">
        <v>771.4</v>
      </c>
      <c r="W364" s="17">
        <v>2.4390000000000002E-3</v>
      </c>
      <c r="X364" s="17">
        <v>4676</v>
      </c>
      <c r="Y364" s="17">
        <v>0</v>
      </c>
      <c r="Z364" s="17">
        <v>0</v>
      </c>
      <c r="AA364" s="17">
        <v>0.68010499999999996</v>
      </c>
      <c r="AB364" s="17">
        <v>3.8494100000000003E-2</v>
      </c>
      <c r="AC364" s="17">
        <v>1.1649899999999999E-2</v>
      </c>
      <c r="AD364" s="17">
        <v>0.25</v>
      </c>
      <c r="AE364" s="17">
        <v>2871.8</v>
      </c>
    </row>
    <row r="365" spans="1:31">
      <c r="A365" s="17">
        <v>352</v>
      </c>
      <c r="B365" s="19">
        <v>0.91156250000000005</v>
      </c>
      <c r="C365" s="17">
        <v>87.4</v>
      </c>
      <c r="D365" s="17">
        <v>0</v>
      </c>
      <c r="E365" s="17">
        <v>0</v>
      </c>
      <c r="F365" s="17">
        <v>0</v>
      </c>
      <c r="G365" s="17">
        <v>0.59529900000000002</v>
      </c>
      <c r="H365" s="17">
        <v>8.7659999999999995E-3</v>
      </c>
      <c r="I365" s="17">
        <v>1.9643999999999998E-2</v>
      </c>
      <c r="J365" s="17">
        <v>1.0878000000000001E-2</v>
      </c>
      <c r="K365" s="17">
        <v>0.55376000000000003</v>
      </c>
      <c r="L365" s="17">
        <v>702.5</v>
      </c>
      <c r="M365" s="17">
        <v>0.14408000000000001</v>
      </c>
      <c r="N365" s="17">
        <v>1860</v>
      </c>
      <c r="O365" s="17">
        <v>0</v>
      </c>
      <c r="P365" s="17">
        <v>0</v>
      </c>
      <c r="Q365" s="17">
        <v>0.69014900000000001</v>
      </c>
      <c r="R365" s="17">
        <v>1.1077999999999999E-2</v>
      </c>
      <c r="S365" s="17">
        <v>2.0544E-2</v>
      </c>
      <c r="T365" s="17">
        <v>9.4669999999999997E-3</v>
      </c>
      <c r="U365" s="17">
        <v>0.46079799999999999</v>
      </c>
      <c r="V365" s="17">
        <v>504</v>
      </c>
      <c r="W365" s="17">
        <v>2.4390000000000002E-3</v>
      </c>
      <c r="X365" s="17">
        <v>8645</v>
      </c>
      <c r="Y365" s="17">
        <v>0</v>
      </c>
      <c r="Z365" s="17">
        <v>0</v>
      </c>
      <c r="AA365" s="17">
        <v>0.70891899999999997</v>
      </c>
      <c r="AB365" s="17">
        <v>4.0570200000000001E-2</v>
      </c>
      <c r="AC365" s="17">
        <v>1.1461600000000001E-2</v>
      </c>
      <c r="AD365" s="17">
        <v>0.25</v>
      </c>
      <c r="AE365" s="17">
        <v>1182.3</v>
      </c>
    </row>
    <row r="366" spans="1:31">
      <c r="A366" s="17">
        <v>353</v>
      </c>
      <c r="B366" s="19">
        <v>0.91162037037037036</v>
      </c>
      <c r="C366" s="17">
        <v>86.5</v>
      </c>
      <c r="D366" s="17">
        <v>0</v>
      </c>
      <c r="E366" s="17">
        <v>0</v>
      </c>
      <c r="F366" s="17">
        <v>0</v>
      </c>
      <c r="G366" s="17">
        <v>0.55119300000000004</v>
      </c>
      <c r="H366" s="17">
        <v>1.2208999999999999E-2</v>
      </c>
      <c r="I366" s="17">
        <v>1.9862999999999999E-2</v>
      </c>
      <c r="J366" s="17">
        <v>7.6530000000000001E-3</v>
      </c>
      <c r="K366" s="17">
        <v>0.38531199999999999</v>
      </c>
      <c r="L366" s="17">
        <v>543.5</v>
      </c>
      <c r="M366" s="17">
        <v>0.59756100000000001</v>
      </c>
      <c r="N366" s="17">
        <v>0</v>
      </c>
      <c r="O366" s="17">
        <v>0</v>
      </c>
      <c r="P366" s="17">
        <v>0</v>
      </c>
      <c r="Q366" s="17">
        <v>0.53292600000000001</v>
      </c>
      <c r="R366" s="17">
        <v>9.8560000000000002E-3</v>
      </c>
      <c r="S366" s="17">
        <v>2.0794E-2</v>
      </c>
      <c r="T366" s="17">
        <v>1.0938E-2</v>
      </c>
      <c r="U366" s="17">
        <v>0.52601600000000004</v>
      </c>
      <c r="V366" s="17">
        <v>705.6</v>
      </c>
      <c r="W366" s="17">
        <v>2.4390000000000002E-3</v>
      </c>
      <c r="X366" s="17">
        <v>2051</v>
      </c>
      <c r="Y366" s="17">
        <v>0</v>
      </c>
      <c r="Z366" s="17">
        <v>0</v>
      </c>
    </row>
    <row r="367" spans="1:31">
      <c r="A367" s="17">
        <v>354</v>
      </c>
      <c r="B367" s="19">
        <v>0.91166666666666663</v>
      </c>
      <c r="C367" s="17">
        <v>86.1</v>
      </c>
      <c r="D367" s="17">
        <v>0</v>
      </c>
      <c r="E367" s="17">
        <v>0</v>
      </c>
      <c r="F367" s="17">
        <v>0</v>
      </c>
      <c r="G367" s="17">
        <v>0.58730000000000004</v>
      </c>
      <c r="H367" s="17">
        <v>1.1618E-2</v>
      </c>
      <c r="I367" s="17">
        <v>2.0556999999999999E-2</v>
      </c>
      <c r="J367" s="17">
        <v>8.9390000000000008E-3</v>
      </c>
      <c r="K367" s="17">
        <v>0.43483100000000002</v>
      </c>
      <c r="L367" s="17">
        <v>453.3</v>
      </c>
      <c r="M367" s="17">
        <v>2.4390000000000002E-3</v>
      </c>
      <c r="N367" s="17">
        <v>1323</v>
      </c>
      <c r="O367" s="17">
        <v>0</v>
      </c>
      <c r="P367" s="17">
        <v>0</v>
      </c>
      <c r="Q367" s="17">
        <v>0.84901000000000004</v>
      </c>
      <c r="R367" s="17">
        <v>8.7309999999999992E-3</v>
      </c>
      <c r="S367" s="17">
        <v>2.5843999999999999E-2</v>
      </c>
      <c r="T367" s="17">
        <v>1.7113E-2</v>
      </c>
      <c r="U367" s="17">
        <v>0.66217099999999995</v>
      </c>
      <c r="V367" s="17">
        <v>886</v>
      </c>
      <c r="W367" s="17">
        <v>2.4390000000000002E-3</v>
      </c>
      <c r="X367" s="17">
        <v>1520</v>
      </c>
      <c r="Y367" s="17">
        <v>0</v>
      </c>
      <c r="Z367" s="17">
        <v>0</v>
      </c>
      <c r="AA367" s="17">
        <v>1.0187200000000001</v>
      </c>
      <c r="AB367" s="17">
        <v>1.9041300000000001E-2</v>
      </c>
      <c r="AC367" s="17">
        <v>9.0566699999999993E-3</v>
      </c>
      <c r="AD367" s="17">
        <v>0.25</v>
      </c>
      <c r="AE367" s="17">
        <v>1832.3</v>
      </c>
    </row>
    <row r="368" spans="1:31">
      <c r="A368" s="17">
        <v>355</v>
      </c>
      <c r="B368" s="19">
        <v>0.91172453703703704</v>
      </c>
      <c r="C368" s="17">
        <v>84</v>
      </c>
      <c r="D368" s="17">
        <v>0</v>
      </c>
      <c r="E368" s="17">
        <v>0</v>
      </c>
      <c r="F368" s="17">
        <v>0</v>
      </c>
      <c r="G368" s="17">
        <v>0.58128199999999997</v>
      </c>
      <c r="H368" s="17">
        <v>9.5160000000000002E-3</v>
      </c>
      <c r="I368" s="17">
        <v>2.1003999999999998E-2</v>
      </c>
      <c r="J368" s="17">
        <v>1.1487000000000001E-2</v>
      </c>
      <c r="K368" s="17">
        <v>0.54691699999999999</v>
      </c>
      <c r="L368" s="17">
        <v>877.8</v>
      </c>
      <c r="M368" s="17">
        <v>0.16775999999999999</v>
      </c>
      <c r="N368" s="17">
        <v>0</v>
      </c>
      <c r="O368" s="17">
        <v>0</v>
      </c>
      <c r="P368" s="17">
        <v>0</v>
      </c>
      <c r="Q368" s="17">
        <v>0.48919099999999999</v>
      </c>
      <c r="R368" s="17">
        <v>1.4253999999999999E-2</v>
      </c>
      <c r="S368" s="17">
        <v>2.3181E-2</v>
      </c>
      <c r="T368" s="17">
        <v>8.9269999999999992E-3</v>
      </c>
      <c r="U368" s="17">
        <v>0.38508799999999999</v>
      </c>
      <c r="V368" s="17">
        <v>671.2</v>
      </c>
      <c r="W368" s="17">
        <v>2.4390000000000002E-3</v>
      </c>
      <c r="X368" s="17">
        <v>1104</v>
      </c>
      <c r="Y368" s="17">
        <v>0</v>
      </c>
      <c r="Z368" s="17">
        <v>0</v>
      </c>
    </row>
    <row r="369" spans="1:31">
      <c r="A369" s="17">
        <v>356</v>
      </c>
      <c r="B369" s="19">
        <v>0.91178240740740746</v>
      </c>
      <c r="C369" s="17">
        <v>84.1</v>
      </c>
      <c r="D369" s="17">
        <v>0</v>
      </c>
      <c r="E369" s="17">
        <v>0</v>
      </c>
      <c r="F369" s="17">
        <v>0</v>
      </c>
      <c r="G369" s="17">
        <v>0.59720799999999996</v>
      </c>
      <c r="H369" s="17">
        <v>1.321E-2</v>
      </c>
      <c r="I369" s="17">
        <v>2.4055E-2</v>
      </c>
      <c r="J369" s="17">
        <v>1.0846E-2</v>
      </c>
      <c r="K369" s="17">
        <v>0.45086999999999999</v>
      </c>
      <c r="L369" s="17">
        <v>750.1</v>
      </c>
      <c r="M369" s="17">
        <v>2.4390000000000002E-3</v>
      </c>
      <c r="N369" s="17">
        <v>1697</v>
      </c>
      <c r="O369" s="17">
        <v>0</v>
      </c>
      <c r="P369" s="17">
        <v>0</v>
      </c>
      <c r="Q369" s="17">
        <v>0.60976200000000003</v>
      </c>
      <c r="R369" s="17">
        <v>1.3632E-2</v>
      </c>
      <c r="S369" s="17">
        <v>2.3675999999999999E-2</v>
      </c>
      <c r="T369" s="17">
        <v>1.0044000000000001E-2</v>
      </c>
      <c r="U369" s="17">
        <v>0.424236</v>
      </c>
      <c r="V369" s="17">
        <v>750.1</v>
      </c>
      <c r="W369" s="17">
        <v>2.4390000000000002E-3</v>
      </c>
      <c r="X369" s="17">
        <v>1461</v>
      </c>
      <c r="Y369" s="17">
        <v>0</v>
      </c>
      <c r="Z369" s="17">
        <v>0</v>
      </c>
      <c r="AA369" s="17">
        <v>0.65266999999999997</v>
      </c>
      <c r="AB369" s="17">
        <v>3.9555600000000003E-2</v>
      </c>
      <c r="AC369" s="17">
        <v>1.40292E-2</v>
      </c>
      <c r="AD369" s="17">
        <v>0.25</v>
      </c>
      <c r="AE369" s="17">
        <v>1107.3</v>
      </c>
    </row>
    <row r="370" spans="1:31">
      <c r="A370" s="17">
        <v>357</v>
      </c>
      <c r="B370" s="19">
        <v>0.91184027777777776</v>
      </c>
      <c r="C370" s="17">
        <v>82.3</v>
      </c>
      <c r="D370" s="17">
        <v>0</v>
      </c>
      <c r="E370" s="17">
        <v>0</v>
      </c>
      <c r="F370" s="17">
        <v>0</v>
      </c>
      <c r="G370" s="17">
        <v>0.70826599999999995</v>
      </c>
      <c r="H370" s="17">
        <v>1.2579E-2</v>
      </c>
      <c r="I370" s="17">
        <v>2.3106999999999999E-2</v>
      </c>
      <c r="J370" s="17">
        <v>1.0527999999999999E-2</v>
      </c>
      <c r="K370" s="17">
        <v>0.455623</v>
      </c>
      <c r="L370" s="17">
        <v>659.9</v>
      </c>
      <c r="M370" s="17">
        <v>0.59756100000000001</v>
      </c>
      <c r="N370" s="17">
        <v>1289</v>
      </c>
      <c r="O370" s="17">
        <v>0</v>
      </c>
      <c r="P370" s="17">
        <v>0</v>
      </c>
      <c r="Q370" s="17">
        <v>0.52505000000000002</v>
      </c>
      <c r="R370" s="17">
        <v>1.7177000000000001E-2</v>
      </c>
      <c r="S370" s="17">
        <v>2.5867000000000001E-2</v>
      </c>
      <c r="T370" s="17">
        <v>8.6899999999999998E-3</v>
      </c>
      <c r="U370" s="17">
        <v>0.33596399999999998</v>
      </c>
      <c r="V370" s="17">
        <v>681.2</v>
      </c>
      <c r="W370" s="17">
        <v>2.4390000000000002E-3</v>
      </c>
      <c r="X370" s="17">
        <v>1669</v>
      </c>
      <c r="Y370" s="17">
        <v>0</v>
      </c>
      <c r="Z370" s="17">
        <v>0</v>
      </c>
      <c r="AA370" s="17">
        <v>0.51686799999999999</v>
      </c>
      <c r="AB370" s="17">
        <v>2.6793500000000001E-2</v>
      </c>
      <c r="AC370" s="17">
        <v>1.7409399999999998E-2</v>
      </c>
      <c r="AD370" s="17">
        <v>0.25</v>
      </c>
      <c r="AE370" s="17">
        <v>1258.5</v>
      </c>
    </row>
    <row r="371" spans="1:31">
      <c r="A371" s="17">
        <v>358</v>
      </c>
      <c r="B371" s="19">
        <v>0.91189814814814818</v>
      </c>
      <c r="C371" s="17">
        <v>82.1</v>
      </c>
      <c r="D371" s="17">
        <v>0</v>
      </c>
      <c r="E371" s="17">
        <v>0</v>
      </c>
      <c r="F371" s="17">
        <v>0</v>
      </c>
      <c r="G371" s="17">
        <v>0.80326699999999995</v>
      </c>
      <c r="H371" s="17">
        <v>1.8098E-2</v>
      </c>
      <c r="I371" s="17">
        <v>3.1189000000000001E-2</v>
      </c>
      <c r="J371" s="17">
        <v>1.3089999999999999E-2</v>
      </c>
      <c r="K371" s="17">
        <v>0.41971599999999998</v>
      </c>
      <c r="L371" s="17">
        <v>418.8</v>
      </c>
      <c r="M371" s="17">
        <v>0.36838100000000001</v>
      </c>
      <c r="N371" s="17">
        <v>705</v>
      </c>
      <c r="O371" s="17">
        <v>0</v>
      </c>
      <c r="P371" s="17">
        <v>0</v>
      </c>
      <c r="Q371" s="17">
        <v>0.81067</v>
      </c>
      <c r="R371" s="17">
        <v>1.8395999999999999E-2</v>
      </c>
      <c r="S371" s="17">
        <v>3.1882000000000001E-2</v>
      </c>
      <c r="T371" s="17">
        <v>1.3486E-2</v>
      </c>
      <c r="U371" s="17">
        <v>0.42299799999999999</v>
      </c>
      <c r="V371" s="17">
        <v>659.9</v>
      </c>
      <c r="W371" s="17">
        <v>2.4390000000000002E-3</v>
      </c>
      <c r="X371" s="17">
        <v>981</v>
      </c>
      <c r="Y371" s="17">
        <v>0</v>
      </c>
      <c r="Z371" s="17">
        <v>0</v>
      </c>
      <c r="AA371" s="17">
        <v>0.65076599999999996</v>
      </c>
      <c r="AB371" s="17">
        <v>9.4635899999999992E-3</v>
      </c>
      <c r="AC371" s="17">
        <v>1.85238E-2</v>
      </c>
      <c r="AD371" s="17">
        <v>0.25</v>
      </c>
      <c r="AE371" s="17">
        <v>1983</v>
      </c>
    </row>
    <row r="372" spans="1:31">
      <c r="A372" s="17">
        <v>359</v>
      </c>
      <c r="B372" s="19">
        <v>0.9119560185185186</v>
      </c>
      <c r="C372" s="17">
        <v>79.8</v>
      </c>
      <c r="D372" s="17">
        <v>0</v>
      </c>
      <c r="E372" s="17">
        <v>0</v>
      </c>
      <c r="F372" s="17">
        <v>0</v>
      </c>
      <c r="G372" s="17">
        <v>0.72131100000000004</v>
      </c>
      <c r="H372" s="17">
        <v>1.3289E-2</v>
      </c>
      <c r="I372" s="17">
        <v>2.8632000000000001E-2</v>
      </c>
      <c r="J372" s="17">
        <v>1.5343000000000001E-2</v>
      </c>
      <c r="K372" s="17">
        <v>0.535856</v>
      </c>
      <c r="L372" s="17">
        <v>591.1</v>
      </c>
      <c r="M372" s="17">
        <v>2.4390000000000002E-3</v>
      </c>
      <c r="N372" s="17">
        <v>1212</v>
      </c>
      <c r="O372" s="17">
        <v>0</v>
      </c>
      <c r="P372" s="17">
        <v>0</v>
      </c>
      <c r="Q372" s="17">
        <v>0.75426400000000005</v>
      </c>
      <c r="R372" s="17">
        <v>1.6966999999999999E-2</v>
      </c>
      <c r="S372" s="17">
        <v>3.0998999999999999E-2</v>
      </c>
      <c r="T372" s="17">
        <v>1.4031999999999999E-2</v>
      </c>
      <c r="U372" s="17">
        <v>0.45266299999999998</v>
      </c>
      <c r="V372" s="17">
        <v>495.9</v>
      </c>
      <c r="W372" s="17">
        <v>2.4390000000000002E-3</v>
      </c>
      <c r="X372" s="17">
        <v>741</v>
      </c>
      <c r="Y372" s="17">
        <v>0</v>
      </c>
      <c r="Z372" s="17">
        <v>0</v>
      </c>
      <c r="AA372" s="17">
        <v>0.69640500000000005</v>
      </c>
      <c r="AB372" s="17">
        <v>2.266E-2</v>
      </c>
      <c r="AC372" s="17">
        <v>1.7284899999999999E-2</v>
      </c>
      <c r="AD372" s="17">
        <v>0.25</v>
      </c>
      <c r="AE372" s="17">
        <v>1405.2</v>
      </c>
    </row>
    <row r="373" spans="1:31">
      <c r="A373" s="17">
        <v>360</v>
      </c>
      <c r="B373" s="19">
        <v>0.91200231481481486</v>
      </c>
      <c r="C373" s="17">
        <v>80.099999999999994</v>
      </c>
      <c r="D373" s="17">
        <v>0</v>
      </c>
      <c r="E373" s="17">
        <v>0</v>
      </c>
      <c r="F373" s="17">
        <v>0</v>
      </c>
      <c r="G373" s="17">
        <v>0.77499200000000001</v>
      </c>
      <c r="H373" s="17">
        <v>2.1177999999999999E-2</v>
      </c>
      <c r="I373" s="17">
        <v>3.8009000000000001E-2</v>
      </c>
      <c r="J373" s="17">
        <v>1.6830999999999999E-2</v>
      </c>
      <c r="K373" s="17">
        <v>0.44280900000000001</v>
      </c>
      <c r="L373" s="17">
        <v>641.79999999999995</v>
      </c>
      <c r="M373" s="17">
        <v>2.4390000000000002E-3</v>
      </c>
      <c r="N373" s="17">
        <v>2606</v>
      </c>
      <c r="O373" s="17">
        <v>0</v>
      </c>
      <c r="P373" s="17">
        <v>0</v>
      </c>
      <c r="Q373" s="17">
        <v>0.79804699999999995</v>
      </c>
      <c r="R373" s="17">
        <v>2.1817E-2</v>
      </c>
      <c r="S373" s="17">
        <v>3.5747000000000001E-2</v>
      </c>
      <c r="T373" s="17">
        <v>1.393E-2</v>
      </c>
      <c r="U373" s="17">
        <v>0.38968399999999997</v>
      </c>
      <c r="V373" s="17">
        <v>591.1</v>
      </c>
      <c r="W373" s="17">
        <v>2.4390000000000002E-3</v>
      </c>
      <c r="X373" s="17">
        <v>773</v>
      </c>
      <c r="Y373" s="17">
        <v>0</v>
      </c>
      <c r="Z373" s="17">
        <v>0</v>
      </c>
      <c r="AA373" s="17">
        <v>0.59951399999999999</v>
      </c>
      <c r="AB373" s="17">
        <v>5.1331399999999999E-2</v>
      </c>
      <c r="AC373" s="17">
        <v>2.2531800000000001E-2</v>
      </c>
      <c r="AD373" s="17">
        <v>0.25</v>
      </c>
      <c r="AE373" s="17">
        <v>1294.2</v>
      </c>
    </row>
    <row r="374" spans="1:31">
      <c r="A374" s="17">
        <v>361</v>
      </c>
      <c r="B374" s="19">
        <v>0.91206018518518517</v>
      </c>
      <c r="C374" s="17">
        <v>78.5</v>
      </c>
      <c r="D374" s="17">
        <v>0</v>
      </c>
      <c r="E374" s="17">
        <v>0</v>
      </c>
      <c r="F374" s="17">
        <v>0</v>
      </c>
      <c r="G374" s="17">
        <v>0.84974099999999997</v>
      </c>
      <c r="H374" s="17">
        <v>2.3168000000000001E-2</v>
      </c>
      <c r="I374" s="17">
        <v>4.4492999999999998E-2</v>
      </c>
      <c r="J374" s="17">
        <v>2.1325E-2</v>
      </c>
      <c r="K374" s="17">
        <v>0.47928999999999999</v>
      </c>
      <c r="L374" s="17">
        <v>649.9</v>
      </c>
      <c r="M374" s="17">
        <v>5.6541000000000001E-2</v>
      </c>
      <c r="N374" s="17">
        <v>923</v>
      </c>
      <c r="O374" s="17">
        <v>0</v>
      </c>
      <c r="P374" s="17">
        <v>0</v>
      </c>
      <c r="Q374" s="17">
        <v>0.79184900000000003</v>
      </c>
      <c r="R374" s="17">
        <v>2.6758000000000001E-2</v>
      </c>
      <c r="S374" s="17">
        <v>4.1467999999999998E-2</v>
      </c>
      <c r="T374" s="17">
        <v>1.4709E-2</v>
      </c>
      <c r="U374" s="17">
        <v>0.35471999999999998</v>
      </c>
      <c r="V374" s="17">
        <v>479.6</v>
      </c>
      <c r="W374" s="17">
        <v>7.2328000000000003E-2</v>
      </c>
      <c r="X374" s="17">
        <v>1043</v>
      </c>
      <c r="Y374" s="17">
        <v>0</v>
      </c>
      <c r="Z374" s="17">
        <v>0</v>
      </c>
      <c r="AA374" s="17">
        <v>0.54572299999999996</v>
      </c>
      <c r="AB374" s="17">
        <v>1.90326E-2</v>
      </c>
      <c r="AC374" s="17">
        <v>2.7038300000000001E-2</v>
      </c>
      <c r="AD374" s="17">
        <v>0.25</v>
      </c>
      <c r="AE374" s="17">
        <v>1278</v>
      </c>
    </row>
    <row r="375" spans="1:31">
      <c r="A375" s="17">
        <v>362</v>
      </c>
      <c r="B375" s="19">
        <v>0.91211805555555558</v>
      </c>
      <c r="C375" s="17">
        <v>77.400000000000006</v>
      </c>
      <c r="D375" s="17">
        <v>0</v>
      </c>
      <c r="E375" s="17">
        <v>0</v>
      </c>
      <c r="F375" s="17">
        <v>0</v>
      </c>
      <c r="G375" s="17">
        <v>0.86873299999999998</v>
      </c>
      <c r="H375" s="17">
        <v>2.4212999999999998E-2</v>
      </c>
      <c r="I375" s="17">
        <v>4.5620000000000001E-2</v>
      </c>
      <c r="J375" s="17">
        <v>2.1406000000000001E-2</v>
      </c>
      <c r="K375" s="17">
        <v>0.46923399999999998</v>
      </c>
      <c r="L375" s="17">
        <v>671.2</v>
      </c>
      <c r="M375" s="17">
        <v>2.4390000000000002E-3</v>
      </c>
      <c r="N375" s="17">
        <v>1660</v>
      </c>
      <c r="O375" s="17">
        <v>0</v>
      </c>
      <c r="P375" s="17">
        <v>0</v>
      </c>
      <c r="Q375" s="17">
        <v>0.82750699999999999</v>
      </c>
      <c r="R375" s="17">
        <v>2.5957000000000001E-2</v>
      </c>
      <c r="S375" s="17">
        <v>4.3804999999999997E-2</v>
      </c>
      <c r="T375" s="17">
        <v>1.7846999999999998E-2</v>
      </c>
      <c r="U375" s="17">
        <v>0.40743400000000002</v>
      </c>
      <c r="V375" s="17">
        <v>663</v>
      </c>
      <c r="W375" s="17">
        <v>2.4390000000000002E-3</v>
      </c>
      <c r="X375" s="17">
        <v>799</v>
      </c>
      <c r="Y375" s="17">
        <v>0</v>
      </c>
      <c r="Z375" s="17">
        <v>0</v>
      </c>
      <c r="AA375" s="17">
        <v>0.62682099999999996</v>
      </c>
      <c r="AB375" s="17">
        <v>3.4792799999999999E-2</v>
      </c>
      <c r="AC375" s="17">
        <v>2.65781E-2</v>
      </c>
      <c r="AD375" s="17">
        <v>0.25</v>
      </c>
      <c r="AE375" s="17">
        <v>1237.5</v>
      </c>
    </row>
    <row r="376" spans="1:31">
      <c r="A376" s="17">
        <v>363</v>
      </c>
      <c r="B376" s="19">
        <v>0.912175925925926</v>
      </c>
      <c r="C376" s="17">
        <v>76.900000000000006</v>
      </c>
      <c r="D376" s="17">
        <v>0</v>
      </c>
      <c r="E376" s="17">
        <v>0</v>
      </c>
      <c r="F376" s="17">
        <v>0</v>
      </c>
      <c r="G376" s="17">
        <v>0.86700900000000003</v>
      </c>
      <c r="H376" s="17">
        <v>2.0695999999999999E-2</v>
      </c>
      <c r="I376" s="17">
        <v>4.6941999999999998E-2</v>
      </c>
      <c r="J376" s="17">
        <v>2.6245999999999998E-2</v>
      </c>
      <c r="K376" s="17">
        <v>0.559114</v>
      </c>
      <c r="L376" s="17">
        <v>750.1</v>
      </c>
      <c r="M376" s="17">
        <v>2.4390000000000002E-3</v>
      </c>
      <c r="N376" s="17">
        <v>1217</v>
      </c>
      <c r="O376" s="17">
        <v>0</v>
      </c>
      <c r="P376" s="17">
        <v>0</v>
      </c>
      <c r="Q376" s="17">
        <v>0.87881900000000002</v>
      </c>
      <c r="R376" s="17">
        <v>2.521E-2</v>
      </c>
      <c r="S376" s="17">
        <v>4.7758000000000002E-2</v>
      </c>
      <c r="T376" s="17">
        <v>2.2547999999999999E-2</v>
      </c>
      <c r="U376" s="17">
        <v>0.47212700000000002</v>
      </c>
      <c r="V376" s="17">
        <v>586</v>
      </c>
      <c r="W376" s="17">
        <v>2.4390000000000002E-3</v>
      </c>
      <c r="X376" s="17">
        <v>2253</v>
      </c>
      <c r="Y376" s="17">
        <v>0</v>
      </c>
      <c r="Z376" s="17">
        <v>0</v>
      </c>
      <c r="AA376" s="17">
        <v>0.72634900000000002</v>
      </c>
      <c r="AB376" s="17">
        <v>2.8684899999999999E-2</v>
      </c>
      <c r="AC376" s="17">
        <v>2.5857000000000002E-2</v>
      </c>
      <c r="AD376" s="17">
        <v>0.25</v>
      </c>
      <c r="AE376" s="17">
        <v>1107.3</v>
      </c>
    </row>
    <row r="377" spans="1:31">
      <c r="A377" s="17">
        <v>364</v>
      </c>
      <c r="B377" s="19">
        <v>0.9122337962962962</v>
      </c>
      <c r="C377" s="17">
        <v>75.599999999999994</v>
      </c>
      <c r="D377" s="17">
        <v>0</v>
      </c>
      <c r="E377" s="17">
        <v>0</v>
      </c>
      <c r="F377" s="17">
        <v>0</v>
      </c>
      <c r="G377" s="17">
        <v>0.87236999999999998</v>
      </c>
      <c r="H377" s="17">
        <v>2.3299E-2</v>
      </c>
      <c r="I377" s="17">
        <v>4.6553999999999998E-2</v>
      </c>
      <c r="J377" s="17">
        <v>2.3255000000000001E-2</v>
      </c>
      <c r="K377" s="17">
        <v>0.499529</v>
      </c>
      <c r="L377" s="17">
        <v>689.4</v>
      </c>
      <c r="M377" s="17">
        <v>2.4390000000000002E-3</v>
      </c>
      <c r="N377" s="17">
        <v>846</v>
      </c>
      <c r="O377" s="17">
        <v>0</v>
      </c>
      <c r="P377" s="17">
        <v>0</v>
      </c>
      <c r="Q377" s="17">
        <v>0.86207199999999995</v>
      </c>
      <c r="R377" s="17">
        <v>2.7706999999999999E-2</v>
      </c>
      <c r="S377" s="17">
        <v>4.6522000000000001E-2</v>
      </c>
      <c r="T377" s="17">
        <v>1.8814999999999998E-2</v>
      </c>
      <c r="U377" s="17">
        <v>0.40442699999999998</v>
      </c>
      <c r="V377" s="17">
        <v>495.9</v>
      </c>
      <c r="W377" s="17">
        <v>2.4390000000000002E-3</v>
      </c>
      <c r="X377" s="17">
        <v>1238</v>
      </c>
      <c r="Y377" s="17">
        <v>0</v>
      </c>
      <c r="Z377" s="17">
        <v>0</v>
      </c>
      <c r="AA377" s="17">
        <v>0.62219500000000005</v>
      </c>
      <c r="AB377" s="17">
        <v>1.85302E-2</v>
      </c>
      <c r="AC377" s="17">
        <v>2.8055799999999999E-2</v>
      </c>
      <c r="AD377" s="17">
        <v>0.25</v>
      </c>
      <c r="AE377" s="17">
        <v>1204.8</v>
      </c>
    </row>
    <row r="378" spans="1:31">
      <c r="A378" s="17">
        <v>365</v>
      </c>
      <c r="B378" s="19">
        <v>0.91228009259259257</v>
      </c>
      <c r="C378" s="17">
        <v>74.5</v>
      </c>
      <c r="D378" s="17">
        <v>0</v>
      </c>
      <c r="E378" s="17">
        <v>0</v>
      </c>
      <c r="F378" s="17">
        <v>0</v>
      </c>
      <c r="G378" s="17">
        <v>0.84960000000000002</v>
      </c>
      <c r="H378" s="17">
        <v>2.8729000000000001E-2</v>
      </c>
      <c r="I378" s="17">
        <v>5.1677000000000001E-2</v>
      </c>
      <c r="J378" s="17">
        <v>2.2948E-2</v>
      </c>
      <c r="K378" s="17">
        <v>0.44406800000000002</v>
      </c>
      <c r="L378" s="17">
        <v>740.1</v>
      </c>
      <c r="M378" s="17">
        <v>0.20607500000000001</v>
      </c>
      <c r="N378" s="17">
        <v>1865</v>
      </c>
      <c r="O378" s="17">
        <v>0</v>
      </c>
      <c r="P378" s="17">
        <v>0</v>
      </c>
      <c r="Q378" s="17">
        <v>0.89810400000000001</v>
      </c>
      <c r="R378" s="17">
        <v>2.631E-2</v>
      </c>
      <c r="S378" s="17">
        <v>5.0767E-2</v>
      </c>
      <c r="T378" s="17">
        <v>2.4455999999999999E-2</v>
      </c>
      <c r="U378" s="17">
        <v>0.481742</v>
      </c>
      <c r="V378" s="17">
        <v>646.79999999999995</v>
      </c>
      <c r="W378" s="17">
        <v>2.4390000000000002E-3</v>
      </c>
      <c r="X378" s="17">
        <v>1082</v>
      </c>
      <c r="Y378" s="17">
        <v>0</v>
      </c>
      <c r="Z378" s="17">
        <v>0</v>
      </c>
      <c r="AA378" s="17">
        <v>0.74114199999999997</v>
      </c>
      <c r="AB378" s="17">
        <v>4.27547E-2</v>
      </c>
      <c r="AC378" s="17">
        <v>2.73558E-2</v>
      </c>
      <c r="AD378" s="17">
        <v>0.25</v>
      </c>
      <c r="AE378" s="17">
        <v>1122.3</v>
      </c>
    </row>
    <row r="379" spans="1:31">
      <c r="A379" s="17">
        <v>366</v>
      </c>
      <c r="B379" s="19">
        <v>0.91233796296296299</v>
      </c>
      <c r="C379" s="17">
        <v>73.8</v>
      </c>
      <c r="D379" s="17">
        <v>0</v>
      </c>
      <c r="E379" s="17">
        <v>0</v>
      </c>
      <c r="F379" s="17">
        <v>0</v>
      </c>
      <c r="G379" s="17">
        <v>0.84962800000000005</v>
      </c>
      <c r="H379" s="17">
        <v>3.0946999999999999E-2</v>
      </c>
      <c r="I379" s="17">
        <v>5.5138E-2</v>
      </c>
      <c r="J379" s="17">
        <v>2.419E-2</v>
      </c>
      <c r="K379" s="17">
        <v>0.43872899999999998</v>
      </c>
      <c r="L379" s="17">
        <v>577.9</v>
      </c>
      <c r="M379" s="17">
        <v>2.4390000000000002E-3</v>
      </c>
      <c r="N379" s="17">
        <v>1253</v>
      </c>
      <c r="O379" s="17">
        <v>0</v>
      </c>
      <c r="P379" s="17">
        <v>0</v>
      </c>
      <c r="Q379" s="17">
        <v>0.86786300000000005</v>
      </c>
      <c r="R379" s="17">
        <v>2.9291999999999999E-2</v>
      </c>
      <c r="S379" s="17">
        <v>5.6084000000000002E-2</v>
      </c>
      <c r="T379" s="17">
        <v>2.6792E-2</v>
      </c>
      <c r="U379" s="17">
        <v>0.477717</v>
      </c>
      <c r="V379" s="17">
        <v>654.9</v>
      </c>
      <c r="W379" s="17">
        <v>2.4390000000000002E-3</v>
      </c>
      <c r="X379" s="17">
        <v>1165</v>
      </c>
      <c r="Y379" s="17">
        <v>0</v>
      </c>
      <c r="Z379" s="17">
        <v>0</v>
      </c>
      <c r="AA379" s="17">
        <v>0.73494899999999996</v>
      </c>
      <c r="AB379" s="17">
        <v>2.2903900000000001E-2</v>
      </c>
      <c r="AC379" s="17">
        <v>2.9905500000000002E-2</v>
      </c>
      <c r="AD379" s="17">
        <v>0.25</v>
      </c>
      <c r="AE379" s="17">
        <v>1437.2</v>
      </c>
    </row>
    <row r="380" spans="1:31">
      <c r="A380" s="17">
        <v>367</v>
      </c>
      <c r="B380" s="19">
        <v>0.91239583333333341</v>
      </c>
      <c r="C380" s="17">
        <v>72.099999999999994</v>
      </c>
      <c r="D380" s="17">
        <v>0</v>
      </c>
      <c r="E380" s="17">
        <v>0</v>
      </c>
      <c r="F380" s="17">
        <v>0</v>
      </c>
      <c r="G380" s="17">
        <v>0.875969</v>
      </c>
      <c r="H380" s="17">
        <v>2.6272E-2</v>
      </c>
      <c r="I380" s="17">
        <v>5.4928999999999999E-2</v>
      </c>
      <c r="J380" s="17">
        <v>2.8656999999999998E-2</v>
      </c>
      <c r="K380" s="17">
        <v>0.52171199999999995</v>
      </c>
      <c r="L380" s="17">
        <v>620.5</v>
      </c>
      <c r="M380" s="17">
        <v>2.4390000000000002E-3</v>
      </c>
      <c r="N380" s="17">
        <v>1776</v>
      </c>
      <c r="O380" s="17">
        <v>0</v>
      </c>
      <c r="P380" s="17">
        <v>0</v>
      </c>
      <c r="Q380" s="17">
        <v>0.893266</v>
      </c>
      <c r="R380" s="17">
        <v>3.0515E-2</v>
      </c>
      <c r="S380" s="17">
        <v>5.3913000000000003E-2</v>
      </c>
      <c r="T380" s="17">
        <v>2.3397999999999999E-2</v>
      </c>
      <c r="U380" s="17">
        <v>0.43399100000000002</v>
      </c>
      <c r="V380" s="17">
        <v>551.6</v>
      </c>
      <c r="W380" s="17">
        <v>2.4390000000000002E-3</v>
      </c>
      <c r="X380" s="17">
        <v>918</v>
      </c>
      <c r="Y380" s="17">
        <v>0</v>
      </c>
      <c r="Z380" s="17">
        <v>0</v>
      </c>
      <c r="AA380" s="17">
        <v>0.66767900000000002</v>
      </c>
      <c r="AB380" s="17">
        <v>3.4439900000000002E-2</v>
      </c>
      <c r="AC380" s="17">
        <v>3.1321099999999998E-2</v>
      </c>
      <c r="AD380" s="17">
        <v>0.25</v>
      </c>
      <c r="AE380" s="17">
        <v>1338.6</v>
      </c>
    </row>
    <row r="381" spans="1:31">
      <c r="A381" s="17">
        <v>368</v>
      </c>
      <c r="B381" s="19">
        <v>0.9124537037037036</v>
      </c>
      <c r="C381" s="17">
        <v>71.599999999999994</v>
      </c>
      <c r="D381" s="17">
        <v>0</v>
      </c>
      <c r="E381" s="17">
        <v>0</v>
      </c>
      <c r="F381" s="17">
        <v>0</v>
      </c>
      <c r="G381" s="17">
        <v>0.89360600000000001</v>
      </c>
      <c r="H381" s="17">
        <v>3.3618000000000002E-2</v>
      </c>
      <c r="I381" s="17">
        <v>5.8311000000000002E-2</v>
      </c>
      <c r="J381" s="17">
        <v>2.4694000000000001E-2</v>
      </c>
      <c r="K381" s="17">
        <v>0.42347800000000002</v>
      </c>
      <c r="L381" s="17">
        <v>492.8</v>
      </c>
      <c r="M381" s="17">
        <v>2.4390000000000002E-3</v>
      </c>
      <c r="N381" s="17">
        <v>1178</v>
      </c>
      <c r="O381" s="17">
        <v>0</v>
      </c>
      <c r="P381" s="17">
        <v>0</v>
      </c>
      <c r="Q381" s="17">
        <v>0.91327899999999995</v>
      </c>
      <c r="R381" s="17">
        <v>3.2466000000000002E-2</v>
      </c>
      <c r="S381" s="17">
        <v>5.6194000000000001E-2</v>
      </c>
      <c r="T381" s="17">
        <v>2.3727999999999999E-2</v>
      </c>
      <c r="U381" s="17">
        <v>0.42225099999999999</v>
      </c>
      <c r="V381" s="17">
        <v>612.29999999999995</v>
      </c>
      <c r="W381" s="17">
        <v>2.4390000000000002E-3</v>
      </c>
      <c r="X381" s="17">
        <v>655</v>
      </c>
      <c r="Y381" s="17">
        <v>0</v>
      </c>
      <c r="Z381" s="17">
        <v>0</v>
      </c>
      <c r="AA381" s="17">
        <v>0.649617</v>
      </c>
      <c r="AB381" s="17">
        <v>1.84309E-2</v>
      </c>
      <c r="AC381" s="17">
        <v>3.2903200000000001E-2</v>
      </c>
      <c r="AD381" s="17">
        <v>0.25</v>
      </c>
      <c r="AE381" s="17">
        <v>1685.6</v>
      </c>
    </row>
    <row r="382" spans="1:31">
      <c r="A382" s="17">
        <v>369</v>
      </c>
      <c r="B382" s="19">
        <v>0.91251157407407402</v>
      </c>
      <c r="C382" s="17">
        <v>70.5</v>
      </c>
      <c r="D382" s="17">
        <v>0</v>
      </c>
      <c r="E382" s="17">
        <v>0</v>
      </c>
      <c r="F382" s="17">
        <v>0</v>
      </c>
      <c r="G382" s="17">
        <v>0.87680400000000003</v>
      </c>
      <c r="H382" s="17">
        <v>3.0831000000000001E-2</v>
      </c>
      <c r="I382" s="17">
        <v>5.7791000000000002E-2</v>
      </c>
      <c r="J382" s="17">
        <v>2.6960000000000001E-2</v>
      </c>
      <c r="K382" s="17">
        <v>0.46650999999999998</v>
      </c>
      <c r="L382" s="17">
        <v>594.20000000000005</v>
      </c>
      <c r="M382" s="17">
        <v>2.4390000000000002E-3</v>
      </c>
      <c r="N382" s="17">
        <v>865</v>
      </c>
      <c r="O382" s="17">
        <v>0</v>
      </c>
      <c r="P382" s="17">
        <v>0</v>
      </c>
      <c r="Q382" s="17">
        <v>0.92114799999999997</v>
      </c>
      <c r="R382" s="17">
        <v>3.6054000000000003E-2</v>
      </c>
      <c r="S382" s="17">
        <v>6.1952E-2</v>
      </c>
      <c r="T382" s="17">
        <v>2.5898000000000001E-2</v>
      </c>
      <c r="U382" s="17">
        <v>0.41803699999999999</v>
      </c>
      <c r="V382" s="17">
        <v>559.70000000000005</v>
      </c>
      <c r="W382" s="17">
        <v>2.4390000000000002E-3</v>
      </c>
      <c r="X382" s="17">
        <v>871</v>
      </c>
      <c r="Y382" s="17">
        <v>0</v>
      </c>
      <c r="Z382" s="17">
        <v>0</v>
      </c>
      <c r="AA382" s="17">
        <v>0.64313299999999995</v>
      </c>
      <c r="AB382" s="17">
        <v>1.63593E-2</v>
      </c>
      <c r="AC382" s="17">
        <v>3.6477299999999997E-2</v>
      </c>
      <c r="AD382" s="17">
        <v>0.25</v>
      </c>
      <c r="AE382" s="17">
        <v>1397.9</v>
      </c>
    </row>
    <row r="383" spans="1:31">
      <c r="A383" s="17">
        <v>370</v>
      </c>
      <c r="B383" s="19">
        <v>0.91256944444444443</v>
      </c>
      <c r="C383" s="17">
        <v>69.599999999999994</v>
      </c>
      <c r="D383" s="17">
        <v>0</v>
      </c>
      <c r="E383" s="17">
        <v>0</v>
      </c>
      <c r="F383" s="17">
        <v>0</v>
      </c>
      <c r="G383" s="17">
        <v>0.91756199999999999</v>
      </c>
      <c r="H383" s="17">
        <v>2.6851E-2</v>
      </c>
      <c r="I383" s="17">
        <v>5.7937000000000002E-2</v>
      </c>
      <c r="J383" s="17">
        <v>3.1087E-2</v>
      </c>
      <c r="K383" s="17">
        <v>0.53655799999999998</v>
      </c>
      <c r="L383" s="17">
        <v>625.5</v>
      </c>
      <c r="M383" s="17">
        <v>2.4390000000000002E-3</v>
      </c>
      <c r="N383" s="17">
        <v>895</v>
      </c>
      <c r="O383" s="17">
        <v>0</v>
      </c>
      <c r="P383" s="17">
        <v>0</v>
      </c>
      <c r="Q383" s="17">
        <v>0.90622999999999998</v>
      </c>
      <c r="R383" s="17">
        <v>2.8132000000000001E-2</v>
      </c>
      <c r="S383" s="17">
        <v>5.8302E-2</v>
      </c>
      <c r="T383" s="17">
        <v>3.0169999999999999E-2</v>
      </c>
      <c r="U383" s="17">
        <v>0.517482</v>
      </c>
      <c r="V383" s="17">
        <v>728.8</v>
      </c>
      <c r="W383" s="17">
        <v>2.4390000000000002E-3</v>
      </c>
      <c r="X383" s="17">
        <v>751</v>
      </c>
      <c r="Y383" s="17">
        <v>0</v>
      </c>
      <c r="Z383" s="17">
        <v>0</v>
      </c>
      <c r="AA383" s="17">
        <v>0.796126</v>
      </c>
      <c r="AB383" s="17">
        <v>1.7791899999999999E-2</v>
      </c>
      <c r="AC383" s="17">
        <v>2.86684E-2</v>
      </c>
      <c r="AD383" s="17">
        <v>0.25</v>
      </c>
      <c r="AE383" s="17">
        <v>1327.8</v>
      </c>
    </row>
    <row r="384" spans="1:31">
      <c r="A384" s="17">
        <v>371</v>
      </c>
      <c r="B384" s="19">
        <v>0.91261574074074081</v>
      </c>
      <c r="C384" s="17">
        <v>68.099999999999994</v>
      </c>
      <c r="D384" s="17">
        <v>0</v>
      </c>
      <c r="E384" s="17">
        <v>0</v>
      </c>
      <c r="F384" s="17">
        <v>0</v>
      </c>
      <c r="G384" s="17">
        <v>0.90613299999999997</v>
      </c>
      <c r="H384" s="17">
        <v>3.3252999999999998E-2</v>
      </c>
      <c r="I384" s="17">
        <v>6.1684999999999997E-2</v>
      </c>
      <c r="J384" s="17">
        <v>2.8431999999999999E-2</v>
      </c>
      <c r="K384" s="17">
        <v>0.46091900000000002</v>
      </c>
      <c r="L384" s="17">
        <v>538.4</v>
      </c>
      <c r="M384" s="17">
        <v>2.4390000000000002E-3</v>
      </c>
      <c r="N384" s="17">
        <v>934</v>
      </c>
      <c r="O384" s="17">
        <v>0</v>
      </c>
      <c r="P384" s="17">
        <v>0</v>
      </c>
      <c r="Q384" s="17">
        <v>0.89807700000000001</v>
      </c>
      <c r="R384" s="17">
        <v>3.4418999999999998E-2</v>
      </c>
      <c r="S384" s="17">
        <v>5.8309E-2</v>
      </c>
      <c r="T384" s="17">
        <v>2.3890000000000002E-2</v>
      </c>
      <c r="U384" s="17">
        <v>0.40971299999999999</v>
      </c>
      <c r="V384" s="17">
        <v>530.29999999999995</v>
      </c>
      <c r="W384" s="17">
        <v>2.4390000000000002E-3</v>
      </c>
      <c r="X384" s="17">
        <v>2242</v>
      </c>
      <c r="Y384" s="17">
        <v>0</v>
      </c>
      <c r="Z384" s="17">
        <v>0</v>
      </c>
      <c r="AA384" s="17">
        <v>0.630328</v>
      </c>
      <c r="AB384" s="17">
        <v>1.6012200000000001E-2</v>
      </c>
      <c r="AC384" s="17">
        <v>3.4801699999999998E-2</v>
      </c>
      <c r="AD384" s="17">
        <v>0.25</v>
      </c>
      <c r="AE384" s="17">
        <v>1542.6</v>
      </c>
    </row>
    <row r="385" spans="1:31">
      <c r="A385" s="17">
        <v>372</v>
      </c>
      <c r="B385" s="19">
        <v>0.91267361111111101</v>
      </c>
      <c r="C385" s="17">
        <v>67.8</v>
      </c>
      <c r="D385" s="17">
        <v>0</v>
      </c>
      <c r="E385" s="17">
        <v>0</v>
      </c>
      <c r="F385" s="17">
        <v>0</v>
      </c>
      <c r="G385" s="17">
        <v>0.90638399999999997</v>
      </c>
      <c r="H385" s="17">
        <v>3.0106000000000001E-2</v>
      </c>
      <c r="I385" s="17">
        <v>6.2496999999999997E-2</v>
      </c>
      <c r="J385" s="17">
        <v>3.2391000000000003E-2</v>
      </c>
      <c r="K385" s="17">
        <v>0.51827699999999999</v>
      </c>
      <c r="L385" s="17">
        <v>638.70000000000005</v>
      </c>
      <c r="M385" s="17">
        <v>2.4390000000000002E-3</v>
      </c>
      <c r="N385" s="17">
        <v>780</v>
      </c>
      <c r="O385" s="17">
        <v>0</v>
      </c>
      <c r="P385" s="17">
        <v>0</v>
      </c>
      <c r="Q385" s="17">
        <v>0.889903</v>
      </c>
      <c r="R385" s="17">
        <v>3.4035000000000003E-2</v>
      </c>
      <c r="S385" s="17">
        <v>6.0892000000000002E-2</v>
      </c>
      <c r="T385" s="17">
        <v>2.6856999999999999E-2</v>
      </c>
      <c r="U385" s="17">
        <v>0.441056</v>
      </c>
      <c r="V385" s="17">
        <v>638.70000000000005</v>
      </c>
      <c r="W385" s="17">
        <v>2.4390000000000002E-3</v>
      </c>
      <c r="X385" s="17">
        <v>712</v>
      </c>
      <c r="Y385" s="17">
        <v>0</v>
      </c>
      <c r="Z385" s="17">
        <v>0</v>
      </c>
      <c r="AA385" s="17">
        <v>0.67854800000000004</v>
      </c>
      <c r="AB385" s="17">
        <v>1.5864400000000001E-2</v>
      </c>
      <c r="AC385" s="17">
        <v>3.44613E-2</v>
      </c>
      <c r="AD385" s="17">
        <v>0.25</v>
      </c>
      <c r="AE385" s="17">
        <v>1300.5</v>
      </c>
    </row>
    <row r="386" spans="1:31">
      <c r="A386" s="17">
        <v>373</v>
      </c>
      <c r="B386" s="19">
        <v>0.91273148148148142</v>
      </c>
      <c r="C386" s="17">
        <v>65.900000000000006</v>
      </c>
      <c r="D386" s="17">
        <v>0</v>
      </c>
      <c r="E386" s="17">
        <v>0</v>
      </c>
      <c r="F386" s="17">
        <v>0</v>
      </c>
      <c r="G386" s="17">
        <v>0.89218699999999995</v>
      </c>
      <c r="H386" s="17">
        <v>2.9804000000000001E-2</v>
      </c>
      <c r="I386" s="17">
        <v>5.9913000000000001E-2</v>
      </c>
      <c r="J386" s="17">
        <v>3.0109E-2</v>
      </c>
      <c r="K386" s="17">
        <v>0.50254200000000004</v>
      </c>
      <c r="L386" s="17">
        <v>689.4</v>
      </c>
      <c r="M386" s="17">
        <v>2.4390000000000002E-3</v>
      </c>
      <c r="N386" s="17">
        <v>577</v>
      </c>
      <c r="O386" s="17">
        <v>0</v>
      </c>
      <c r="P386" s="17">
        <v>0</v>
      </c>
      <c r="Q386" s="17">
        <v>0.90172799999999997</v>
      </c>
      <c r="R386" s="17">
        <v>3.4638000000000002E-2</v>
      </c>
      <c r="S386" s="17">
        <v>5.772E-2</v>
      </c>
      <c r="T386" s="17">
        <v>2.3081999999999998E-2</v>
      </c>
      <c r="U386" s="17">
        <v>0.39990100000000001</v>
      </c>
      <c r="V386" s="17">
        <v>551.6</v>
      </c>
      <c r="W386" s="17">
        <v>2.4390000000000002E-3</v>
      </c>
      <c r="X386" s="17">
        <v>777</v>
      </c>
      <c r="Y386" s="17">
        <v>0</v>
      </c>
      <c r="Z386" s="17">
        <v>0</v>
      </c>
      <c r="AA386" s="17">
        <v>0.615232</v>
      </c>
      <c r="AB386" s="17">
        <v>1.2706200000000001E-2</v>
      </c>
      <c r="AC386" s="17">
        <v>3.4930900000000001E-2</v>
      </c>
      <c r="AD386" s="17">
        <v>0.25</v>
      </c>
      <c r="AE386" s="17">
        <v>1204.8</v>
      </c>
    </row>
    <row r="387" spans="1:31">
      <c r="A387" s="17">
        <v>374</v>
      </c>
      <c r="B387" s="19">
        <v>0.91278935185185184</v>
      </c>
      <c r="C387" s="17">
        <v>65.900000000000006</v>
      </c>
      <c r="D387" s="17">
        <v>0</v>
      </c>
      <c r="E387" s="17">
        <v>0</v>
      </c>
      <c r="F387" s="17">
        <v>0</v>
      </c>
      <c r="G387" s="17">
        <v>0.85381700000000005</v>
      </c>
      <c r="H387" s="17">
        <v>3.5418999999999999E-2</v>
      </c>
      <c r="I387" s="17">
        <v>6.4211000000000004E-2</v>
      </c>
      <c r="J387" s="17">
        <v>2.8792000000000002E-2</v>
      </c>
      <c r="K387" s="17">
        <v>0.44840000000000002</v>
      </c>
      <c r="L387" s="17">
        <v>479.6</v>
      </c>
      <c r="M387" s="17">
        <v>2.4390000000000002E-3</v>
      </c>
      <c r="N387" s="17">
        <v>1027</v>
      </c>
      <c r="O387" s="17">
        <v>0</v>
      </c>
      <c r="P387" s="17">
        <v>0</v>
      </c>
      <c r="Q387" s="17">
        <v>0.88657699999999995</v>
      </c>
      <c r="R387" s="17">
        <v>3.6574000000000002E-2</v>
      </c>
      <c r="S387" s="17">
        <v>6.4633999999999997E-2</v>
      </c>
      <c r="T387" s="17">
        <v>2.8060000000000002E-2</v>
      </c>
      <c r="U387" s="17">
        <v>0.43414399999999997</v>
      </c>
      <c r="V387" s="17">
        <v>535.29999999999995</v>
      </c>
      <c r="W387" s="17">
        <v>2.4390000000000002E-3</v>
      </c>
      <c r="X387" s="17">
        <v>903</v>
      </c>
      <c r="Y387" s="17">
        <v>0</v>
      </c>
      <c r="Z387" s="17">
        <v>0</v>
      </c>
      <c r="AA387" s="17">
        <v>0.66791400000000001</v>
      </c>
      <c r="AB387" s="17">
        <v>1.5684E-2</v>
      </c>
      <c r="AC387" s="17">
        <v>3.7013600000000001E-2</v>
      </c>
      <c r="AD387" s="17">
        <v>0.25</v>
      </c>
      <c r="AE387" s="17">
        <v>1731.8</v>
      </c>
    </row>
    <row r="388" spans="1:31">
      <c r="A388" s="17">
        <v>375</v>
      </c>
      <c r="B388" s="19">
        <v>0.91283564814814822</v>
      </c>
      <c r="C388" s="17">
        <v>64.3</v>
      </c>
      <c r="D388" s="17">
        <v>0</v>
      </c>
      <c r="E388" s="17">
        <v>0</v>
      </c>
      <c r="F388" s="17">
        <v>0</v>
      </c>
      <c r="G388" s="17">
        <v>0.91254400000000002</v>
      </c>
      <c r="H388" s="17">
        <v>2.8705000000000001E-2</v>
      </c>
      <c r="I388" s="17">
        <v>6.1580999999999997E-2</v>
      </c>
      <c r="J388" s="17">
        <v>3.2876000000000002E-2</v>
      </c>
      <c r="K388" s="17">
        <v>0.53386100000000003</v>
      </c>
      <c r="L388" s="17">
        <v>705.6</v>
      </c>
      <c r="M388" s="17">
        <v>2.4390000000000002E-3</v>
      </c>
      <c r="N388" s="17">
        <v>1337</v>
      </c>
      <c r="O388" s="17">
        <v>0</v>
      </c>
      <c r="P388" s="17">
        <v>0</v>
      </c>
      <c r="Q388" s="17">
        <v>0.93829099999999999</v>
      </c>
      <c r="R388" s="17">
        <v>3.1517999999999997E-2</v>
      </c>
      <c r="S388" s="17">
        <v>6.3563999999999996E-2</v>
      </c>
      <c r="T388" s="17">
        <v>3.2044999999999997E-2</v>
      </c>
      <c r="U388" s="17">
        <v>0.50414300000000001</v>
      </c>
      <c r="V388" s="17">
        <v>740.1</v>
      </c>
      <c r="W388" s="17">
        <v>2.4390000000000002E-3</v>
      </c>
      <c r="X388" s="17">
        <v>1707</v>
      </c>
      <c r="Y388" s="17">
        <v>0</v>
      </c>
      <c r="Z388" s="17">
        <v>0</v>
      </c>
      <c r="AA388" s="17">
        <v>0.77560499999999999</v>
      </c>
      <c r="AB388" s="17">
        <v>2.9634000000000001E-2</v>
      </c>
      <c r="AC388" s="17">
        <v>3.24681E-2</v>
      </c>
      <c r="AD388" s="17">
        <v>0.25</v>
      </c>
      <c r="AE388" s="17">
        <v>1177.0999999999999</v>
      </c>
    </row>
    <row r="389" spans="1:31">
      <c r="A389" s="17">
        <v>376</v>
      </c>
      <c r="B389" s="19">
        <v>0.91289351851851863</v>
      </c>
      <c r="C389" s="17">
        <v>63.4</v>
      </c>
      <c r="D389" s="17">
        <v>0</v>
      </c>
      <c r="E389" s="17">
        <v>0</v>
      </c>
      <c r="F389" s="17">
        <v>0</v>
      </c>
      <c r="G389" s="17">
        <v>0.92390600000000001</v>
      </c>
      <c r="H389" s="17">
        <v>3.2247999999999999E-2</v>
      </c>
      <c r="I389" s="17">
        <v>6.5339999999999995E-2</v>
      </c>
      <c r="J389" s="17">
        <v>3.3092000000000003E-2</v>
      </c>
      <c r="K389" s="17">
        <v>0.50646400000000003</v>
      </c>
      <c r="L389" s="17">
        <v>633.6</v>
      </c>
      <c r="M389" s="17">
        <v>2.4390000000000002E-3</v>
      </c>
      <c r="N389" s="17">
        <v>437</v>
      </c>
      <c r="O389" s="17">
        <v>0</v>
      </c>
      <c r="P389" s="17">
        <v>0</v>
      </c>
      <c r="Q389" s="17">
        <v>0.92238200000000004</v>
      </c>
      <c r="R389" s="17">
        <v>3.5205E-2</v>
      </c>
      <c r="S389" s="17">
        <v>6.4921999999999994E-2</v>
      </c>
      <c r="T389" s="17">
        <v>2.9717E-2</v>
      </c>
      <c r="U389" s="17">
        <v>0.45773599999999998</v>
      </c>
      <c r="V389" s="17">
        <v>633.6</v>
      </c>
      <c r="W389" s="17">
        <v>2.4390000000000002E-3</v>
      </c>
      <c r="X389" s="17">
        <v>1076</v>
      </c>
      <c r="Y389" s="17">
        <v>0</v>
      </c>
      <c r="Z389" s="17">
        <v>0</v>
      </c>
      <c r="AA389" s="17">
        <v>0.70420899999999997</v>
      </c>
      <c r="AB389" s="17">
        <v>8.8779600000000007E-3</v>
      </c>
      <c r="AC389" s="17">
        <v>3.5469000000000001E-2</v>
      </c>
      <c r="AD389" s="17">
        <v>0.25</v>
      </c>
      <c r="AE389" s="17">
        <v>1310.8</v>
      </c>
    </row>
    <row r="390" spans="1:31">
      <c r="A390" s="17">
        <v>377</v>
      </c>
      <c r="B390" s="19">
        <v>0.91295138888888883</v>
      </c>
      <c r="C390" s="17">
        <v>62.8</v>
      </c>
      <c r="D390" s="17">
        <v>0</v>
      </c>
      <c r="E390" s="17">
        <v>0</v>
      </c>
      <c r="F390" s="17">
        <v>0</v>
      </c>
      <c r="G390" s="17">
        <v>0.90387700000000004</v>
      </c>
      <c r="H390" s="17">
        <v>3.3930000000000002E-2</v>
      </c>
      <c r="I390" s="17">
        <v>6.6303000000000001E-2</v>
      </c>
      <c r="J390" s="17">
        <v>3.2372999999999999E-2</v>
      </c>
      <c r="K390" s="17">
        <v>0.48825600000000002</v>
      </c>
      <c r="L390" s="17">
        <v>663</v>
      </c>
      <c r="M390" s="17">
        <v>2.4390000000000002E-3</v>
      </c>
      <c r="N390" s="17">
        <v>599</v>
      </c>
      <c r="O390" s="17">
        <v>0</v>
      </c>
      <c r="P390" s="17">
        <v>0</v>
      </c>
      <c r="Q390" s="17">
        <v>0.880965</v>
      </c>
      <c r="R390" s="17">
        <v>3.6149000000000001E-2</v>
      </c>
      <c r="S390" s="17">
        <v>6.6052E-2</v>
      </c>
      <c r="T390" s="17">
        <v>2.9902999999999999E-2</v>
      </c>
      <c r="U390" s="17">
        <v>0.45272299999999999</v>
      </c>
      <c r="V390" s="17">
        <v>543.5</v>
      </c>
      <c r="W390" s="17">
        <v>2.4390000000000002E-3</v>
      </c>
      <c r="X390" s="17">
        <v>550</v>
      </c>
      <c r="Y390" s="17">
        <v>0</v>
      </c>
      <c r="Z390" s="17">
        <v>0</v>
      </c>
      <c r="AA390" s="17">
        <v>0.696496</v>
      </c>
      <c r="AB390" s="17">
        <v>1.2689300000000001E-2</v>
      </c>
      <c r="AC390" s="17">
        <v>3.6528499999999998E-2</v>
      </c>
      <c r="AD390" s="17">
        <v>0.25</v>
      </c>
      <c r="AE390" s="17">
        <v>1252.7</v>
      </c>
    </row>
    <row r="391" spans="1:31">
      <c r="A391" s="17">
        <v>378</v>
      </c>
      <c r="B391" s="19">
        <v>0.91300925925925924</v>
      </c>
      <c r="C391" s="17">
        <v>61.2</v>
      </c>
      <c r="D391" s="17">
        <v>0</v>
      </c>
      <c r="E391" s="17">
        <v>0</v>
      </c>
      <c r="F391" s="17">
        <v>0</v>
      </c>
      <c r="G391" s="17">
        <v>0.88854500000000003</v>
      </c>
      <c r="H391" s="17">
        <v>3.9350999999999997E-2</v>
      </c>
      <c r="I391" s="17">
        <v>6.4649999999999999E-2</v>
      </c>
      <c r="J391" s="17">
        <v>2.5298999999999999E-2</v>
      </c>
      <c r="K391" s="17">
        <v>0.39131899999999997</v>
      </c>
      <c r="L391" s="17">
        <v>572.9</v>
      </c>
      <c r="M391" s="17">
        <v>2.4390000000000002E-3</v>
      </c>
      <c r="N391" s="17">
        <v>1434</v>
      </c>
      <c r="O391" s="17">
        <v>0</v>
      </c>
      <c r="P391" s="17">
        <v>0</v>
      </c>
      <c r="Q391" s="17">
        <v>0.92423299999999997</v>
      </c>
      <c r="R391" s="17">
        <v>3.6937999999999999E-2</v>
      </c>
      <c r="S391" s="17">
        <v>6.2361E-2</v>
      </c>
      <c r="T391" s="17">
        <v>2.5423000000000001E-2</v>
      </c>
      <c r="U391" s="17">
        <v>0.40767599999999998</v>
      </c>
      <c r="V391" s="17">
        <v>750.1</v>
      </c>
      <c r="W391" s="17">
        <v>0.21396899999999999</v>
      </c>
      <c r="X391" s="17">
        <v>1035</v>
      </c>
      <c r="Y391" s="17">
        <v>0</v>
      </c>
      <c r="Z391" s="17">
        <v>0</v>
      </c>
      <c r="AA391" s="17">
        <v>0.62719400000000003</v>
      </c>
      <c r="AB391" s="17">
        <v>2.59011E-2</v>
      </c>
      <c r="AC391" s="17">
        <v>3.7596600000000001E-2</v>
      </c>
      <c r="AD391" s="17">
        <v>0.25</v>
      </c>
      <c r="AE391" s="17">
        <v>1449.8</v>
      </c>
    </row>
    <row r="392" spans="1:31">
      <c r="A392" s="17">
        <v>379</v>
      </c>
      <c r="B392" s="19">
        <v>0.91306712962962966</v>
      </c>
      <c r="C392" s="17">
        <v>61</v>
      </c>
      <c r="D392" s="17">
        <v>0</v>
      </c>
      <c r="E392" s="17">
        <v>0</v>
      </c>
      <c r="F392" s="17">
        <v>0</v>
      </c>
      <c r="G392" s="17">
        <v>0.87087899999999996</v>
      </c>
      <c r="H392" s="17">
        <v>3.4883999999999998E-2</v>
      </c>
      <c r="I392" s="17">
        <v>6.3943E-2</v>
      </c>
      <c r="J392" s="17">
        <v>2.9059000000000001E-2</v>
      </c>
      <c r="K392" s="17">
        <v>0.45444899999999999</v>
      </c>
      <c r="L392" s="17">
        <v>615.4</v>
      </c>
      <c r="M392" s="17">
        <v>2.4390000000000002E-3</v>
      </c>
      <c r="N392" s="17">
        <v>1465</v>
      </c>
      <c r="O392" s="17">
        <v>0</v>
      </c>
      <c r="P392" s="17">
        <v>0</v>
      </c>
      <c r="Q392" s="17">
        <v>0.91925000000000001</v>
      </c>
      <c r="R392" s="17">
        <v>3.3080999999999999E-2</v>
      </c>
      <c r="S392" s="17">
        <v>6.5079999999999999E-2</v>
      </c>
      <c r="T392" s="17">
        <v>3.1999E-2</v>
      </c>
      <c r="U392" s="17">
        <v>0.49169200000000002</v>
      </c>
      <c r="V392" s="17">
        <v>638.70000000000005</v>
      </c>
      <c r="W392" s="17">
        <v>2.4390000000000002E-3</v>
      </c>
      <c r="X392" s="17">
        <v>743</v>
      </c>
      <c r="Y392" s="17">
        <v>0</v>
      </c>
      <c r="Z392" s="17">
        <v>0</v>
      </c>
      <c r="AA392" s="17">
        <v>0.75644900000000004</v>
      </c>
      <c r="AB392" s="17">
        <v>2.8346400000000001E-2</v>
      </c>
      <c r="AC392" s="17">
        <v>3.3987799999999999E-2</v>
      </c>
      <c r="AD392" s="17">
        <v>0.25</v>
      </c>
      <c r="AE392" s="17">
        <v>1349.5</v>
      </c>
    </row>
    <row r="393" spans="1:31">
      <c r="A393" s="17">
        <v>380</v>
      </c>
      <c r="B393" s="19">
        <v>0.91312499999999996</v>
      </c>
      <c r="C393" s="17">
        <v>59.7</v>
      </c>
      <c r="D393" s="17">
        <v>0</v>
      </c>
      <c r="E393" s="17">
        <v>0</v>
      </c>
      <c r="F393" s="17">
        <v>0</v>
      </c>
      <c r="G393" s="17">
        <v>0.88817900000000005</v>
      </c>
      <c r="H393" s="17">
        <v>3.5591999999999999E-2</v>
      </c>
      <c r="I393" s="17">
        <v>6.5206E-2</v>
      </c>
      <c r="J393" s="17">
        <v>2.9614000000000001E-2</v>
      </c>
      <c r="K393" s="17">
        <v>0.45416600000000001</v>
      </c>
      <c r="L393" s="17">
        <v>586</v>
      </c>
      <c r="M393" s="17">
        <v>2.4390000000000002E-3</v>
      </c>
      <c r="N393" s="17">
        <v>624</v>
      </c>
      <c r="O393" s="17">
        <v>0</v>
      </c>
      <c r="P393" s="17">
        <v>0</v>
      </c>
      <c r="Q393" s="17">
        <v>0.90702799999999995</v>
      </c>
      <c r="R393" s="17">
        <v>3.5756000000000003E-2</v>
      </c>
      <c r="S393" s="17">
        <v>6.4228999999999994E-2</v>
      </c>
      <c r="T393" s="17">
        <v>2.8472999999999998E-2</v>
      </c>
      <c r="U393" s="17">
        <v>0.44330199999999997</v>
      </c>
      <c r="V393" s="17">
        <v>586</v>
      </c>
      <c r="W393" s="17">
        <v>2.4390000000000002E-3</v>
      </c>
      <c r="X393" s="17">
        <v>919</v>
      </c>
      <c r="Y393" s="17">
        <v>0</v>
      </c>
      <c r="Z393" s="17">
        <v>0</v>
      </c>
      <c r="AA393" s="17">
        <v>0.68200400000000005</v>
      </c>
      <c r="AB393" s="17">
        <v>1.1702000000000001E-2</v>
      </c>
      <c r="AC393" s="17">
        <v>3.6089200000000002E-2</v>
      </c>
      <c r="AD393" s="17">
        <v>0.25</v>
      </c>
      <c r="AE393" s="17">
        <v>1417.3</v>
      </c>
    </row>
    <row r="394" spans="1:31">
      <c r="A394" s="17">
        <v>381</v>
      </c>
      <c r="B394" s="19">
        <v>0.91317129629629623</v>
      </c>
      <c r="C394" s="17">
        <v>57.9</v>
      </c>
      <c r="D394" s="17">
        <v>0</v>
      </c>
      <c r="E394" s="17">
        <v>0</v>
      </c>
      <c r="F394" s="17">
        <v>0</v>
      </c>
      <c r="G394" s="17">
        <v>0.91437999999999997</v>
      </c>
      <c r="H394" s="17">
        <v>3.2115999999999999E-2</v>
      </c>
      <c r="I394" s="17">
        <v>6.3758999999999996E-2</v>
      </c>
      <c r="J394" s="17">
        <v>3.1642999999999998E-2</v>
      </c>
      <c r="K394" s="17">
        <v>0.49629099999999998</v>
      </c>
      <c r="L394" s="17">
        <v>659.9</v>
      </c>
      <c r="M394" s="17">
        <v>2.4390000000000002E-3</v>
      </c>
      <c r="N394" s="17">
        <v>937</v>
      </c>
      <c r="O394" s="17">
        <v>0</v>
      </c>
      <c r="P394" s="17">
        <v>0</v>
      </c>
      <c r="Q394" s="17">
        <v>0.91939899999999997</v>
      </c>
      <c r="R394" s="17">
        <v>3.2087999999999998E-2</v>
      </c>
      <c r="S394" s="17">
        <v>6.2114999999999997E-2</v>
      </c>
      <c r="T394" s="17">
        <v>3.0027000000000002E-2</v>
      </c>
      <c r="U394" s="17">
        <v>0.483406</v>
      </c>
      <c r="V394" s="17">
        <v>620.5</v>
      </c>
      <c r="W394" s="17">
        <v>2.4390000000000002E-3</v>
      </c>
      <c r="X394" s="17">
        <v>773</v>
      </c>
      <c r="Y394" s="17">
        <v>0</v>
      </c>
      <c r="Z394" s="17">
        <v>0</v>
      </c>
      <c r="AA394" s="17">
        <v>0.74370099999999995</v>
      </c>
      <c r="AB394" s="17">
        <v>1.9623999999999999E-2</v>
      </c>
      <c r="AC394" s="17">
        <v>3.2677499999999998E-2</v>
      </c>
      <c r="AD394" s="17">
        <v>0.25</v>
      </c>
      <c r="AE394" s="17">
        <v>1258.5</v>
      </c>
    </row>
    <row r="395" spans="1:31">
      <c r="A395" s="17">
        <v>382</v>
      </c>
      <c r="B395" s="19">
        <v>0.91322916666666665</v>
      </c>
      <c r="C395" s="17">
        <v>58.3</v>
      </c>
      <c r="D395" s="17">
        <v>0</v>
      </c>
      <c r="E395" s="17">
        <v>0</v>
      </c>
      <c r="F395" s="17">
        <v>0</v>
      </c>
      <c r="G395" s="17">
        <v>0.89698999999999995</v>
      </c>
      <c r="H395" s="17">
        <v>3.2325E-2</v>
      </c>
      <c r="I395" s="17">
        <v>6.2912999999999997E-2</v>
      </c>
      <c r="J395" s="17">
        <v>3.0588000000000001E-2</v>
      </c>
      <c r="K395" s="17">
        <v>0.48619800000000002</v>
      </c>
      <c r="L395" s="17">
        <v>591.1</v>
      </c>
      <c r="M395" s="17">
        <v>2.4390000000000002E-3</v>
      </c>
      <c r="N395" s="17">
        <v>901</v>
      </c>
      <c r="O395" s="17">
        <v>0</v>
      </c>
      <c r="P395" s="17">
        <v>0</v>
      </c>
      <c r="Q395" s="17">
        <v>0.93057800000000002</v>
      </c>
      <c r="R395" s="17">
        <v>3.0997E-2</v>
      </c>
      <c r="S395" s="17">
        <v>5.9514999999999998E-2</v>
      </c>
      <c r="T395" s="17">
        <v>2.8518000000000002E-2</v>
      </c>
      <c r="U395" s="17">
        <v>0.47917999999999999</v>
      </c>
      <c r="V395" s="17">
        <v>625.5</v>
      </c>
      <c r="W395" s="17">
        <v>2.4390000000000002E-3</v>
      </c>
      <c r="X395" s="17">
        <v>938</v>
      </c>
      <c r="Y395" s="17">
        <v>0</v>
      </c>
      <c r="Z395" s="17">
        <v>0</v>
      </c>
      <c r="AA395" s="17">
        <v>0.73719999999999997</v>
      </c>
      <c r="AB395" s="17">
        <v>1.6939200000000001E-2</v>
      </c>
      <c r="AC395" s="17">
        <v>3.1479600000000003E-2</v>
      </c>
      <c r="AD395" s="17">
        <v>0.25</v>
      </c>
      <c r="AE395" s="17">
        <v>1405.2</v>
      </c>
    </row>
    <row r="396" spans="1:31">
      <c r="A396" s="17">
        <v>383</v>
      </c>
      <c r="B396" s="19">
        <v>0.91328703703703706</v>
      </c>
      <c r="C396" s="17">
        <v>55.9</v>
      </c>
      <c r="D396" s="17">
        <v>0</v>
      </c>
      <c r="E396" s="17">
        <v>0</v>
      </c>
      <c r="F396" s="17">
        <v>0</v>
      </c>
      <c r="G396" s="17">
        <v>0.89151400000000003</v>
      </c>
      <c r="H396" s="17">
        <v>3.7455000000000002E-2</v>
      </c>
      <c r="I396" s="17">
        <v>6.6063999999999998E-2</v>
      </c>
      <c r="J396" s="17">
        <v>2.8608999999999999E-2</v>
      </c>
      <c r="K396" s="17">
        <v>0.43305500000000002</v>
      </c>
      <c r="L396" s="17">
        <v>543.5</v>
      </c>
      <c r="M396" s="17">
        <v>2.4390000000000002E-3</v>
      </c>
      <c r="N396" s="17">
        <v>783</v>
      </c>
      <c r="O396" s="17">
        <v>0</v>
      </c>
      <c r="P396" s="17">
        <v>0</v>
      </c>
      <c r="Q396" s="17">
        <v>0.95065999999999995</v>
      </c>
      <c r="R396" s="17">
        <v>3.4865E-2</v>
      </c>
      <c r="S396" s="17">
        <v>6.5590999999999997E-2</v>
      </c>
      <c r="T396" s="17">
        <v>3.0726E-2</v>
      </c>
      <c r="U396" s="17">
        <v>0.46844999999999998</v>
      </c>
      <c r="V396" s="17">
        <v>607.29999999999995</v>
      </c>
      <c r="W396" s="17">
        <v>2.4390000000000002E-3</v>
      </c>
      <c r="X396" s="17">
        <v>674</v>
      </c>
      <c r="Y396" s="17">
        <v>0</v>
      </c>
      <c r="Z396" s="17">
        <v>0</v>
      </c>
      <c r="AA396" s="17">
        <v>0.720692</v>
      </c>
      <c r="AB396" s="17">
        <v>1.35811E-2</v>
      </c>
      <c r="AC396" s="17">
        <v>3.5282300000000003E-2</v>
      </c>
      <c r="AD396" s="17">
        <v>0.25</v>
      </c>
      <c r="AE396" s="17">
        <v>1528.3</v>
      </c>
    </row>
    <row r="397" spans="1:31">
      <c r="A397" s="17">
        <v>384</v>
      </c>
      <c r="B397" s="19">
        <v>0.91334490740740737</v>
      </c>
      <c r="C397" s="17">
        <v>55.7</v>
      </c>
      <c r="D397" s="17">
        <v>0</v>
      </c>
      <c r="E397" s="17">
        <v>0</v>
      </c>
      <c r="F397" s="17">
        <v>0</v>
      </c>
      <c r="G397" s="17">
        <v>0.93005000000000004</v>
      </c>
      <c r="H397" s="17">
        <v>3.6200999999999997E-2</v>
      </c>
      <c r="I397" s="17">
        <v>7.0147000000000001E-2</v>
      </c>
      <c r="J397" s="17">
        <v>3.3945999999999997E-2</v>
      </c>
      <c r="K397" s="17">
        <v>0.48392600000000002</v>
      </c>
      <c r="L397" s="17">
        <v>625.5</v>
      </c>
      <c r="M397" s="17">
        <v>2.4390000000000002E-3</v>
      </c>
      <c r="N397" s="17">
        <v>725</v>
      </c>
      <c r="O397" s="17">
        <v>0</v>
      </c>
      <c r="P397" s="17">
        <v>0</v>
      </c>
      <c r="Q397" s="17">
        <v>0.93403199999999997</v>
      </c>
      <c r="R397" s="17">
        <v>3.6928000000000002E-2</v>
      </c>
      <c r="S397" s="17">
        <v>7.0310999999999998E-2</v>
      </c>
      <c r="T397" s="17">
        <v>3.3383000000000003E-2</v>
      </c>
      <c r="U397" s="17">
        <v>0.47479399999999999</v>
      </c>
      <c r="V397" s="17">
        <v>641.79999999999995</v>
      </c>
      <c r="W397" s="17">
        <v>2.4390000000000002E-3</v>
      </c>
      <c r="X397" s="17">
        <v>632</v>
      </c>
      <c r="Y397" s="17">
        <v>0</v>
      </c>
      <c r="Z397" s="17">
        <v>0</v>
      </c>
      <c r="AA397" s="17">
        <v>0.73045300000000002</v>
      </c>
      <c r="AB397" s="17">
        <v>1.4452400000000001E-2</v>
      </c>
      <c r="AC397" s="17">
        <v>3.7409999999999999E-2</v>
      </c>
      <c r="AD397" s="17">
        <v>0.25</v>
      </c>
      <c r="AE397" s="17">
        <v>1327.8</v>
      </c>
    </row>
    <row r="398" spans="1:31">
      <c r="A398" s="17">
        <v>385</v>
      </c>
      <c r="B398" s="19">
        <v>0.91340277777777779</v>
      </c>
      <c r="C398" s="17">
        <v>54.3</v>
      </c>
      <c r="D398" s="17">
        <v>0</v>
      </c>
      <c r="E398" s="17">
        <v>0</v>
      </c>
      <c r="F398" s="17">
        <v>0</v>
      </c>
      <c r="G398" s="17">
        <v>0.92842899999999995</v>
      </c>
      <c r="H398" s="17">
        <v>3.9494000000000001E-2</v>
      </c>
      <c r="I398" s="17">
        <v>6.8959999999999994E-2</v>
      </c>
      <c r="J398" s="17">
        <v>2.9465999999999999E-2</v>
      </c>
      <c r="K398" s="17">
        <v>0.427288</v>
      </c>
      <c r="L398" s="17">
        <v>638.70000000000005</v>
      </c>
      <c r="M398" s="17">
        <v>2.0088999999999999E-2</v>
      </c>
      <c r="N398" s="17">
        <v>913</v>
      </c>
      <c r="O398" s="17">
        <v>0</v>
      </c>
      <c r="P398" s="17">
        <v>0</v>
      </c>
      <c r="Q398" s="17">
        <v>0.94951099999999999</v>
      </c>
      <c r="R398" s="17">
        <v>4.0107999999999998E-2</v>
      </c>
      <c r="S398" s="17">
        <v>6.9411E-2</v>
      </c>
      <c r="T398" s="17">
        <v>2.9302999999999999E-2</v>
      </c>
      <c r="U398" s="17">
        <v>0.42216500000000001</v>
      </c>
      <c r="V398" s="17">
        <v>615.4</v>
      </c>
      <c r="W398" s="17">
        <v>2.4390000000000002E-3</v>
      </c>
      <c r="X398" s="17">
        <v>1156</v>
      </c>
      <c r="Y398" s="17">
        <v>0</v>
      </c>
      <c r="Z398" s="17">
        <v>0</v>
      </c>
      <c r="AA398" s="17">
        <v>0.64948399999999995</v>
      </c>
      <c r="AB398" s="17">
        <v>1.8525300000000001E-2</v>
      </c>
      <c r="AC398" s="17">
        <v>4.0650800000000001E-2</v>
      </c>
      <c r="AD398" s="17">
        <v>0.25</v>
      </c>
      <c r="AE398" s="17">
        <v>1300.5</v>
      </c>
    </row>
    <row r="399" spans="1:31">
      <c r="A399" s="17">
        <v>386</v>
      </c>
      <c r="B399" s="19">
        <v>0.91344907407407405</v>
      </c>
      <c r="C399" s="17">
        <v>53.7</v>
      </c>
      <c r="D399" s="17">
        <v>0</v>
      </c>
      <c r="E399" s="17">
        <v>0</v>
      </c>
      <c r="F399" s="17">
        <v>0</v>
      </c>
      <c r="G399" s="17">
        <v>0.94481599999999999</v>
      </c>
      <c r="H399" s="17">
        <v>3.8885999999999997E-2</v>
      </c>
      <c r="I399" s="17">
        <v>7.4116000000000001E-2</v>
      </c>
      <c r="J399" s="17">
        <v>3.5229999999999997E-2</v>
      </c>
      <c r="K399" s="17">
        <v>0.47533500000000001</v>
      </c>
      <c r="L399" s="17">
        <v>564.70000000000005</v>
      </c>
      <c r="M399" s="17">
        <v>2.4390000000000002E-3</v>
      </c>
      <c r="N399" s="17">
        <v>1008</v>
      </c>
      <c r="O399" s="17">
        <v>0</v>
      </c>
      <c r="P399" s="17">
        <v>0</v>
      </c>
      <c r="Q399" s="17">
        <v>0.91916299999999995</v>
      </c>
      <c r="R399" s="17">
        <v>3.5323E-2</v>
      </c>
      <c r="S399" s="17">
        <v>7.4079000000000006E-2</v>
      </c>
      <c r="T399" s="17">
        <v>3.8757E-2</v>
      </c>
      <c r="U399" s="17">
        <v>0.52317899999999995</v>
      </c>
      <c r="V399" s="17">
        <v>723.8</v>
      </c>
      <c r="W399" s="17">
        <v>2.4390000000000002E-3</v>
      </c>
      <c r="X399" s="17">
        <v>675</v>
      </c>
      <c r="Y399" s="17">
        <v>0</v>
      </c>
      <c r="Z399" s="17">
        <v>0</v>
      </c>
      <c r="AA399" s="17">
        <v>0.80489100000000002</v>
      </c>
      <c r="AB399" s="17">
        <v>1.8095699999999999E-2</v>
      </c>
      <c r="AC399" s="17">
        <v>3.6023899999999998E-2</v>
      </c>
      <c r="AD399" s="17">
        <v>0.25</v>
      </c>
      <c r="AE399" s="17">
        <v>1470.7</v>
      </c>
    </row>
    <row r="400" spans="1:31">
      <c r="A400" s="17">
        <v>387</v>
      </c>
      <c r="B400" s="19">
        <v>0.91350694444444447</v>
      </c>
      <c r="C400" s="17">
        <v>52.5</v>
      </c>
      <c r="D400" s="17">
        <v>0</v>
      </c>
      <c r="E400" s="17">
        <v>0</v>
      </c>
      <c r="F400" s="17">
        <v>0</v>
      </c>
      <c r="G400" s="17">
        <v>0.92051799999999995</v>
      </c>
      <c r="H400" s="17">
        <v>4.0053999999999999E-2</v>
      </c>
      <c r="I400" s="17">
        <v>7.2061E-2</v>
      </c>
      <c r="J400" s="17">
        <v>3.2006E-2</v>
      </c>
      <c r="K400" s="17">
        <v>0.44415900000000003</v>
      </c>
      <c r="L400" s="17">
        <v>628.6</v>
      </c>
      <c r="M400" s="17">
        <v>2.4390000000000002E-3</v>
      </c>
      <c r="N400" s="17">
        <v>1940</v>
      </c>
      <c r="O400" s="17">
        <v>0</v>
      </c>
      <c r="P400" s="17">
        <v>0</v>
      </c>
      <c r="Q400" s="17">
        <v>0.94567500000000004</v>
      </c>
      <c r="R400" s="17">
        <v>3.9763E-2</v>
      </c>
      <c r="S400" s="17">
        <v>7.1618000000000001E-2</v>
      </c>
      <c r="T400" s="17">
        <v>3.1855000000000001E-2</v>
      </c>
      <c r="U400" s="17">
        <v>0.44478899999999999</v>
      </c>
      <c r="V400" s="17">
        <v>646.79999999999995</v>
      </c>
      <c r="W400" s="17">
        <v>2.4390000000000002E-3</v>
      </c>
      <c r="X400" s="17">
        <v>573</v>
      </c>
      <c r="Y400" s="17">
        <v>0</v>
      </c>
      <c r="Z400" s="17">
        <v>0</v>
      </c>
      <c r="AA400" s="17">
        <v>0.68428999999999995</v>
      </c>
      <c r="AB400" s="17">
        <v>3.7957499999999998E-2</v>
      </c>
      <c r="AC400" s="17">
        <v>4.0972399999999999E-2</v>
      </c>
      <c r="AD400" s="17">
        <v>0.25</v>
      </c>
      <c r="AE400" s="17">
        <v>1321.3</v>
      </c>
    </row>
    <row r="401" spans="1:31">
      <c r="A401" s="17">
        <v>388</v>
      </c>
      <c r="B401" s="19">
        <v>0.91356481481481477</v>
      </c>
      <c r="C401" s="17">
        <v>51.5</v>
      </c>
      <c r="D401" s="17">
        <v>0</v>
      </c>
      <c r="E401" s="17">
        <v>0</v>
      </c>
      <c r="F401" s="17">
        <v>0</v>
      </c>
      <c r="G401" s="17">
        <v>0.89533799999999997</v>
      </c>
      <c r="H401" s="17">
        <v>4.0168000000000002E-2</v>
      </c>
      <c r="I401" s="17">
        <v>7.2813000000000003E-2</v>
      </c>
      <c r="J401" s="17">
        <v>3.2643999999999999E-2</v>
      </c>
      <c r="K401" s="17">
        <v>0.44833499999999998</v>
      </c>
      <c r="L401" s="17">
        <v>676.2</v>
      </c>
      <c r="M401" s="17">
        <v>2.4390000000000002E-3</v>
      </c>
      <c r="N401" s="17">
        <v>935</v>
      </c>
      <c r="O401" s="17">
        <v>0</v>
      </c>
      <c r="P401" s="17">
        <v>0</v>
      </c>
      <c r="Q401" s="17">
        <v>0.94026299999999996</v>
      </c>
      <c r="R401" s="17">
        <v>4.0733999999999999E-2</v>
      </c>
      <c r="S401" s="17">
        <v>7.4121999999999993E-2</v>
      </c>
      <c r="T401" s="17">
        <v>3.3388000000000001E-2</v>
      </c>
      <c r="U401" s="17">
        <v>0.45045099999999999</v>
      </c>
      <c r="V401" s="17">
        <v>620.5</v>
      </c>
      <c r="W401" s="17">
        <v>2.4390000000000002E-3</v>
      </c>
      <c r="X401" s="17">
        <v>603</v>
      </c>
      <c r="Y401" s="17">
        <v>0</v>
      </c>
      <c r="Z401" s="17">
        <v>0</v>
      </c>
      <c r="AA401" s="17">
        <v>0.69300099999999998</v>
      </c>
      <c r="AB401" s="17">
        <v>2.00567E-2</v>
      </c>
      <c r="AC401" s="17">
        <v>4.14034E-2</v>
      </c>
      <c r="AD401" s="17">
        <v>0.25</v>
      </c>
      <c r="AE401" s="17">
        <v>1228.3</v>
      </c>
    </row>
    <row r="402" spans="1:31">
      <c r="A402" s="17">
        <v>389</v>
      </c>
      <c r="B402" s="19">
        <v>0.91362268518518519</v>
      </c>
      <c r="C402" s="17">
        <v>50.4</v>
      </c>
      <c r="D402" s="17">
        <v>0</v>
      </c>
      <c r="E402" s="17">
        <v>0</v>
      </c>
      <c r="F402" s="17">
        <v>0</v>
      </c>
      <c r="G402" s="17">
        <v>0.92669000000000001</v>
      </c>
      <c r="H402" s="17">
        <v>4.5837999999999997E-2</v>
      </c>
      <c r="I402" s="17">
        <v>8.0851999999999993E-2</v>
      </c>
      <c r="J402" s="17">
        <v>3.5014000000000003E-2</v>
      </c>
      <c r="K402" s="17">
        <v>0.433058</v>
      </c>
      <c r="L402" s="17">
        <v>461.4</v>
      </c>
      <c r="M402" s="17">
        <v>2.4390000000000002E-3</v>
      </c>
      <c r="N402" s="17">
        <v>714</v>
      </c>
      <c r="O402" s="17">
        <v>0</v>
      </c>
      <c r="P402" s="17">
        <v>0</v>
      </c>
      <c r="Q402" s="17">
        <v>0.95679599999999998</v>
      </c>
      <c r="R402" s="17">
        <v>4.1072999999999998E-2</v>
      </c>
      <c r="S402" s="17">
        <v>7.8266000000000002E-2</v>
      </c>
      <c r="T402" s="17">
        <v>3.7193999999999998E-2</v>
      </c>
      <c r="U402" s="17">
        <v>0.47521999999999998</v>
      </c>
      <c r="V402" s="17">
        <v>556.6</v>
      </c>
      <c r="W402" s="17">
        <v>2.4390000000000002E-3</v>
      </c>
      <c r="X402" s="17">
        <v>486</v>
      </c>
      <c r="Y402" s="17">
        <v>0</v>
      </c>
      <c r="Z402" s="17">
        <v>0</v>
      </c>
      <c r="AA402" s="17">
        <v>0.73110799999999998</v>
      </c>
      <c r="AB402" s="17">
        <v>1.05542E-2</v>
      </c>
      <c r="AC402" s="17">
        <v>4.1465099999999998E-2</v>
      </c>
      <c r="AD402" s="17">
        <v>0.25</v>
      </c>
      <c r="AE402" s="17">
        <v>1800</v>
      </c>
    </row>
    <row r="403" spans="1:31">
      <c r="A403" s="17">
        <v>390</v>
      </c>
      <c r="B403" s="19">
        <v>0.91368055555555561</v>
      </c>
      <c r="C403" s="17">
        <v>49.5</v>
      </c>
      <c r="D403" s="17">
        <v>0</v>
      </c>
      <c r="E403" s="17">
        <v>0</v>
      </c>
      <c r="F403" s="17">
        <v>0</v>
      </c>
      <c r="G403" s="17">
        <v>0.89918299999999995</v>
      </c>
      <c r="H403" s="17">
        <v>4.0599999999999997E-2</v>
      </c>
      <c r="I403" s="17">
        <v>7.6051999999999995E-2</v>
      </c>
      <c r="J403" s="17">
        <v>3.5451999999999997E-2</v>
      </c>
      <c r="K403" s="17">
        <v>0.46615499999999999</v>
      </c>
      <c r="L403" s="17">
        <v>649.9</v>
      </c>
      <c r="M403" s="17">
        <v>2.4390000000000002E-3</v>
      </c>
      <c r="N403" s="17">
        <v>963</v>
      </c>
      <c r="O403" s="17">
        <v>0</v>
      </c>
      <c r="P403" s="17">
        <v>0</v>
      </c>
      <c r="Q403" s="17">
        <v>0.93664999999999998</v>
      </c>
      <c r="R403" s="17">
        <v>3.9771000000000001E-2</v>
      </c>
      <c r="S403" s="17">
        <v>7.2803999999999994E-2</v>
      </c>
      <c r="T403" s="17">
        <v>3.3034000000000001E-2</v>
      </c>
      <c r="U403" s="17">
        <v>0.45373200000000002</v>
      </c>
      <c r="V403" s="17">
        <v>615.4</v>
      </c>
      <c r="W403" s="17">
        <v>2.4390000000000002E-3</v>
      </c>
      <c r="X403" s="17">
        <v>864</v>
      </c>
      <c r="Y403" s="17">
        <v>0</v>
      </c>
      <c r="Z403" s="17">
        <v>0</v>
      </c>
      <c r="AA403" s="17">
        <v>0.69804900000000003</v>
      </c>
      <c r="AB403" s="17">
        <v>1.9850099999999999E-2</v>
      </c>
      <c r="AC403" s="17">
        <v>4.0426200000000002E-2</v>
      </c>
      <c r="AD403" s="17">
        <v>0.25</v>
      </c>
      <c r="AE403" s="17">
        <v>1278</v>
      </c>
    </row>
    <row r="404" spans="1:31">
      <c r="A404" s="17">
        <v>391</v>
      </c>
      <c r="B404" s="19">
        <v>0.91373842592592591</v>
      </c>
      <c r="C404" s="17">
        <v>48.8</v>
      </c>
      <c r="D404" s="17">
        <v>0</v>
      </c>
      <c r="E404" s="17">
        <v>0</v>
      </c>
      <c r="F404" s="17">
        <v>0</v>
      </c>
      <c r="G404" s="17">
        <v>0.94022399999999995</v>
      </c>
      <c r="H404" s="17">
        <v>3.7629000000000003E-2</v>
      </c>
      <c r="I404" s="17">
        <v>7.3556999999999997E-2</v>
      </c>
      <c r="J404" s="17">
        <v>3.5928000000000002E-2</v>
      </c>
      <c r="K404" s="17">
        <v>0.48844199999999999</v>
      </c>
      <c r="L404" s="17">
        <v>628.6</v>
      </c>
      <c r="M404" s="17">
        <v>2.4390000000000002E-3</v>
      </c>
      <c r="N404" s="17">
        <v>1118</v>
      </c>
      <c r="O404" s="17">
        <v>0</v>
      </c>
      <c r="P404" s="17">
        <v>0</v>
      </c>
      <c r="Q404" s="17">
        <v>0.94494900000000004</v>
      </c>
      <c r="R404" s="17">
        <v>4.1701000000000002E-2</v>
      </c>
      <c r="S404" s="17">
        <v>7.6017000000000001E-2</v>
      </c>
      <c r="T404" s="17">
        <v>3.4315999999999999E-2</v>
      </c>
      <c r="U404" s="17">
        <v>0.45142300000000002</v>
      </c>
      <c r="V404" s="17">
        <v>625.5</v>
      </c>
      <c r="W404" s="17">
        <v>2.4390000000000002E-3</v>
      </c>
      <c r="X404" s="17">
        <v>682</v>
      </c>
      <c r="Y404" s="17">
        <v>0</v>
      </c>
      <c r="Z404" s="17">
        <v>0</v>
      </c>
      <c r="AA404" s="17">
        <v>0.69449700000000003</v>
      </c>
      <c r="AB404" s="17">
        <v>2.22451E-2</v>
      </c>
      <c r="AC404" s="17">
        <v>4.2464500000000002E-2</v>
      </c>
      <c r="AD404" s="17">
        <v>0.25</v>
      </c>
      <c r="AE404" s="17">
        <v>1321.3</v>
      </c>
    </row>
    <row r="405" spans="1:31">
      <c r="A405" s="17">
        <v>392</v>
      </c>
      <c r="B405" s="19">
        <v>0.91378472222222218</v>
      </c>
      <c r="C405" s="17">
        <v>47.2</v>
      </c>
      <c r="D405" s="17">
        <v>0</v>
      </c>
      <c r="E405" s="17">
        <v>0</v>
      </c>
      <c r="F405" s="17">
        <v>0</v>
      </c>
      <c r="G405" s="17">
        <v>0.93257100000000004</v>
      </c>
      <c r="H405" s="17">
        <v>4.1168000000000003E-2</v>
      </c>
      <c r="I405" s="17">
        <v>7.7269000000000004E-2</v>
      </c>
      <c r="J405" s="17">
        <v>3.6101000000000001E-2</v>
      </c>
      <c r="K405" s="17">
        <v>0.46721299999999999</v>
      </c>
      <c r="L405" s="17">
        <v>625.5</v>
      </c>
      <c r="M405" s="17">
        <v>2.4390000000000002E-3</v>
      </c>
      <c r="N405" s="17">
        <v>1009</v>
      </c>
      <c r="O405" s="17">
        <v>0</v>
      </c>
      <c r="P405" s="17">
        <v>0</v>
      </c>
      <c r="Q405" s="17">
        <v>0.94956099999999999</v>
      </c>
      <c r="R405" s="17">
        <v>4.1003999999999999E-2</v>
      </c>
      <c r="S405" s="17">
        <v>7.4417999999999998E-2</v>
      </c>
      <c r="T405" s="17">
        <v>3.3413999999999999E-2</v>
      </c>
      <c r="U405" s="17">
        <v>0.44900800000000002</v>
      </c>
      <c r="V405" s="17">
        <v>676.2</v>
      </c>
      <c r="W405" s="17">
        <v>2.4390000000000002E-3</v>
      </c>
      <c r="X405" s="17">
        <v>633</v>
      </c>
      <c r="Y405" s="17">
        <v>0</v>
      </c>
      <c r="Z405" s="17">
        <v>0</v>
      </c>
      <c r="AA405" s="17">
        <v>0.69078099999999998</v>
      </c>
      <c r="AB405" s="17">
        <v>2.0016699999999998E-2</v>
      </c>
      <c r="AC405" s="17">
        <v>4.1672599999999997E-2</v>
      </c>
      <c r="AD405" s="17">
        <v>0.25</v>
      </c>
      <c r="AE405" s="17">
        <v>1327.8</v>
      </c>
    </row>
    <row r="406" spans="1:31">
      <c r="A406" s="17">
        <v>393</v>
      </c>
      <c r="B406" s="19">
        <v>0.9138425925925926</v>
      </c>
      <c r="C406" s="17">
        <v>46.6</v>
      </c>
      <c r="D406" s="17">
        <v>0</v>
      </c>
      <c r="E406" s="17">
        <v>0</v>
      </c>
      <c r="F406" s="17">
        <v>0</v>
      </c>
      <c r="G406" s="17">
        <v>0.87902000000000002</v>
      </c>
      <c r="H406" s="17">
        <v>4.5762999999999998E-2</v>
      </c>
      <c r="I406" s="17">
        <v>7.5136999999999995E-2</v>
      </c>
      <c r="J406" s="17">
        <v>2.9374000000000001E-2</v>
      </c>
      <c r="K406" s="17">
        <v>0.39093699999999998</v>
      </c>
      <c r="L406" s="17">
        <v>492.8</v>
      </c>
      <c r="M406" s="17">
        <v>2.4390000000000002E-3</v>
      </c>
      <c r="N406" s="17">
        <v>933</v>
      </c>
      <c r="O406" s="17">
        <v>0</v>
      </c>
      <c r="P406" s="17">
        <v>0</v>
      </c>
      <c r="Q406" s="17">
        <v>0.91678300000000001</v>
      </c>
      <c r="R406" s="17">
        <v>4.2123000000000001E-2</v>
      </c>
      <c r="S406" s="17">
        <v>7.4961E-2</v>
      </c>
      <c r="T406" s="17">
        <v>3.2837999999999999E-2</v>
      </c>
      <c r="U406" s="17">
        <v>0.43806600000000001</v>
      </c>
      <c r="V406" s="17">
        <v>604.20000000000005</v>
      </c>
      <c r="W406" s="17">
        <v>2.4390000000000002E-3</v>
      </c>
      <c r="X406" s="17">
        <v>619</v>
      </c>
      <c r="Y406" s="17">
        <v>0</v>
      </c>
      <c r="Z406" s="17">
        <v>0</v>
      </c>
      <c r="AA406" s="17">
        <v>0.67394699999999996</v>
      </c>
      <c r="AB406" s="17">
        <v>1.4651600000000001E-2</v>
      </c>
      <c r="AC406" s="17">
        <v>4.2604200000000002E-2</v>
      </c>
      <c r="AD406" s="17">
        <v>0.25</v>
      </c>
      <c r="AE406" s="17">
        <v>1685.6</v>
      </c>
    </row>
    <row r="407" spans="1:31">
      <c r="A407" s="17">
        <v>394</v>
      </c>
      <c r="B407" s="19">
        <v>0.91390046296296301</v>
      </c>
      <c r="C407" s="17">
        <v>45.2</v>
      </c>
      <c r="D407" s="17">
        <v>0</v>
      </c>
      <c r="E407" s="17">
        <v>0</v>
      </c>
      <c r="F407" s="17">
        <v>0</v>
      </c>
      <c r="G407" s="17">
        <v>0.91903699999999999</v>
      </c>
      <c r="H407" s="17">
        <v>3.9594999999999998E-2</v>
      </c>
      <c r="I407" s="17">
        <v>7.1682999999999997E-2</v>
      </c>
      <c r="J407" s="17">
        <v>3.2087999999999998E-2</v>
      </c>
      <c r="K407" s="17">
        <v>0.44764199999999998</v>
      </c>
      <c r="L407" s="17">
        <v>604.20000000000005</v>
      </c>
      <c r="M407" s="17">
        <v>2.4390000000000002E-3</v>
      </c>
      <c r="N407" s="17">
        <v>710</v>
      </c>
      <c r="O407" s="17">
        <v>0</v>
      </c>
      <c r="P407" s="17">
        <v>0</v>
      </c>
      <c r="Q407" s="17">
        <v>0.94102300000000005</v>
      </c>
      <c r="R407" s="17">
        <v>4.1836999999999999E-2</v>
      </c>
      <c r="S407" s="17">
        <v>7.2641999999999998E-2</v>
      </c>
      <c r="T407" s="17">
        <v>3.0804999999999999E-2</v>
      </c>
      <c r="U407" s="17">
        <v>0.42406700000000003</v>
      </c>
      <c r="V407" s="17">
        <v>582.9</v>
      </c>
      <c r="W407" s="17">
        <v>2.4390000000000002E-3</v>
      </c>
      <c r="X407" s="17">
        <v>737</v>
      </c>
      <c r="Y407" s="17">
        <v>0</v>
      </c>
      <c r="Z407" s="17">
        <v>0</v>
      </c>
      <c r="AA407" s="17">
        <v>0.65241099999999996</v>
      </c>
      <c r="AB407" s="17">
        <v>1.3694100000000001E-2</v>
      </c>
      <c r="AC407" s="17">
        <v>4.2258700000000003E-2</v>
      </c>
      <c r="AD407" s="17">
        <v>0.25</v>
      </c>
      <c r="AE407" s="17">
        <v>1374.6</v>
      </c>
    </row>
    <row r="408" spans="1:31">
      <c r="A408" s="17">
        <v>395</v>
      </c>
      <c r="B408" s="19">
        <v>0.91395833333333332</v>
      </c>
      <c r="C408" s="17">
        <v>44.8</v>
      </c>
      <c r="D408" s="17">
        <v>0</v>
      </c>
      <c r="E408" s="17">
        <v>0</v>
      </c>
      <c r="F408" s="17">
        <v>0</v>
      </c>
      <c r="G408" s="17">
        <v>0.90923799999999999</v>
      </c>
      <c r="H408" s="17">
        <v>3.9380999999999999E-2</v>
      </c>
      <c r="I408" s="17">
        <v>7.3999999999999996E-2</v>
      </c>
      <c r="J408" s="17">
        <v>3.4618999999999997E-2</v>
      </c>
      <c r="K408" s="17">
        <v>0.46782400000000002</v>
      </c>
      <c r="L408" s="17">
        <v>646.79999999999995</v>
      </c>
      <c r="M408" s="17">
        <v>2.4390000000000002E-3</v>
      </c>
      <c r="N408" s="17">
        <v>768</v>
      </c>
      <c r="O408" s="17">
        <v>0</v>
      </c>
      <c r="P408" s="17">
        <v>0</v>
      </c>
      <c r="Q408" s="17">
        <v>0.94176300000000002</v>
      </c>
      <c r="R408" s="17">
        <v>4.1973999999999997E-2</v>
      </c>
      <c r="S408" s="17">
        <v>7.4700000000000003E-2</v>
      </c>
      <c r="T408" s="17">
        <v>3.2725999999999998E-2</v>
      </c>
      <c r="U408" s="17">
        <v>0.43809500000000001</v>
      </c>
      <c r="V408" s="17">
        <v>641.79999999999995</v>
      </c>
      <c r="W408" s="17">
        <v>2.4390000000000002E-3</v>
      </c>
      <c r="X408" s="17">
        <v>875</v>
      </c>
      <c r="Y408" s="17">
        <v>0</v>
      </c>
      <c r="Z408" s="17">
        <v>0</v>
      </c>
      <c r="AA408" s="17">
        <v>0.67399200000000004</v>
      </c>
      <c r="AB408" s="17">
        <v>1.5810299999999999E-2</v>
      </c>
      <c r="AC408" s="17">
        <v>4.24917E-2</v>
      </c>
      <c r="AD408" s="17">
        <v>0.25</v>
      </c>
      <c r="AE408" s="17">
        <v>1284.0999999999999</v>
      </c>
    </row>
    <row r="409" spans="1:31">
      <c r="A409" s="17">
        <v>396</v>
      </c>
      <c r="B409" s="19">
        <v>0.91401620370370373</v>
      </c>
      <c r="C409" s="17">
        <v>43.2</v>
      </c>
      <c r="D409" s="17">
        <v>0</v>
      </c>
      <c r="E409" s="17">
        <v>0</v>
      </c>
      <c r="F409" s="17">
        <v>0</v>
      </c>
      <c r="G409" s="17">
        <v>0.93682799999999999</v>
      </c>
      <c r="H409" s="17">
        <v>3.7749999999999999E-2</v>
      </c>
      <c r="I409" s="17">
        <v>7.3941999999999994E-2</v>
      </c>
      <c r="J409" s="17">
        <v>3.6191000000000001E-2</v>
      </c>
      <c r="K409" s="17">
        <v>0.48945699999999998</v>
      </c>
      <c r="L409" s="17">
        <v>710.6</v>
      </c>
      <c r="M409" s="17">
        <v>2.4390000000000002E-3</v>
      </c>
      <c r="N409" s="17">
        <v>629</v>
      </c>
      <c r="O409" s="17">
        <v>0</v>
      </c>
      <c r="P409" s="17">
        <v>0</v>
      </c>
      <c r="Q409" s="17">
        <v>0.93109299999999995</v>
      </c>
      <c r="R409" s="17">
        <v>4.0640000000000003E-2</v>
      </c>
      <c r="S409" s="17">
        <v>7.5162000000000007E-2</v>
      </c>
      <c r="T409" s="17">
        <v>3.4521000000000003E-2</v>
      </c>
      <c r="U409" s="17">
        <v>0.45929399999999998</v>
      </c>
      <c r="V409" s="17">
        <v>607.29999999999995</v>
      </c>
      <c r="W409" s="17">
        <v>2.4390000000000002E-3</v>
      </c>
      <c r="X409" s="17">
        <v>775</v>
      </c>
      <c r="Y409" s="17">
        <v>0</v>
      </c>
      <c r="Z409" s="17">
        <v>0</v>
      </c>
      <c r="AA409" s="17">
        <v>0.70660599999999996</v>
      </c>
      <c r="AB409" s="17">
        <v>1.4251099999999999E-2</v>
      </c>
      <c r="AC409" s="17">
        <v>4.1132299999999997E-2</v>
      </c>
      <c r="AD409" s="17">
        <v>0.25</v>
      </c>
      <c r="AE409" s="17">
        <v>1168.8</v>
      </c>
    </row>
    <row r="410" spans="1:31">
      <c r="A410" s="17">
        <v>397</v>
      </c>
      <c r="B410" s="19">
        <v>0.91407407407407415</v>
      </c>
      <c r="C410" s="17">
        <v>42.4</v>
      </c>
      <c r="D410" s="17">
        <v>0</v>
      </c>
      <c r="E410" s="17">
        <v>0</v>
      </c>
      <c r="F410" s="17">
        <v>0</v>
      </c>
      <c r="G410" s="17">
        <v>0.93004399999999998</v>
      </c>
      <c r="H410" s="17">
        <v>4.2966999999999998E-2</v>
      </c>
      <c r="I410" s="17">
        <v>7.6037999999999994E-2</v>
      </c>
      <c r="J410" s="17">
        <v>3.3071999999999997E-2</v>
      </c>
      <c r="K410" s="17">
        <v>0.43493300000000001</v>
      </c>
      <c r="L410" s="17">
        <v>612.29999999999995</v>
      </c>
      <c r="M410" s="17">
        <v>2.4390000000000002E-3</v>
      </c>
      <c r="N410" s="17">
        <v>618</v>
      </c>
      <c r="O410" s="17">
        <v>0</v>
      </c>
      <c r="P410" s="17">
        <v>0</v>
      </c>
      <c r="Q410" s="17">
        <v>0.92385700000000004</v>
      </c>
      <c r="R410" s="17">
        <v>4.2818000000000002E-2</v>
      </c>
      <c r="S410" s="17">
        <v>7.7400999999999998E-2</v>
      </c>
      <c r="T410" s="17">
        <v>3.4583999999999997E-2</v>
      </c>
      <c r="U410" s="17">
        <v>0.44681100000000001</v>
      </c>
      <c r="V410" s="17">
        <v>676.2</v>
      </c>
      <c r="W410" s="17">
        <v>2.4390000000000002E-3</v>
      </c>
      <c r="X410" s="17">
        <v>991</v>
      </c>
      <c r="Y410" s="17">
        <v>0</v>
      </c>
      <c r="Z410" s="17">
        <v>0</v>
      </c>
      <c r="AA410" s="17">
        <v>0.68740100000000004</v>
      </c>
      <c r="AB410" s="17">
        <v>1.21041E-2</v>
      </c>
      <c r="AC410" s="17">
        <v>4.3236200000000002E-2</v>
      </c>
      <c r="AD410" s="17">
        <v>0.25</v>
      </c>
      <c r="AE410" s="17">
        <v>1356.4</v>
      </c>
    </row>
    <row r="411" spans="1:31">
      <c r="A411" s="17">
        <v>398</v>
      </c>
      <c r="B411" s="19">
        <v>0.91412037037037042</v>
      </c>
      <c r="C411" s="17">
        <v>41.9</v>
      </c>
      <c r="D411" s="17">
        <v>0</v>
      </c>
      <c r="E411" s="17">
        <v>0</v>
      </c>
      <c r="F411" s="17">
        <v>0</v>
      </c>
      <c r="G411" s="17">
        <v>0.93859300000000001</v>
      </c>
      <c r="H411" s="17">
        <v>4.0606999999999997E-2</v>
      </c>
      <c r="I411" s="17">
        <v>8.0063999999999996E-2</v>
      </c>
      <c r="J411" s="17">
        <v>3.9456999999999999E-2</v>
      </c>
      <c r="K411" s="17">
        <v>0.49281599999999998</v>
      </c>
      <c r="L411" s="17">
        <v>572.9</v>
      </c>
      <c r="M411" s="17">
        <v>2.4390000000000002E-3</v>
      </c>
      <c r="N411" s="17">
        <v>532</v>
      </c>
      <c r="O411" s="17">
        <v>0</v>
      </c>
      <c r="P411" s="17">
        <v>0</v>
      </c>
      <c r="Q411" s="17">
        <v>0.94986800000000005</v>
      </c>
      <c r="R411" s="17">
        <v>4.1015000000000003E-2</v>
      </c>
      <c r="S411" s="17">
        <v>7.714E-2</v>
      </c>
      <c r="T411" s="17">
        <v>3.6124999999999997E-2</v>
      </c>
      <c r="U411" s="17">
        <v>0.46831099999999998</v>
      </c>
      <c r="V411" s="17">
        <v>604.20000000000005</v>
      </c>
      <c r="W411" s="17">
        <v>2.4390000000000002E-3</v>
      </c>
      <c r="X411" s="17">
        <v>963</v>
      </c>
      <c r="Y411" s="17">
        <v>0</v>
      </c>
      <c r="Z411" s="17">
        <v>0</v>
      </c>
      <c r="AA411" s="17">
        <v>0.72047799999999995</v>
      </c>
      <c r="AB411" s="17">
        <v>9.7714099999999995E-3</v>
      </c>
      <c r="AC411" s="17">
        <v>4.1367500000000001E-2</v>
      </c>
      <c r="AD411" s="17">
        <v>0.25</v>
      </c>
      <c r="AE411" s="17">
        <v>1449.8</v>
      </c>
    </row>
    <row r="412" spans="1:31">
      <c r="A412" s="17">
        <v>399</v>
      </c>
      <c r="B412" s="19">
        <v>0.91417824074074072</v>
      </c>
      <c r="C412" s="17">
        <v>40.1</v>
      </c>
      <c r="D412" s="17">
        <v>0</v>
      </c>
      <c r="E412" s="17">
        <v>0</v>
      </c>
      <c r="F412" s="17">
        <v>0</v>
      </c>
      <c r="G412" s="17">
        <v>0.90622800000000003</v>
      </c>
      <c r="H412" s="17">
        <v>3.8863000000000002E-2</v>
      </c>
      <c r="I412" s="17">
        <v>7.3598999999999998E-2</v>
      </c>
      <c r="J412" s="17">
        <v>3.4736000000000003E-2</v>
      </c>
      <c r="K412" s="17">
        <v>0.47195700000000002</v>
      </c>
      <c r="L412" s="17">
        <v>671.2</v>
      </c>
      <c r="M412" s="17">
        <v>2.4390000000000002E-3</v>
      </c>
      <c r="N412" s="17">
        <v>1247</v>
      </c>
      <c r="O412" s="17">
        <v>0</v>
      </c>
      <c r="P412" s="17">
        <v>0</v>
      </c>
      <c r="Q412" s="17">
        <v>0.93001599999999995</v>
      </c>
      <c r="R412" s="17">
        <v>4.2561000000000002E-2</v>
      </c>
      <c r="S412" s="17">
        <v>7.3561000000000001E-2</v>
      </c>
      <c r="T412" s="17">
        <v>3.1E-2</v>
      </c>
      <c r="U412" s="17">
        <v>0.42142499999999999</v>
      </c>
      <c r="V412" s="17">
        <v>504</v>
      </c>
      <c r="W412" s="17">
        <v>2.4390000000000002E-3</v>
      </c>
      <c r="X412" s="17">
        <v>835</v>
      </c>
      <c r="Y412" s="17">
        <v>0</v>
      </c>
      <c r="Z412" s="17">
        <v>0</v>
      </c>
      <c r="AA412" s="17">
        <v>0.64834599999999998</v>
      </c>
      <c r="AB412" s="17">
        <v>2.6358699999999999E-2</v>
      </c>
      <c r="AC412" s="17">
        <v>4.3377699999999998E-2</v>
      </c>
      <c r="AD412" s="17">
        <v>0.25</v>
      </c>
      <c r="AE412" s="17">
        <v>1237.5</v>
      </c>
    </row>
    <row r="413" spans="1:31">
      <c r="A413" s="17">
        <v>400</v>
      </c>
      <c r="B413" s="19">
        <v>0.91423611111111114</v>
      </c>
      <c r="C413" s="17">
        <v>39.299999999999997</v>
      </c>
      <c r="D413" s="17">
        <v>0</v>
      </c>
      <c r="E413" s="17">
        <v>0</v>
      </c>
      <c r="F413" s="17">
        <v>0</v>
      </c>
      <c r="G413" s="17">
        <v>0.89484799999999998</v>
      </c>
      <c r="H413" s="17">
        <v>4.1875000000000002E-2</v>
      </c>
      <c r="I413" s="17">
        <v>7.2301000000000004E-2</v>
      </c>
      <c r="J413" s="17">
        <v>3.0425000000000001E-2</v>
      </c>
      <c r="K413" s="17">
        <v>0.42081800000000003</v>
      </c>
      <c r="L413" s="17">
        <v>582.9</v>
      </c>
      <c r="M413" s="17">
        <v>1.5211000000000001E-2</v>
      </c>
      <c r="N413" s="17">
        <v>1252</v>
      </c>
      <c r="O413" s="17">
        <v>0</v>
      </c>
      <c r="P413" s="17">
        <v>0</v>
      </c>
      <c r="Q413" s="17">
        <v>0.93881300000000001</v>
      </c>
      <c r="R413" s="17">
        <v>3.9104E-2</v>
      </c>
      <c r="S413" s="17">
        <v>7.3777999999999996E-2</v>
      </c>
      <c r="T413" s="17">
        <v>3.4674000000000003E-2</v>
      </c>
      <c r="U413" s="17">
        <v>0.469972</v>
      </c>
      <c r="V413" s="17">
        <v>668.1</v>
      </c>
      <c r="W413" s="17">
        <v>2.4390000000000002E-3</v>
      </c>
      <c r="X413" s="17">
        <v>765</v>
      </c>
      <c r="Y413" s="17">
        <v>0</v>
      </c>
      <c r="Z413" s="17">
        <v>0</v>
      </c>
      <c r="AA413" s="17">
        <v>0.72303399999999995</v>
      </c>
      <c r="AB413" s="17">
        <v>2.3075600000000002E-2</v>
      </c>
      <c r="AC413" s="17">
        <v>3.9904599999999998E-2</v>
      </c>
      <c r="AD413" s="17">
        <v>0.25</v>
      </c>
      <c r="AE413" s="17">
        <v>1424.8</v>
      </c>
    </row>
    <row r="414" spans="1:31">
      <c r="A414" s="17">
        <v>401</v>
      </c>
      <c r="B414" s="19">
        <v>0.91429398148148155</v>
      </c>
      <c r="C414" s="17">
        <v>38.799999999999997</v>
      </c>
      <c r="D414" s="17">
        <v>0</v>
      </c>
      <c r="E414" s="17">
        <v>0</v>
      </c>
      <c r="F414" s="17">
        <v>0</v>
      </c>
      <c r="G414" s="17">
        <v>0.93906400000000001</v>
      </c>
      <c r="H414" s="17">
        <v>4.0023000000000003E-2</v>
      </c>
      <c r="I414" s="17">
        <v>6.8997000000000003E-2</v>
      </c>
      <c r="J414" s="17">
        <v>2.8974E-2</v>
      </c>
      <c r="K414" s="17">
        <v>0.41993000000000003</v>
      </c>
      <c r="L414" s="17">
        <v>586</v>
      </c>
      <c r="M414" s="17">
        <v>2.4390000000000002E-3</v>
      </c>
      <c r="N414" s="17">
        <v>1323</v>
      </c>
      <c r="O414" s="17">
        <v>0</v>
      </c>
      <c r="P414" s="17">
        <v>0</v>
      </c>
      <c r="Q414" s="17">
        <v>0.94607200000000002</v>
      </c>
      <c r="R414" s="17">
        <v>3.9035E-2</v>
      </c>
      <c r="S414" s="17">
        <v>7.2155999999999998E-2</v>
      </c>
      <c r="T414" s="17">
        <v>3.3120999999999998E-2</v>
      </c>
      <c r="U414" s="17">
        <v>0.45901999999999998</v>
      </c>
      <c r="V414" s="17">
        <v>638.70000000000005</v>
      </c>
      <c r="W414" s="17">
        <v>2.4390000000000002E-3</v>
      </c>
      <c r="X414" s="17">
        <v>718</v>
      </c>
      <c r="Y414" s="17">
        <v>0</v>
      </c>
      <c r="Z414" s="17">
        <v>0</v>
      </c>
      <c r="AA414" s="17">
        <v>0.70618499999999995</v>
      </c>
      <c r="AB414" s="17">
        <v>2.44675E-2</v>
      </c>
      <c r="AC414" s="17">
        <v>3.9845199999999997E-2</v>
      </c>
      <c r="AD414" s="17">
        <v>0.25</v>
      </c>
      <c r="AE414" s="17">
        <v>1417.3</v>
      </c>
    </row>
    <row r="415" spans="1:31">
      <c r="A415" s="17">
        <v>402</v>
      </c>
      <c r="B415" s="19">
        <v>0.91435185185185175</v>
      </c>
      <c r="C415" s="17">
        <v>37</v>
      </c>
      <c r="D415" s="17">
        <v>0</v>
      </c>
      <c r="E415" s="17">
        <v>0</v>
      </c>
      <c r="F415" s="17">
        <v>0</v>
      </c>
      <c r="G415" s="17">
        <v>0.90759199999999995</v>
      </c>
      <c r="H415" s="17">
        <v>3.8980000000000001E-2</v>
      </c>
      <c r="I415" s="17">
        <v>6.9902000000000006E-2</v>
      </c>
      <c r="J415" s="17">
        <v>3.0922000000000002E-2</v>
      </c>
      <c r="K415" s="17">
        <v>0.44236599999999998</v>
      </c>
      <c r="L415" s="17">
        <v>646.79999999999995</v>
      </c>
      <c r="M415" s="17">
        <v>1.5211000000000001E-2</v>
      </c>
      <c r="N415" s="17">
        <v>1048</v>
      </c>
      <c r="O415" s="17">
        <v>0</v>
      </c>
      <c r="P415" s="17">
        <v>0</v>
      </c>
      <c r="Q415" s="17">
        <v>0.94369599999999998</v>
      </c>
      <c r="R415" s="17">
        <v>3.9777E-2</v>
      </c>
      <c r="S415" s="17">
        <v>7.1249999999999994E-2</v>
      </c>
      <c r="T415" s="17">
        <v>3.1473000000000001E-2</v>
      </c>
      <c r="U415" s="17">
        <v>0.44172600000000001</v>
      </c>
      <c r="V415" s="17">
        <v>633.6</v>
      </c>
      <c r="W415" s="17">
        <v>2.4390000000000002E-3</v>
      </c>
      <c r="X415" s="17">
        <v>819</v>
      </c>
      <c r="Y415" s="17">
        <v>0</v>
      </c>
      <c r="Z415" s="17">
        <v>0</v>
      </c>
      <c r="AA415" s="17">
        <v>0.67957800000000002</v>
      </c>
      <c r="AB415" s="17">
        <v>2.1463599999999999E-2</v>
      </c>
      <c r="AC415" s="17">
        <v>4.0452399999999999E-2</v>
      </c>
      <c r="AD415" s="17">
        <v>0.25</v>
      </c>
      <c r="AE415" s="17">
        <v>1284.0999999999999</v>
      </c>
    </row>
    <row r="416" spans="1:31">
      <c r="A416" s="17">
        <v>403</v>
      </c>
      <c r="B416" s="19">
        <v>0.91440972222222217</v>
      </c>
      <c r="C416" s="17">
        <v>36.799999999999997</v>
      </c>
      <c r="D416" s="17">
        <v>0</v>
      </c>
      <c r="E416" s="17">
        <v>0</v>
      </c>
      <c r="F416" s="17">
        <v>0</v>
      </c>
      <c r="G416" s="17">
        <v>0.923983</v>
      </c>
      <c r="H416" s="17">
        <v>4.3678000000000002E-2</v>
      </c>
      <c r="I416" s="17">
        <v>7.4880000000000002E-2</v>
      </c>
      <c r="J416" s="17">
        <v>3.1202000000000001E-2</v>
      </c>
      <c r="K416" s="17">
        <v>0.41669699999999998</v>
      </c>
      <c r="L416" s="17">
        <v>509</v>
      </c>
      <c r="M416" s="17">
        <v>2.4390000000000002E-3</v>
      </c>
      <c r="N416" s="17">
        <v>1167</v>
      </c>
      <c r="O416" s="17">
        <v>0</v>
      </c>
      <c r="P416" s="17">
        <v>0</v>
      </c>
      <c r="Q416" s="17">
        <v>0.94837800000000005</v>
      </c>
      <c r="R416" s="17">
        <v>3.9803999999999999E-2</v>
      </c>
      <c r="S416" s="17">
        <v>7.9504000000000005E-2</v>
      </c>
      <c r="T416" s="17">
        <v>3.9699999999999999E-2</v>
      </c>
      <c r="U416" s="17">
        <v>0.49934699999999999</v>
      </c>
      <c r="V416" s="17">
        <v>681.2</v>
      </c>
      <c r="W416" s="17">
        <v>2.4390000000000002E-3</v>
      </c>
      <c r="X416" s="17">
        <v>573</v>
      </c>
      <c r="Y416" s="17">
        <v>0</v>
      </c>
      <c r="Z416" s="17">
        <v>0</v>
      </c>
      <c r="AA416" s="17">
        <v>0.76822599999999996</v>
      </c>
      <c r="AB416" s="17">
        <v>1.8866899999999999E-2</v>
      </c>
      <c r="AC416" s="17">
        <v>4.0552900000000003E-2</v>
      </c>
      <c r="AD416" s="17">
        <v>0.25</v>
      </c>
      <c r="AE416" s="17">
        <v>1631.7</v>
      </c>
    </row>
    <row r="417" spans="1:31">
      <c r="A417" s="17">
        <v>404</v>
      </c>
      <c r="B417" s="19">
        <v>0.91445601851851854</v>
      </c>
      <c r="C417" s="17">
        <v>35.299999999999997</v>
      </c>
      <c r="D417" s="17">
        <v>0</v>
      </c>
      <c r="E417" s="17">
        <v>0</v>
      </c>
      <c r="F417" s="17">
        <v>0</v>
      </c>
      <c r="G417" s="17">
        <v>0.89929800000000004</v>
      </c>
      <c r="H417" s="17">
        <v>4.3312000000000003E-2</v>
      </c>
      <c r="I417" s="17">
        <v>7.3265999999999998E-2</v>
      </c>
      <c r="J417" s="17">
        <v>2.9954000000000001E-2</v>
      </c>
      <c r="K417" s="17">
        <v>0.40883999999999998</v>
      </c>
      <c r="L417" s="17">
        <v>548.5</v>
      </c>
      <c r="M417" s="17">
        <v>2.4390000000000002E-3</v>
      </c>
      <c r="N417" s="17">
        <v>730</v>
      </c>
      <c r="O417" s="17">
        <v>0</v>
      </c>
      <c r="P417" s="17">
        <v>0</v>
      </c>
      <c r="Q417" s="17">
        <v>0.93646200000000002</v>
      </c>
      <c r="R417" s="17">
        <v>4.1442E-2</v>
      </c>
      <c r="S417" s="17">
        <v>7.3291999999999996E-2</v>
      </c>
      <c r="T417" s="17">
        <v>3.1850000000000003E-2</v>
      </c>
      <c r="U417" s="17">
        <v>0.43456899999999998</v>
      </c>
      <c r="V417" s="17">
        <v>628.6</v>
      </c>
      <c r="W417" s="17">
        <v>2.4390000000000002E-3</v>
      </c>
      <c r="X417" s="17">
        <v>895</v>
      </c>
      <c r="Y417" s="17">
        <v>0</v>
      </c>
      <c r="Z417" s="17">
        <v>0</v>
      </c>
      <c r="AA417" s="17">
        <v>0.66856700000000002</v>
      </c>
      <c r="AB417" s="17">
        <v>1.27852E-2</v>
      </c>
      <c r="AC417" s="17">
        <v>4.1848700000000003E-2</v>
      </c>
      <c r="AD417" s="17">
        <v>0.25</v>
      </c>
      <c r="AE417" s="17">
        <v>1514.3</v>
      </c>
    </row>
    <row r="418" spans="1:31">
      <c r="A418" s="17">
        <v>405</v>
      </c>
      <c r="B418" s="19">
        <v>0.91451388888888896</v>
      </c>
      <c r="C418" s="17">
        <v>34.799999999999997</v>
      </c>
      <c r="D418" s="17">
        <v>0</v>
      </c>
      <c r="E418" s="17">
        <v>0</v>
      </c>
      <c r="F418" s="17">
        <v>0</v>
      </c>
      <c r="G418" s="17">
        <v>0.94606000000000001</v>
      </c>
      <c r="H418" s="17">
        <v>3.9190000000000003E-2</v>
      </c>
      <c r="I418" s="17">
        <v>7.5490000000000002E-2</v>
      </c>
      <c r="J418" s="17">
        <v>3.6299999999999999E-2</v>
      </c>
      <c r="K418" s="17">
        <v>0.48086099999999998</v>
      </c>
      <c r="L418" s="17">
        <v>761.3</v>
      </c>
      <c r="M418" s="17">
        <v>1.3348E-2</v>
      </c>
      <c r="N418" s="17">
        <v>738</v>
      </c>
      <c r="O418" s="17">
        <v>0</v>
      </c>
      <c r="P418" s="17">
        <v>0</v>
      </c>
      <c r="Q418" s="17">
        <v>0.93333699999999997</v>
      </c>
      <c r="R418" s="17">
        <v>3.8365999999999997E-2</v>
      </c>
      <c r="S418" s="17">
        <v>7.3705000000000007E-2</v>
      </c>
      <c r="T418" s="17">
        <v>3.5339000000000002E-2</v>
      </c>
      <c r="U418" s="17">
        <v>0.47946699999999998</v>
      </c>
      <c r="V418" s="17">
        <v>689.4</v>
      </c>
      <c r="W418" s="17">
        <v>2.4390000000000002E-3</v>
      </c>
      <c r="X418" s="17">
        <v>680</v>
      </c>
      <c r="Y418" s="17">
        <v>0</v>
      </c>
      <c r="Z418" s="17">
        <v>0</v>
      </c>
      <c r="AA418" s="17">
        <v>0.73764099999999999</v>
      </c>
      <c r="AB418" s="17">
        <v>1.7849500000000001E-2</v>
      </c>
      <c r="AC418" s="17">
        <v>3.8996599999999999E-2</v>
      </c>
      <c r="AD418" s="17">
        <v>0.25</v>
      </c>
      <c r="AE418" s="17">
        <v>1090.9000000000001</v>
      </c>
    </row>
    <row r="419" spans="1:31">
      <c r="A419" s="17">
        <v>406</v>
      </c>
      <c r="B419" s="19">
        <v>0.91457175925925915</v>
      </c>
      <c r="C419" s="17">
        <v>33.299999999999997</v>
      </c>
      <c r="D419" s="17">
        <v>0</v>
      </c>
      <c r="E419" s="17">
        <v>0</v>
      </c>
      <c r="F419" s="17">
        <v>0</v>
      </c>
      <c r="G419" s="17">
        <v>0.86455000000000004</v>
      </c>
      <c r="H419" s="17">
        <v>4.1029000000000003E-2</v>
      </c>
      <c r="I419" s="17">
        <v>7.1446999999999997E-2</v>
      </c>
      <c r="J419" s="17">
        <v>3.0418000000000001E-2</v>
      </c>
      <c r="K419" s="17">
        <v>0.42574299999999998</v>
      </c>
      <c r="L419" s="17">
        <v>641.79999999999995</v>
      </c>
      <c r="M419" s="17">
        <v>2.4390000000000002E-3</v>
      </c>
      <c r="N419" s="17">
        <v>1680</v>
      </c>
      <c r="O419" s="17">
        <v>0</v>
      </c>
      <c r="P419" s="17">
        <v>0</v>
      </c>
      <c r="Q419" s="17">
        <v>0.92127400000000004</v>
      </c>
      <c r="R419" s="17">
        <v>4.2251999999999998E-2</v>
      </c>
      <c r="S419" s="17">
        <v>7.2436E-2</v>
      </c>
      <c r="T419" s="17">
        <v>3.0183999999999999E-2</v>
      </c>
      <c r="U419" s="17">
        <v>0.41669600000000001</v>
      </c>
      <c r="V419" s="17">
        <v>620.5</v>
      </c>
      <c r="W419" s="17">
        <v>2.4390000000000002E-3</v>
      </c>
      <c r="X419" s="17">
        <v>721</v>
      </c>
      <c r="Y419" s="17">
        <v>0</v>
      </c>
      <c r="Z419" s="17">
        <v>0</v>
      </c>
      <c r="AA419" s="17">
        <v>0.64107099999999995</v>
      </c>
      <c r="AB419" s="17">
        <v>3.3716500000000003E-2</v>
      </c>
      <c r="AC419" s="17">
        <v>4.3269799999999997E-2</v>
      </c>
      <c r="AD419" s="17">
        <v>0.25</v>
      </c>
      <c r="AE419" s="17">
        <v>1294.2</v>
      </c>
    </row>
    <row r="420" spans="1:31">
      <c r="A420" s="17">
        <v>407</v>
      </c>
      <c r="B420" s="19">
        <v>0.91462962962962957</v>
      </c>
      <c r="C420" s="17">
        <v>32.4</v>
      </c>
      <c r="D420" s="17">
        <v>0</v>
      </c>
      <c r="E420" s="17">
        <v>0</v>
      </c>
      <c r="F420" s="17">
        <v>0</v>
      </c>
      <c r="G420" s="17">
        <v>0.92108400000000001</v>
      </c>
      <c r="H420" s="17">
        <v>4.0006E-2</v>
      </c>
      <c r="I420" s="17">
        <v>7.4156E-2</v>
      </c>
      <c r="J420" s="17">
        <v>3.415E-2</v>
      </c>
      <c r="K420" s="17">
        <v>0.46051999999999998</v>
      </c>
      <c r="L420" s="17">
        <v>689.4</v>
      </c>
      <c r="M420" s="17">
        <v>2.4390000000000002E-3</v>
      </c>
      <c r="N420" s="17">
        <v>864</v>
      </c>
      <c r="O420" s="17">
        <v>0</v>
      </c>
      <c r="P420" s="17">
        <v>0</v>
      </c>
      <c r="Q420" s="17">
        <v>0.91827800000000004</v>
      </c>
      <c r="R420" s="17">
        <v>3.9782999999999999E-2</v>
      </c>
      <c r="S420" s="17">
        <v>7.3255000000000001E-2</v>
      </c>
      <c r="T420" s="17">
        <v>3.3472000000000002E-2</v>
      </c>
      <c r="U420" s="17">
        <v>0.45692899999999997</v>
      </c>
      <c r="V420" s="17">
        <v>663</v>
      </c>
      <c r="W420" s="17">
        <v>2.4390000000000002E-3</v>
      </c>
      <c r="X420" s="17">
        <v>574</v>
      </c>
      <c r="Y420" s="17">
        <v>0</v>
      </c>
      <c r="Z420" s="17">
        <v>0</v>
      </c>
      <c r="AA420" s="17">
        <v>0.70296800000000004</v>
      </c>
      <c r="AB420" s="17">
        <v>1.8919399999999999E-2</v>
      </c>
      <c r="AC420" s="17">
        <v>4.0416000000000001E-2</v>
      </c>
      <c r="AD420" s="17">
        <v>0.25</v>
      </c>
      <c r="AE420" s="17">
        <v>1204.8</v>
      </c>
    </row>
    <row r="421" spans="1:31">
      <c r="A421" s="17">
        <v>408</v>
      </c>
      <c r="B421" s="19">
        <v>0.91468749999999999</v>
      </c>
      <c r="C421" s="17">
        <v>31.5</v>
      </c>
      <c r="D421" s="17">
        <v>0</v>
      </c>
      <c r="E421" s="17">
        <v>0</v>
      </c>
      <c r="F421" s="17">
        <v>0</v>
      </c>
      <c r="G421" s="17">
        <v>0.88594799999999996</v>
      </c>
      <c r="H421" s="17">
        <v>4.4012999999999997E-2</v>
      </c>
      <c r="I421" s="17">
        <v>6.9883000000000001E-2</v>
      </c>
      <c r="J421" s="17">
        <v>2.5871000000000002E-2</v>
      </c>
      <c r="K421" s="17">
        <v>0.370197</v>
      </c>
      <c r="L421" s="17">
        <v>564.70000000000005</v>
      </c>
      <c r="M421" s="17">
        <v>2.4390000000000002E-3</v>
      </c>
      <c r="N421" s="17">
        <v>1190</v>
      </c>
      <c r="O421" s="17">
        <v>0</v>
      </c>
      <c r="P421" s="17">
        <v>0</v>
      </c>
      <c r="Q421" s="17">
        <v>0.91869400000000001</v>
      </c>
      <c r="R421" s="17">
        <v>4.4677000000000001E-2</v>
      </c>
      <c r="S421" s="17">
        <v>7.5083999999999998E-2</v>
      </c>
      <c r="T421" s="17">
        <v>3.0407E-2</v>
      </c>
      <c r="U421" s="17">
        <v>0.40497499999999997</v>
      </c>
      <c r="V421" s="17">
        <v>564.70000000000005</v>
      </c>
      <c r="W421" s="17">
        <v>2.4390000000000002E-3</v>
      </c>
      <c r="X421" s="17">
        <v>1250</v>
      </c>
      <c r="Y421" s="17">
        <v>0</v>
      </c>
      <c r="Z421" s="17">
        <v>0</v>
      </c>
      <c r="AA421" s="17">
        <v>0.62303900000000001</v>
      </c>
      <c r="AB421" s="17">
        <v>2.12788E-2</v>
      </c>
      <c r="AC421" s="17">
        <v>4.5323799999999997E-2</v>
      </c>
      <c r="AD421" s="17">
        <v>0.25</v>
      </c>
      <c r="AE421" s="17">
        <v>1470.7</v>
      </c>
    </row>
    <row r="422" spans="1:31">
      <c r="A422" s="17">
        <v>409</v>
      </c>
      <c r="B422" s="19">
        <v>0.9147453703703704</v>
      </c>
      <c r="C422" s="17">
        <v>30.4</v>
      </c>
      <c r="D422" s="17">
        <v>0</v>
      </c>
      <c r="E422" s="17">
        <v>0</v>
      </c>
      <c r="F422" s="17">
        <v>0</v>
      </c>
      <c r="G422" s="17">
        <v>0.885459</v>
      </c>
      <c r="H422" s="17">
        <v>3.7759000000000001E-2</v>
      </c>
      <c r="I422" s="17">
        <v>7.2267999999999999E-2</v>
      </c>
      <c r="J422" s="17">
        <v>3.4508999999999998E-2</v>
      </c>
      <c r="K422" s="17">
        <v>0.47751199999999999</v>
      </c>
      <c r="L422" s="17">
        <v>753.2</v>
      </c>
      <c r="M422" s="17">
        <v>2.4390000000000002E-3</v>
      </c>
      <c r="N422" s="17">
        <v>2133</v>
      </c>
      <c r="O422" s="17">
        <v>0</v>
      </c>
      <c r="P422" s="17">
        <v>0</v>
      </c>
      <c r="Q422" s="17">
        <v>0.92523299999999997</v>
      </c>
      <c r="R422" s="17">
        <v>4.6993E-2</v>
      </c>
      <c r="S422" s="17">
        <v>7.17E-2</v>
      </c>
      <c r="T422" s="17">
        <v>2.4705999999999999E-2</v>
      </c>
      <c r="U422" s="17">
        <v>0.344582</v>
      </c>
      <c r="V422" s="17">
        <v>530.29999999999995</v>
      </c>
      <c r="W422" s="17">
        <v>0.180532</v>
      </c>
      <c r="X422" s="17">
        <v>1124</v>
      </c>
      <c r="Y422" s="17">
        <v>0</v>
      </c>
      <c r="Z422" s="17">
        <v>0</v>
      </c>
      <c r="AA422" s="17">
        <v>0.53012700000000001</v>
      </c>
      <c r="AB422" s="17">
        <v>4.9425799999999999E-2</v>
      </c>
      <c r="AC422" s="17">
        <v>4.8214399999999998E-2</v>
      </c>
      <c r="AD422" s="17">
        <v>0.25</v>
      </c>
      <c r="AE422" s="17">
        <v>1102.7</v>
      </c>
    </row>
    <row r="423" spans="1:31">
      <c r="A423" s="17">
        <v>410</v>
      </c>
      <c r="B423" s="19">
        <v>0.91479166666666656</v>
      </c>
      <c r="C423" s="17">
        <v>29.7</v>
      </c>
      <c r="D423" s="17">
        <v>0</v>
      </c>
      <c r="E423" s="17">
        <v>0</v>
      </c>
      <c r="F423" s="17">
        <v>0</v>
      </c>
      <c r="G423" s="17">
        <v>0.91140100000000002</v>
      </c>
      <c r="H423" s="17">
        <v>4.0163999999999998E-2</v>
      </c>
      <c r="I423" s="17">
        <v>7.3615E-2</v>
      </c>
      <c r="J423" s="17">
        <v>3.3451000000000002E-2</v>
      </c>
      <c r="K423" s="17">
        <v>0.45440700000000001</v>
      </c>
      <c r="L423" s="17">
        <v>654.9</v>
      </c>
      <c r="M423" s="17">
        <v>2.4390000000000002E-3</v>
      </c>
      <c r="N423" s="17">
        <v>645</v>
      </c>
      <c r="O423" s="17">
        <v>0</v>
      </c>
      <c r="P423" s="17">
        <v>0</v>
      </c>
      <c r="Q423" s="17">
        <v>0.93324300000000004</v>
      </c>
      <c r="R423" s="17">
        <v>4.1445999999999997E-2</v>
      </c>
      <c r="S423" s="17">
        <v>7.1804999999999994E-2</v>
      </c>
      <c r="T423" s="17">
        <v>3.0360000000000002E-2</v>
      </c>
      <c r="U423" s="17">
        <v>0.42280499999999999</v>
      </c>
      <c r="V423" s="17">
        <v>615.4</v>
      </c>
      <c r="W423" s="17">
        <v>2.4390000000000002E-3</v>
      </c>
      <c r="X423" s="17">
        <v>950</v>
      </c>
      <c r="Y423" s="17">
        <v>0</v>
      </c>
      <c r="Z423" s="17">
        <v>0</v>
      </c>
      <c r="AA423" s="17">
        <v>0.65046899999999996</v>
      </c>
      <c r="AB423" s="17">
        <v>1.34778E-2</v>
      </c>
      <c r="AC423" s="17">
        <v>4.1854799999999998E-2</v>
      </c>
      <c r="AD423" s="17">
        <v>0.25</v>
      </c>
      <c r="AE423" s="17">
        <v>1268.2</v>
      </c>
    </row>
    <row r="424" spans="1:31">
      <c r="A424" s="17">
        <v>411</v>
      </c>
      <c r="B424" s="19">
        <v>0.91484953703703698</v>
      </c>
      <c r="C424" s="17">
        <v>28.4</v>
      </c>
      <c r="D424" s="17">
        <v>0</v>
      </c>
      <c r="E424" s="17">
        <v>0</v>
      </c>
      <c r="F424" s="17">
        <v>0</v>
      </c>
      <c r="G424" s="17">
        <v>0.906806</v>
      </c>
      <c r="H424" s="17">
        <v>4.4011000000000002E-2</v>
      </c>
      <c r="I424" s="17">
        <v>7.1340000000000001E-2</v>
      </c>
      <c r="J424" s="17">
        <v>2.7328999999999999E-2</v>
      </c>
      <c r="K424" s="17">
        <v>0.38308599999999998</v>
      </c>
      <c r="L424" s="17">
        <v>551.6</v>
      </c>
      <c r="M424" s="17">
        <v>2.4390000000000002E-3</v>
      </c>
      <c r="N424" s="17">
        <v>1328</v>
      </c>
      <c r="O424" s="17">
        <v>0</v>
      </c>
      <c r="P424" s="17">
        <v>0</v>
      </c>
      <c r="Q424" s="17">
        <v>0.93844899999999998</v>
      </c>
      <c r="R424" s="17">
        <v>4.2313000000000003E-2</v>
      </c>
      <c r="S424" s="17">
        <v>7.2220999999999994E-2</v>
      </c>
      <c r="T424" s="17">
        <v>2.9908000000000001E-2</v>
      </c>
      <c r="U424" s="17">
        <v>0.41411599999999998</v>
      </c>
      <c r="V424" s="17">
        <v>615.4</v>
      </c>
      <c r="W424" s="17">
        <v>2.4390000000000002E-3</v>
      </c>
      <c r="X424" s="17">
        <v>643</v>
      </c>
      <c r="Y424" s="17">
        <v>0</v>
      </c>
      <c r="Z424" s="17">
        <v>0</v>
      </c>
      <c r="AA424" s="17">
        <v>0.63710199999999995</v>
      </c>
      <c r="AB424" s="17">
        <v>2.3154299999999999E-2</v>
      </c>
      <c r="AC424" s="17">
        <v>4.3005700000000001E-2</v>
      </c>
      <c r="AD424" s="17">
        <v>0.25</v>
      </c>
      <c r="AE424" s="17">
        <v>1505.8</v>
      </c>
    </row>
    <row r="425" spans="1:31">
      <c r="A425" s="17">
        <v>412</v>
      </c>
      <c r="B425" s="19">
        <v>0.91490740740740739</v>
      </c>
      <c r="C425" s="17">
        <v>27.5</v>
      </c>
      <c r="D425" s="17">
        <v>0</v>
      </c>
      <c r="E425" s="17">
        <v>0</v>
      </c>
      <c r="F425" s="17">
        <v>0</v>
      </c>
      <c r="G425" s="17">
        <v>0.92940699999999998</v>
      </c>
      <c r="H425" s="17">
        <v>4.3182999999999999E-2</v>
      </c>
      <c r="I425" s="17">
        <v>7.2674000000000002E-2</v>
      </c>
      <c r="J425" s="17">
        <v>2.9491E-2</v>
      </c>
      <c r="K425" s="17">
        <v>0.40579500000000002</v>
      </c>
      <c r="L425" s="17">
        <v>689.4</v>
      </c>
      <c r="M425" s="17">
        <v>0.36838100000000001</v>
      </c>
      <c r="N425" s="17">
        <v>900</v>
      </c>
      <c r="O425" s="17">
        <v>0</v>
      </c>
      <c r="P425" s="17">
        <v>0</v>
      </c>
      <c r="Q425" s="17">
        <v>0.93356300000000003</v>
      </c>
      <c r="R425" s="17">
        <v>3.9552999999999998E-2</v>
      </c>
      <c r="S425" s="17">
        <v>7.3322999999999999E-2</v>
      </c>
      <c r="T425" s="17">
        <v>3.3770000000000001E-2</v>
      </c>
      <c r="U425" s="17">
        <v>0.460567</v>
      </c>
      <c r="V425" s="17">
        <v>689.4</v>
      </c>
      <c r="W425" s="17">
        <v>2.4390000000000002E-3</v>
      </c>
      <c r="X425" s="17">
        <v>838</v>
      </c>
      <c r="Y425" s="17">
        <v>0</v>
      </c>
      <c r="Z425" s="17">
        <v>0</v>
      </c>
      <c r="AA425" s="17">
        <v>0.70856399999999997</v>
      </c>
      <c r="AB425" s="17">
        <v>1.9689499999999999E-2</v>
      </c>
      <c r="AC425" s="17">
        <v>4.0217700000000002E-2</v>
      </c>
      <c r="AD425" s="17">
        <v>0.25</v>
      </c>
      <c r="AE425" s="17">
        <v>1204.8</v>
      </c>
    </row>
    <row r="426" spans="1:31">
      <c r="A426" s="17">
        <v>413</v>
      </c>
      <c r="B426" s="19">
        <v>0.91496527777777781</v>
      </c>
      <c r="C426" s="17">
        <v>27</v>
      </c>
      <c r="D426" s="17">
        <v>0</v>
      </c>
      <c r="E426" s="17">
        <v>0</v>
      </c>
      <c r="F426" s="17">
        <v>0</v>
      </c>
      <c r="G426" s="17">
        <v>0.94315599999999999</v>
      </c>
      <c r="H426" s="17">
        <v>4.1949E-2</v>
      </c>
      <c r="I426" s="17">
        <v>7.3592000000000005E-2</v>
      </c>
      <c r="J426" s="17">
        <v>3.1642000000000003E-2</v>
      </c>
      <c r="K426" s="17">
        <v>0.42997000000000002</v>
      </c>
      <c r="L426" s="17">
        <v>612.29999999999995</v>
      </c>
      <c r="M426" s="17">
        <v>2.4390000000000002E-3</v>
      </c>
      <c r="N426" s="17">
        <v>1566</v>
      </c>
      <c r="O426" s="17">
        <v>0</v>
      </c>
      <c r="P426" s="17">
        <v>0</v>
      </c>
      <c r="Q426" s="17">
        <v>0.91493800000000003</v>
      </c>
      <c r="R426" s="17">
        <v>4.6116999999999998E-2</v>
      </c>
      <c r="S426" s="17">
        <v>7.5903999999999999E-2</v>
      </c>
      <c r="T426" s="17">
        <v>2.9787000000000001E-2</v>
      </c>
      <c r="U426" s="17">
        <v>0.39242500000000002</v>
      </c>
      <c r="V426" s="17">
        <v>633.6</v>
      </c>
      <c r="W426" s="17">
        <v>7.3179999999999999E-3</v>
      </c>
      <c r="X426" s="17">
        <v>1408</v>
      </c>
      <c r="Y426" s="17">
        <v>0</v>
      </c>
      <c r="Z426" s="17">
        <v>0</v>
      </c>
      <c r="AA426" s="17">
        <v>0.60373100000000002</v>
      </c>
      <c r="AB426" s="17">
        <v>3.0104300000000001E-2</v>
      </c>
      <c r="AC426" s="17">
        <v>4.7014E-2</v>
      </c>
      <c r="AD426" s="17">
        <v>0.25</v>
      </c>
      <c r="AE426" s="17">
        <v>1356.4</v>
      </c>
    </row>
    <row r="427" spans="1:31">
      <c r="A427" s="17">
        <v>414</v>
      </c>
      <c r="B427" s="19">
        <v>0.91501157407407396</v>
      </c>
      <c r="C427" s="17">
        <v>25.9</v>
      </c>
      <c r="D427" s="17">
        <v>0</v>
      </c>
      <c r="E427" s="17">
        <v>0</v>
      </c>
      <c r="F427" s="17">
        <v>0</v>
      </c>
      <c r="G427" s="17">
        <v>0.90547</v>
      </c>
      <c r="H427" s="17">
        <v>4.2278000000000003E-2</v>
      </c>
      <c r="I427" s="17">
        <v>7.4115E-2</v>
      </c>
      <c r="J427" s="17">
        <v>3.1836999999999997E-2</v>
      </c>
      <c r="K427" s="17">
        <v>0.42956499999999997</v>
      </c>
      <c r="L427" s="17">
        <v>671.2</v>
      </c>
      <c r="M427" s="17">
        <v>2.4390000000000002E-3</v>
      </c>
      <c r="N427" s="17">
        <v>1433</v>
      </c>
      <c r="O427" s="17">
        <v>0</v>
      </c>
      <c r="P427" s="17">
        <v>0</v>
      </c>
      <c r="Q427" s="17">
        <v>0.92606699999999997</v>
      </c>
      <c r="R427" s="17">
        <v>4.3248000000000002E-2</v>
      </c>
      <c r="S427" s="17">
        <v>7.1697999999999998E-2</v>
      </c>
      <c r="T427" s="17">
        <v>2.845E-2</v>
      </c>
      <c r="U427" s="17">
        <v>0.39680599999999999</v>
      </c>
      <c r="V427" s="17">
        <v>649.9</v>
      </c>
      <c r="W427" s="17">
        <v>2.4390000000000002E-3</v>
      </c>
      <c r="X427" s="17">
        <v>775</v>
      </c>
      <c r="Y427" s="17">
        <v>0</v>
      </c>
      <c r="Z427" s="17">
        <v>0</v>
      </c>
      <c r="AA427" s="17">
        <v>0.61047099999999999</v>
      </c>
      <c r="AB427" s="17">
        <v>3.01868E-2</v>
      </c>
      <c r="AC427" s="17">
        <v>4.4106800000000002E-2</v>
      </c>
      <c r="AD427" s="17">
        <v>0.25</v>
      </c>
      <c r="AE427" s="17">
        <v>1237.5</v>
      </c>
    </row>
    <row r="428" spans="1:31">
      <c r="A428" s="17">
        <v>415</v>
      </c>
      <c r="B428" s="19">
        <v>0.91506944444444438</v>
      </c>
      <c r="C428" s="17">
        <v>24.6</v>
      </c>
      <c r="D428" s="17">
        <v>0</v>
      </c>
      <c r="E428" s="17">
        <v>0</v>
      </c>
      <c r="F428" s="17">
        <v>0</v>
      </c>
      <c r="G428" s="17">
        <v>0.91586599999999996</v>
      </c>
      <c r="H428" s="17">
        <v>3.8926000000000002E-2</v>
      </c>
      <c r="I428" s="17">
        <v>7.0757E-2</v>
      </c>
      <c r="J428" s="17">
        <v>3.1830999999999998E-2</v>
      </c>
      <c r="K428" s="17">
        <v>0.44986500000000001</v>
      </c>
      <c r="L428" s="17">
        <v>681.2</v>
      </c>
      <c r="M428" s="17">
        <v>2.4390000000000002E-3</v>
      </c>
      <c r="N428" s="17">
        <v>1115</v>
      </c>
      <c r="O428" s="17">
        <v>0</v>
      </c>
      <c r="P428" s="17">
        <v>0</v>
      </c>
      <c r="Q428" s="17">
        <v>0.91943200000000003</v>
      </c>
      <c r="R428" s="17">
        <v>4.3400000000000001E-2</v>
      </c>
      <c r="S428" s="17">
        <v>7.2678000000000006E-2</v>
      </c>
      <c r="T428" s="17">
        <v>2.9277999999999998E-2</v>
      </c>
      <c r="U428" s="17">
        <v>0.40284799999999998</v>
      </c>
      <c r="V428" s="17">
        <v>668.1</v>
      </c>
      <c r="W428" s="17">
        <v>0.210954</v>
      </c>
      <c r="X428" s="17">
        <v>962</v>
      </c>
      <c r="Y428" s="17">
        <v>0</v>
      </c>
      <c r="Z428" s="17">
        <v>0</v>
      </c>
      <c r="AA428" s="17">
        <v>0.61976699999999996</v>
      </c>
      <c r="AB428" s="17">
        <v>2.3999199999999998E-2</v>
      </c>
      <c r="AC428" s="17">
        <v>4.4102599999999999E-2</v>
      </c>
      <c r="AD428" s="17">
        <v>0.25</v>
      </c>
      <c r="AE428" s="17">
        <v>1219.2</v>
      </c>
    </row>
    <row r="429" spans="1:31">
      <c r="A429" s="17">
        <v>416</v>
      </c>
      <c r="B429" s="19">
        <v>0.9151273148148148</v>
      </c>
      <c r="C429" s="17">
        <v>23.5</v>
      </c>
      <c r="D429" s="17">
        <v>0</v>
      </c>
      <c r="E429" s="17">
        <v>0</v>
      </c>
      <c r="F429" s="17">
        <v>0</v>
      </c>
      <c r="G429" s="17">
        <v>0.94517200000000001</v>
      </c>
      <c r="H429" s="17">
        <v>4.5909999999999999E-2</v>
      </c>
      <c r="I429" s="17">
        <v>8.0477000000000007E-2</v>
      </c>
      <c r="J429" s="17">
        <v>3.4567000000000001E-2</v>
      </c>
      <c r="K429" s="17">
        <v>0.42952499999999999</v>
      </c>
      <c r="L429" s="17">
        <v>559.70000000000005</v>
      </c>
      <c r="M429" s="17">
        <v>3.5875999999999998E-2</v>
      </c>
      <c r="N429" s="17">
        <v>810</v>
      </c>
      <c r="O429" s="17">
        <v>0</v>
      </c>
      <c r="P429" s="17">
        <v>0</v>
      </c>
      <c r="Q429" s="17">
        <v>0.90058300000000002</v>
      </c>
      <c r="R429" s="17">
        <v>4.2734000000000001E-2</v>
      </c>
      <c r="S429" s="17">
        <v>7.1970999999999993E-2</v>
      </c>
      <c r="T429" s="17">
        <v>2.9236000000000002E-2</v>
      </c>
      <c r="U429" s="17">
        <v>0.406227</v>
      </c>
      <c r="V429" s="17">
        <v>715.7</v>
      </c>
      <c r="W429" s="17">
        <v>0.15986700000000001</v>
      </c>
      <c r="X429" s="17">
        <v>617</v>
      </c>
      <c r="Y429" s="17">
        <v>0</v>
      </c>
      <c r="Z429" s="17">
        <v>0</v>
      </c>
      <c r="AA429" s="17">
        <v>0.62496499999999999</v>
      </c>
      <c r="AB429" s="17">
        <v>1.4453799999999999E-2</v>
      </c>
      <c r="AC429" s="17">
        <v>4.3156899999999998E-2</v>
      </c>
      <c r="AD429" s="17">
        <v>0.25</v>
      </c>
      <c r="AE429" s="17">
        <v>1483.9</v>
      </c>
    </row>
    <row r="430" spans="1:31">
      <c r="A430" s="17">
        <v>417</v>
      </c>
      <c r="B430" s="19">
        <v>0.91518518518518521</v>
      </c>
      <c r="C430" s="17">
        <v>22.6</v>
      </c>
      <c r="D430" s="17">
        <v>0</v>
      </c>
      <c r="E430" s="17">
        <v>0</v>
      </c>
      <c r="F430" s="17">
        <v>0</v>
      </c>
      <c r="G430" s="17">
        <v>0.92773099999999997</v>
      </c>
      <c r="H430" s="17">
        <v>4.3506999999999997E-2</v>
      </c>
      <c r="I430" s="17">
        <v>7.0154999999999995E-2</v>
      </c>
      <c r="J430" s="17">
        <v>2.6648000000000002E-2</v>
      </c>
      <c r="K430" s="17">
        <v>0.37985000000000002</v>
      </c>
      <c r="L430" s="17">
        <v>599.20000000000005</v>
      </c>
      <c r="M430" s="17">
        <v>0.22674</v>
      </c>
      <c r="N430" s="17">
        <v>1343</v>
      </c>
      <c r="O430" s="17">
        <v>0</v>
      </c>
      <c r="P430" s="17">
        <v>0</v>
      </c>
      <c r="Q430" s="17">
        <v>0.91993499999999995</v>
      </c>
      <c r="R430" s="17">
        <v>4.3846000000000003E-2</v>
      </c>
      <c r="S430" s="17">
        <v>7.2327000000000002E-2</v>
      </c>
      <c r="T430" s="17">
        <v>2.8480999999999999E-2</v>
      </c>
      <c r="U430" s="17">
        <v>0.393785</v>
      </c>
      <c r="V430" s="17">
        <v>671.2</v>
      </c>
      <c r="W430" s="17">
        <v>0.22674</v>
      </c>
      <c r="X430" s="17">
        <v>819</v>
      </c>
      <c r="Y430" s="17">
        <v>0</v>
      </c>
      <c r="Z430" s="17">
        <v>0</v>
      </c>
      <c r="AA430" s="17">
        <v>0.605823</v>
      </c>
      <c r="AB430" s="17">
        <v>2.53736E-2</v>
      </c>
      <c r="AC430" s="17">
        <v>4.45686E-2</v>
      </c>
      <c r="AD430" s="17">
        <v>0.25</v>
      </c>
      <c r="AE430" s="17">
        <v>1386.2</v>
      </c>
    </row>
    <row r="431" spans="1:31">
      <c r="A431" s="17">
        <v>418</v>
      </c>
      <c r="B431" s="19">
        <v>0.91524305555555552</v>
      </c>
      <c r="C431" s="17">
        <v>22.2</v>
      </c>
      <c r="D431" s="17">
        <v>0</v>
      </c>
      <c r="E431" s="17">
        <v>0</v>
      </c>
      <c r="F431" s="17">
        <v>0</v>
      </c>
      <c r="G431" s="17">
        <v>0.92535199999999995</v>
      </c>
      <c r="H431" s="17">
        <v>4.0177999999999998E-2</v>
      </c>
      <c r="I431" s="17">
        <v>7.3909000000000002E-2</v>
      </c>
      <c r="J431" s="17">
        <v>3.3730999999999997E-2</v>
      </c>
      <c r="K431" s="17">
        <v>0.45638299999999998</v>
      </c>
      <c r="L431" s="17">
        <v>607.29999999999995</v>
      </c>
      <c r="M431" s="17">
        <v>2.3104E-2</v>
      </c>
      <c r="N431" s="17">
        <v>791</v>
      </c>
      <c r="O431" s="17">
        <v>0</v>
      </c>
      <c r="P431" s="17">
        <v>0</v>
      </c>
      <c r="Q431" s="17">
        <v>0.90957900000000003</v>
      </c>
      <c r="R431" s="17">
        <v>4.2014000000000003E-2</v>
      </c>
      <c r="S431" s="17">
        <v>7.1678000000000006E-2</v>
      </c>
      <c r="T431" s="17">
        <v>2.9663999999999999E-2</v>
      </c>
      <c r="U431" s="17">
        <v>0.41384900000000002</v>
      </c>
      <c r="V431" s="17">
        <v>671.2</v>
      </c>
      <c r="W431" s="17">
        <v>2.4390000000000002E-3</v>
      </c>
      <c r="X431" s="17">
        <v>1128</v>
      </c>
      <c r="Y431" s="17">
        <v>0</v>
      </c>
      <c r="Z431" s="17">
        <v>0</v>
      </c>
      <c r="AA431" s="17">
        <v>0.63669100000000001</v>
      </c>
      <c r="AB431" s="17">
        <v>1.53063E-2</v>
      </c>
      <c r="AC431" s="17">
        <v>4.24683E-2</v>
      </c>
      <c r="AD431" s="17">
        <v>0.25</v>
      </c>
      <c r="AE431" s="17">
        <v>1367.6</v>
      </c>
    </row>
    <row r="432" spans="1:31">
      <c r="A432" s="17">
        <v>419</v>
      </c>
      <c r="B432" s="19">
        <v>0.91528935185185178</v>
      </c>
      <c r="C432" s="17">
        <v>20.2</v>
      </c>
      <c r="D432" s="17">
        <v>0</v>
      </c>
      <c r="E432" s="17">
        <v>0</v>
      </c>
      <c r="F432" s="17">
        <v>0</v>
      </c>
      <c r="G432" s="17">
        <v>0.92469599999999996</v>
      </c>
      <c r="H432" s="17">
        <v>4.1364999999999999E-2</v>
      </c>
      <c r="I432" s="17">
        <v>7.0569000000000007E-2</v>
      </c>
      <c r="J432" s="17">
        <v>2.9204000000000001E-2</v>
      </c>
      <c r="K432" s="17">
        <v>0.413831</v>
      </c>
      <c r="L432" s="17">
        <v>625.5</v>
      </c>
      <c r="M432" s="17">
        <v>2.4390000000000002E-3</v>
      </c>
      <c r="N432" s="17">
        <v>662</v>
      </c>
      <c r="O432" s="17">
        <v>0</v>
      </c>
      <c r="P432" s="17">
        <v>0</v>
      </c>
      <c r="Q432" s="17">
        <v>0.935477</v>
      </c>
      <c r="R432" s="17">
        <v>4.1082E-2</v>
      </c>
      <c r="S432" s="17">
        <v>7.1814000000000003E-2</v>
      </c>
      <c r="T432" s="17">
        <v>3.0731999999999999E-2</v>
      </c>
      <c r="U432" s="17">
        <v>0.42794100000000002</v>
      </c>
      <c r="V432" s="17">
        <v>684.3</v>
      </c>
      <c r="W432" s="17">
        <v>2.4390000000000002E-3</v>
      </c>
      <c r="X432" s="17">
        <v>783</v>
      </c>
      <c r="Y432" s="17">
        <v>0</v>
      </c>
      <c r="Z432" s="17">
        <v>0</v>
      </c>
      <c r="AA432" s="17">
        <v>0.65837100000000004</v>
      </c>
      <c r="AB432" s="17">
        <v>1.3217899999999999E-2</v>
      </c>
      <c r="AC432" s="17">
        <v>4.1487799999999998E-2</v>
      </c>
      <c r="AD432" s="17">
        <v>0.25</v>
      </c>
      <c r="AE432" s="17">
        <v>1327.8</v>
      </c>
    </row>
    <row r="433" spans="1:31">
      <c r="A433" s="17">
        <v>420</v>
      </c>
      <c r="B433" s="19">
        <v>0.9153472222222222</v>
      </c>
      <c r="C433" s="17">
        <v>20</v>
      </c>
      <c r="D433" s="17">
        <v>0</v>
      </c>
      <c r="E433" s="17">
        <v>0</v>
      </c>
      <c r="F433" s="17">
        <v>0</v>
      </c>
      <c r="G433" s="17">
        <v>0.93380099999999999</v>
      </c>
      <c r="H433" s="17">
        <v>4.2435E-2</v>
      </c>
      <c r="I433" s="17">
        <v>7.2327000000000002E-2</v>
      </c>
      <c r="J433" s="17">
        <v>2.9892999999999999E-2</v>
      </c>
      <c r="K433" s="17">
        <v>0.41329500000000002</v>
      </c>
      <c r="L433" s="17">
        <v>633.6</v>
      </c>
      <c r="M433" s="17">
        <v>2.4390000000000002E-3</v>
      </c>
      <c r="N433" s="17">
        <v>2038</v>
      </c>
      <c r="O433" s="17">
        <v>0</v>
      </c>
      <c r="P433" s="17">
        <v>0</v>
      </c>
      <c r="Q433" s="17">
        <v>0.91567699999999996</v>
      </c>
      <c r="R433" s="17">
        <v>4.1260999999999999E-2</v>
      </c>
      <c r="S433" s="17">
        <v>7.3562000000000002E-2</v>
      </c>
      <c r="T433" s="17">
        <v>3.2301000000000003E-2</v>
      </c>
      <c r="U433" s="17">
        <v>0.43910300000000002</v>
      </c>
      <c r="V433" s="17">
        <v>663</v>
      </c>
      <c r="W433" s="17">
        <v>8.5099999999999995E-2</v>
      </c>
      <c r="X433" s="17">
        <v>906</v>
      </c>
      <c r="Y433" s="17">
        <v>0</v>
      </c>
      <c r="Z433" s="17">
        <v>0</v>
      </c>
      <c r="AA433" s="17">
        <v>0.67554400000000003</v>
      </c>
      <c r="AB433" s="17">
        <v>4.0116100000000002E-2</v>
      </c>
      <c r="AC433" s="17">
        <v>4.25566E-2</v>
      </c>
      <c r="AD433" s="17">
        <v>0.25</v>
      </c>
      <c r="AE433" s="17">
        <v>1310.8</v>
      </c>
    </row>
    <row r="434" spans="1:31">
      <c r="A434" s="17">
        <v>421</v>
      </c>
      <c r="B434" s="19">
        <v>0.91540509259259262</v>
      </c>
      <c r="C434" s="17">
        <v>18.8</v>
      </c>
      <c r="D434" s="17">
        <v>0</v>
      </c>
      <c r="E434" s="17">
        <v>0</v>
      </c>
      <c r="F434" s="17">
        <v>0</v>
      </c>
      <c r="G434" s="17">
        <v>0.92199799999999998</v>
      </c>
      <c r="H434" s="17">
        <v>4.0799000000000002E-2</v>
      </c>
      <c r="I434" s="17">
        <v>7.0743E-2</v>
      </c>
      <c r="J434" s="17">
        <v>2.9943999999999998E-2</v>
      </c>
      <c r="K434" s="17">
        <v>0.42327999999999999</v>
      </c>
      <c r="L434" s="17">
        <v>646.79999999999995</v>
      </c>
      <c r="M434" s="17">
        <v>2.4390000000000002E-3</v>
      </c>
      <c r="N434" s="17">
        <v>757</v>
      </c>
      <c r="O434" s="17">
        <v>0</v>
      </c>
      <c r="P434" s="17">
        <v>0</v>
      </c>
      <c r="Q434" s="17">
        <v>0.95583099999999999</v>
      </c>
      <c r="R434" s="17">
        <v>4.3872000000000001E-2</v>
      </c>
      <c r="S434" s="17">
        <v>7.4343999999999993E-2</v>
      </c>
      <c r="T434" s="17">
        <v>3.0471999999999999E-2</v>
      </c>
      <c r="U434" s="17">
        <v>0.40987400000000002</v>
      </c>
      <c r="V434" s="17">
        <v>641.79999999999995</v>
      </c>
      <c r="W434" s="17">
        <v>2.4390000000000002E-3</v>
      </c>
      <c r="X434" s="17">
        <v>688</v>
      </c>
      <c r="Y434" s="17">
        <v>0</v>
      </c>
      <c r="Z434" s="17">
        <v>0</v>
      </c>
      <c r="AA434" s="17">
        <v>0.63057600000000003</v>
      </c>
      <c r="AB434" s="17">
        <v>1.5599399999999999E-2</v>
      </c>
      <c r="AC434" s="17">
        <v>4.4347699999999997E-2</v>
      </c>
      <c r="AD434" s="17">
        <v>0.25</v>
      </c>
      <c r="AE434" s="17">
        <v>1284.0999999999999</v>
      </c>
    </row>
    <row r="435" spans="1:31">
      <c r="A435" s="17">
        <v>422</v>
      </c>
      <c r="B435" s="19">
        <v>0.91546296296296292</v>
      </c>
      <c r="C435" s="17">
        <v>17.3</v>
      </c>
      <c r="D435" s="17">
        <v>0</v>
      </c>
      <c r="E435" s="17">
        <v>0</v>
      </c>
      <c r="F435" s="17">
        <v>0</v>
      </c>
      <c r="G435" s="17">
        <v>0.88840300000000005</v>
      </c>
      <c r="H435" s="17">
        <v>4.3950999999999997E-2</v>
      </c>
      <c r="I435" s="17">
        <v>7.1361999999999995E-2</v>
      </c>
      <c r="J435" s="17">
        <v>2.7411000000000001E-2</v>
      </c>
      <c r="K435" s="17">
        <v>0.38411400000000001</v>
      </c>
      <c r="L435" s="17">
        <v>572.9</v>
      </c>
      <c r="M435" s="17">
        <v>2.4390000000000002E-3</v>
      </c>
      <c r="N435" s="17">
        <v>1027</v>
      </c>
      <c r="O435" s="17">
        <v>0</v>
      </c>
      <c r="P435" s="17">
        <v>0</v>
      </c>
      <c r="Q435" s="17">
        <v>0.91121700000000005</v>
      </c>
      <c r="R435" s="17">
        <v>4.2098999999999998E-2</v>
      </c>
      <c r="S435" s="17">
        <v>7.2644E-2</v>
      </c>
      <c r="T435" s="17">
        <v>3.0544999999999999E-2</v>
      </c>
      <c r="U435" s="17">
        <v>0.42047299999999999</v>
      </c>
      <c r="V435" s="17">
        <v>641.79999999999995</v>
      </c>
      <c r="W435" s="17">
        <v>2.4390000000000002E-3</v>
      </c>
      <c r="X435" s="17">
        <v>1069</v>
      </c>
      <c r="Y435" s="17">
        <v>0</v>
      </c>
      <c r="Z435" s="17">
        <v>0</v>
      </c>
      <c r="AA435" s="17">
        <v>0.64688199999999996</v>
      </c>
      <c r="AB435" s="17">
        <v>1.86815E-2</v>
      </c>
      <c r="AC435" s="17">
        <v>4.2669600000000002E-2</v>
      </c>
      <c r="AD435" s="17">
        <v>0.25</v>
      </c>
      <c r="AE435" s="17">
        <v>1449.8</v>
      </c>
    </row>
    <row r="436" spans="1:31">
      <c r="A436" s="17">
        <v>423</v>
      </c>
      <c r="B436" s="19">
        <v>0.91552083333333334</v>
      </c>
      <c r="C436" s="17">
        <v>16.8</v>
      </c>
      <c r="D436" s="17">
        <v>0</v>
      </c>
      <c r="E436" s="17">
        <v>0</v>
      </c>
      <c r="F436" s="17">
        <v>0</v>
      </c>
      <c r="G436" s="17">
        <v>0.90481999999999996</v>
      </c>
      <c r="H436" s="17">
        <v>4.0021000000000001E-2</v>
      </c>
      <c r="I436" s="17">
        <v>7.0388999999999993E-2</v>
      </c>
      <c r="J436" s="17">
        <v>3.0367999999999999E-2</v>
      </c>
      <c r="K436" s="17">
        <v>0.43143599999999999</v>
      </c>
      <c r="L436" s="17">
        <v>689.4</v>
      </c>
      <c r="M436" s="17">
        <v>2.4390000000000002E-3</v>
      </c>
      <c r="N436" s="17">
        <v>1899</v>
      </c>
      <c r="O436" s="17">
        <v>0</v>
      </c>
      <c r="P436" s="17">
        <v>0</v>
      </c>
      <c r="Q436" s="17">
        <v>0.89229400000000003</v>
      </c>
      <c r="R436" s="17">
        <v>4.2604999999999997E-2</v>
      </c>
      <c r="S436" s="17">
        <v>7.1666999999999995E-2</v>
      </c>
      <c r="T436" s="17">
        <v>2.9062000000000001E-2</v>
      </c>
      <c r="U436" s="17">
        <v>0.40551199999999998</v>
      </c>
      <c r="V436" s="17">
        <v>702.5</v>
      </c>
      <c r="W436" s="17">
        <v>0.13130800000000001</v>
      </c>
      <c r="X436" s="17">
        <v>1033</v>
      </c>
      <c r="Y436" s="17">
        <v>0</v>
      </c>
      <c r="Z436" s="17">
        <v>0</v>
      </c>
      <c r="AA436" s="17">
        <v>0.623865</v>
      </c>
      <c r="AB436" s="17">
        <v>4.0647299999999997E-2</v>
      </c>
      <c r="AC436" s="17">
        <v>4.3786499999999999E-2</v>
      </c>
      <c r="AD436" s="17">
        <v>0.25</v>
      </c>
      <c r="AE436" s="17">
        <v>1204.8</v>
      </c>
    </row>
    <row r="437" spans="1:31">
      <c r="A437" s="17">
        <v>424</v>
      </c>
      <c r="B437" s="19">
        <v>0.91557870370370376</v>
      </c>
      <c r="C437" s="17">
        <v>15.8</v>
      </c>
      <c r="D437" s="17">
        <v>0</v>
      </c>
      <c r="E437" s="17">
        <v>0</v>
      </c>
      <c r="F437" s="17">
        <v>0</v>
      </c>
      <c r="G437" s="17">
        <v>0.90717099999999995</v>
      </c>
      <c r="H437" s="17">
        <v>3.8824999999999998E-2</v>
      </c>
      <c r="I437" s="17">
        <v>7.0514999999999994E-2</v>
      </c>
      <c r="J437" s="17">
        <v>3.1690000000000003E-2</v>
      </c>
      <c r="K437" s="17">
        <v>0.449407</v>
      </c>
      <c r="L437" s="17">
        <v>668.1</v>
      </c>
      <c r="M437" s="17">
        <v>3.0998000000000001E-2</v>
      </c>
      <c r="N437" s="17">
        <v>1295</v>
      </c>
      <c r="O437" s="17">
        <v>0</v>
      </c>
      <c r="P437" s="17">
        <v>0</v>
      </c>
      <c r="Q437" s="17">
        <v>0.89558700000000002</v>
      </c>
      <c r="R437" s="17">
        <v>3.9886999999999999E-2</v>
      </c>
      <c r="S437" s="17">
        <v>7.0604E-2</v>
      </c>
      <c r="T437" s="17">
        <v>3.0717999999999999E-2</v>
      </c>
      <c r="U437" s="17">
        <v>0.43506600000000001</v>
      </c>
      <c r="V437" s="17">
        <v>659.9</v>
      </c>
      <c r="W437" s="17">
        <v>2.4390000000000002E-3</v>
      </c>
      <c r="X437" s="17">
        <v>1074</v>
      </c>
      <c r="Y437" s="17">
        <v>0</v>
      </c>
      <c r="Z437" s="17">
        <v>0</v>
      </c>
      <c r="AA437" s="17">
        <v>0.66933299999999996</v>
      </c>
      <c r="AB437" s="17">
        <v>2.7237899999999999E-2</v>
      </c>
      <c r="AC437" s="17">
        <v>4.0723500000000003E-2</v>
      </c>
      <c r="AD437" s="17">
        <v>0.25</v>
      </c>
      <c r="AE437" s="17">
        <v>1243.2</v>
      </c>
    </row>
    <row r="438" spans="1:31">
      <c r="A438" s="17">
        <v>425</v>
      </c>
      <c r="B438" s="19">
        <v>0.91562500000000002</v>
      </c>
      <c r="C438" s="17">
        <v>14.8</v>
      </c>
      <c r="D438" s="17">
        <v>0</v>
      </c>
      <c r="E438" s="17">
        <v>0</v>
      </c>
      <c r="F438" s="17">
        <v>0</v>
      </c>
      <c r="G438" s="17">
        <v>0.90202400000000005</v>
      </c>
      <c r="H438" s="17">
        <v>3.9896000000000001E-2</v>
      </c>
      <c r="I438" s="17">
        <v>6.8825999999999998E-2</v>
      </c>
      <c r="J438" s="17">
        <v>2.8929E-2</v>
      </c>
      <c r="K438" s="17">
        <v>0.42032599999999998</v>
      </c>
      <c r="L438" s="17">
        <v>671.2</v>
      </c>
      <c r="M438" s="17">
        <v>2.4390000000000002E-3</v>
      </c>
      <c r="N438" s="17">
        <v>781</v>
      </c>
      <c r="O438" s="17">
        <v>0</v>
      </c>
      <c r="P438" s="17">
        <v>0</v>
      </c>
      <c r="Q438" s="17">
        <v>0.92161499999999996</v>
      </c>
      <c r="R438" s="17">
        <v>4.2027000000000002E-2</v>
      </c>
      <c r="S438" s="17">
        <v>7.1299000000000001E-2</v>
      </c>
      <c r="T438" s="17">
        <v>2.9271999999999999E-2</v>
      </c>
      <c r="U438" s="17">
        <v>0.41055700000000001</v>
      </c>
      <c r="V438" s="17">
        <v>681.2</v>
      </c>
      <c r="W438" s="17">
        <v>0.19028900000000001</v>
      </c>
      <c r="X438" s="17">
        <v>767</v>
      </c>
      <c r="Y438" s="17">
        <v>0</v>
      </c>
      <c r="Z438" s="17">
        <v>0</v>
      </c>
      <c r="AA438" s="17">
        <v>0.63162600000000002</v>
      </c>
      <c r="AB438" s="17">
        <v>1.66713E-2</v>
      </c>
      <c r="AC438" s="17">
        <v>4.2514999999999997E-2</v>
      </c>
      <c r="AD438" s="17">
        <v>0.25</v>
      </c>
      <c r="AE438" s="17">
        <v>1237.5</v>
      </c>
    </row>
    <row r="439" spans="1:31">
      <c r="A439" s="17">
        <v>426</v>
      </c>
      <c r="B439" s="19">
        <v>0.91568287037037033</v>
      </c>
      <c r="C439" s="17">
        <v>14</v>
      </c>
      <c r="D439" s="17">
        <v>0</v>
      </c>
      <c r="E439" s="17">
        <v>0</v>
      </c>
      <c r="F439" s="17">
        <v>0</v>
      </c>
      <c r="G439" s="17">
        <v>0.89867399999999997</v>
      </c>
      <c r="H439" s="17">
        <v>3.9758000000000002E-2</v>
      </c>
      <c r="I439" s="17">
        <v>7.0154999999999995E-2</v>
      </c>
      <c r="J439" s="17">
        <v>3.0398000000000001E-2</v>
      </c>
      <c r="K439" s="17">
        <v>0.43329099999999998</v>
      </c>
      <c r="L439" s="17">
        <v>684.3</v>
      </c>
      <c r="M439" s="17">
        <v>2.4390000000000002E-3</v>
      </c>
      <c r="N439" s="17">
        <v>1870</v>
      </c>
      <c r="O439" s="17">
        <v>0</v>
      </c>
      <c r="P439" s="17">
        <v>0</v>
      </c>
      <c r="Q439" s="17">
        <v>0.91643300000000005</v>
      </c>
      <c r="R439" s="17">
        <v>4.1468999999999999E-2</v>
      </c>
      <c r="S439" s="17">
        <v>6.9579000000000002E-2</v>
      </c>
      <c r="T439" s="17">
        <v>2.811E-2</v>
      </c>
      <c r="U439" s="17">
        <v>0.403999</v>
      </c>
      <c r="V439" s="17">
        <v>697.5</v>
      </c>
      <c r="W439" s="17">
        <v>8.9978000000000002E-2</v>
      </c>
      <c r="X439" s="17">
        <v>1109</v>
      </c>
      <c r="Y439" s="17">
        <v>0</v>
      </c>
      <c r="Z439" s="17">
        <v>0</v>
      </c>
      <c r="AA439" s="17">
        <v>0.62153599999999998</v>
      </c>
      <c r="AB439" s="17">
        <v>3.9756399999999997E-2</v>
      </c>
      <c r="AC439" s="17">
        <v>4.2586899999999997E-2</v>
      </c>
      <c r="AD439" s="17">
        <v>0.25</v>
      </c>
      <c r="AE439" s="17">
        <v>1213.7</v>
      </c>
    </row>
    <row r="440" spans="1:31">
      <c r="A440" s="17">
        <v>427</v>
      </c>
      <c r="B440" s="19">
        <v>0.91574074074074074</v>
      </c>
      <c r="C440" s="17">
        <v>12.6</v>
      </c>
      <c r="D440" s="17">
        <v>0</v>
      </c>
      <c r="E440" s="17">
        <v>0</v>
      </c>
      <c r="F440" s="17">
        <v>0</v>
      </c>
      <c r="G440" s="17">
        <v>0.91829099999999997</v>
      </c>
      <c r="H440" s="17">
        <v>4.2713000000000001E-2</v>
      </c>
      <c r="I440" s="17">
        <v>6.9385000000000002E-2</v>
      </c>
      <c r="J440" s="17">
        <v>2.6672000000000001E-2</v>
      </c>
      <c r="K440" s="17">
        <v>0.38440299999999999</v>
      </c>
      <c r="L440" s="17">
        <v>641.79999999999995</v>
      </c>
      <c r="M440" s="17">
        <v>0.169623</v>
      </c>
      <c r="N440" s="17">
        <v>1430</v>
      </c>
      <c r="O440" s="17">
        <v>0</v>
      </c>
      <c r="P440" s="17">
        <v>0</v>
      </c>
      <c r="Q440" s="17">
        <v>0.93614900000000001</v>
      </c>
      <c r="R440" s="17">
        <v>5.0736999999999997E-2</v>
      </c>
      <c r="S440" s="17">
        <v>7.8233999999999998E-2</v>
      </c>
      <c r="T440" s="17">
        <v>2.7498000000000002E-2</v>
      </c>
      <c r="U440" s="17">
        <v>0.35148000000000001</v>
      </c>
      <c r="V440" s="17">
        <v>577.9</v>
      </c>
      <c r="W440" s="17">
        <v>0.27782699999999999</v>
      </c>
      <c r="X440" s="17">
        <v>1480</v>
      </c>
      <c r="Y440" s="17">
        <v>0</v>
      </c>
      <c r="Z440" s="17">
        <v>0</v>
      </c>
      <c r="AA440" s="17">
        <v>0.54073800000000005</v>
      </c>
      <c r="AB440" s="17">
        <v>2.8846299999999998E-2</v>
      </c>
      <c r="AC440" s="17">
        <v>5.1529699999999998E-2</v>
      </c>
      <c r="AD440" s="17">
        <v>0.25</v>
      </c>
      <c r="AE440" s="17">
        <v>1294.2</v>
      </c>
    </row>
    <row r="441" spans="1:31">
      <c r="A441" s="17">
        <v>428</v>
      </c>
      <c r="B441" s="19">
        <v>0.91579861111111116</v>
      </c>
      <c r="C441" s="17">
        <v>12</v>
      </c>
      <c r="D441" s="17">
        <v>0</v>
      </c>
      <c r="E441" s="17">
        <v>0</v>
      </c>
      <c r="F441" s="17">
        <v>0</v>
      </c>
      <c r="G441" s="17">
        <v>0.88785000000000003</v>
      </c>
      <c r="H441" s="17">
        <v>4.2516999999999999E-2</v>
      </c>
      <c r="I441" s="17">
        <v>7.3550000000000004E-2</v>
      </c>
      <c r="J441" s="17">
        <v>3.1033000000000002E-2</v>
      </c>
      <c r="K441" s="17">
        <v>0.421931</v>
      </c>
      <c r="L441" s="17">
        <v>646.79999999999995</v>
      </c>
      <c r="M441" s="17">
        <v>2.4390000000000002E-3</v>
      </c>
      <c r="N441" s="17">
        <v>1196</v>
      </c>
      <c r="O441" s="17">
        <v>0</v>
      </c>
      <c r="P441" s="17">
        <v>0</v>
      </c>
      <c r="Q441" s="17">
        <v>0.94159599999999999</v>
      </c>
      <c r="R441" s="17">
        <v>4.3277000000000003E-2</v>
      </c>
      <c r="S441" s="17">
        <v>7.2067000000000006E-2</v>
      </c>
      <c r="T441" s="17">
        <v>2.8788999999999999E-2</v>
      </c>
      <c r="U441" s="17">
        <v>0.39948</v>
      </c>
      <c r="V441" s="17">
        <v>633.6</v>
      </c>
      <c r="W441" s="17">
        <v>0.15685199999999999</v>
      </c>
      <c r="X441" s="17">
        <v>898</v>
      </c>
      <c r="Y441" s="17">
        <v>0</v>
      </c>
      <c r="Z441" s="17">
        <v>0</v>
      </c>
      <c r="AA441" s="17">
        <v>0.61458400000000002</v>
      </c>
      <c r="AB441" s="17">
        <v>2.4412099999999999E-2</v>
      </c>
      <c r="AC441" s="17">
        <v>4.3980199999999997E-2</v>
      </c>
      <c r="AD441" s="17">
        <v>0.25</v>
      </c>
      <c r="AE441" s="17">
        <v>1284.0999999999999</v>
      </c>
    </row>
    <row r="442" spans="1:31">
      <c r="A442" s="17">
        <v>429</v>
      </c>
      <c r="B442" s="19">
        <v>0.91585648148148147</v>
      </c>
      <c r="C442" s="17">
        <v>10.4</v>
      </c>
      <c r="D442" s="17">
        <v>0</v>
      </c>
      <c r="E442" s="17">
        <v>0</v>
      </c>
      <c r="F442" s="17">
        <v>0</v>
      </c>
      <c r="G442" s="17">
        <v>0.91296200000000005</v>
      </c>
      <c r="H442" s="17">
        <v>4.1443000000000001E-2</v>
      </c>
      <c r="I442" s="17">
        <v>7.2050000000000003E-2</v>
      </c>
      <c r="J442" s="17">
        <v>3.0606000000000001E-2</v>
      </c>
      <c r="K442" s="17">
        <v>0.42479499999999998</v>
      </c>
      <c r="L442" s="17">
        <v>684.3</v>
      </c>
      <c r="M442" s="17">
        <v>2.4390000000000002E-3</v>
      </c>
      <c r="N442" s="17">
        <v>1509</v>
      </c>
      <c r="O442" s="17">
        <v>0</v>
      </c>
      <c r="P442" s="17">
        <v>0</v>
      </c>
      <c r="Q442" s="17">
        <v>0.93586899999999995</v>
      </c>
      <c r="R442" s="17">
        <v>4.6607000000000003E-2</v>
      </c>
      <c r="S442" s="17">
        <v>7.5250999999999998E-2</v>
      </c>
      <c r="T442" s="17">
        <v>2.8643999999999999E-2</v>
      </c>
      <c r="U442" s="17">
        <v>0.38064799999999999</v>
      </c>
      <c r="V442" s="17">
        <v>625.5</v>
      </c>
      <c r="W442" s="17">
        <v>5.4539999999999996E-3</v>
      </c>
      <c r="X442" s="17">
        <v>1075</v>
      </c>
      <c r="Y442" s="17">
        <v>0</v>
      </c>
      <c r="Z442" s="17">
        <v>0</v>
      </c>
      <c r="AA442" s="17">
        <v>0.58561300000000005</v>
      </c>
      <c r="AB442" s="17">
        <v>3.23361E-2</v>
      </c>
      <c r="AC442" s="17">
        <v>4.75328E-2</v>
      </c>
      <c r="AD442" s="17">
        <v>0.25</v>
      </c>
      <c r="AE442" s="17">
        <v>1213.7</v>
      </c>
    </row>
    <row r="443" spans="1:31">
      <c r="A443" s="17">
        <v>430</v>
      </c>
      <c r="B443" s="19">
        <v>0.91591435185185188</v>
      </c>
      <c r="C443" s="17">
        <v>10</v>
      </c>
      <c r="D443" s="17">
        <v>0</v>
      </c>
      <c r="E443" s="17">
        <v>0</v>
      </c>
      <c r="F443" s="17">
        <v>0</v>
      </c>
      <c r="G443" s="17">
        <v>0.90105100000000005</v>
      </c>
      <c r="H443" s="17">
        <v>4.3038E-2</v>
      </c>
      <c r="I443" s="17">
        <v>7.2249999999999995E-2</v>
      </c>
      <c r="J443" s="17">
        <v>2.9211999999999998E-2</v>
      </c>
      <c r="K443" s="17">
        <v>0.40432000000000001</v>
      </c>
      <c r="L443" s="17">
        <v>638.70000000000005</v>
      </c>
      <c r="M443" s="17">
        <v>2.4390000000000002E-3</v>
      </c>
      <c r="N443" s="17">
        <v>1499</v>
      </c>
      <c r="O443" s="17">
        <v>0</v>
      </c>
      <c r="P443" s="17">
        <v>0</v>
      </c>
      <c r="Q443" s="17">
        <v>0.94221699999999997</v>
      </c>
      <c r="R443" s="17">
        <v>4.2977000000000001E-2</v>
      </c>
      <c r="S443" s="17">
        <v>7.5631000000000004E-2</v>
      </c>
      <c r="T443" s="17">
        <v>3.2654000000000002E-2</v>
      </c>
      <c r="U443" s="17">
        <v>0.43174899999999999</v>
      </c>
      <c r="V443" s="17">
        <v>671.2</v>
      </c>
      <c r="W443" s="17">
        <v>2.4390000000000002E-3</v>
      </c>
      <c r="X443" s="17">
        <v>1184</v>
      </c>
      <c r="Y443" s="17">
        <v>0</v>
      </c>
      <c r="Z443" s="17">
        <v>0</v>
      </c>
      <c r="AA443" s="17">
        <v>0.66422800000000004</v>
      </c>
      <c r="AB443" s="17">
        <v>3.0045700000000002E-2</v>
      </c>
      <c r="AC443" s="17">
        <v>4.3958499999999998E-2</v>
      </c>
      <c r="AD443" s="17">
        <v>0.25</v>
      </c>
      <c r="AE443" s="17">
        <v>1300.5</v>
      </c>
    </row>
    <row r="444" spans="1:31">
      <c r="A444" s="17">
        <v>431</v>
      </c>
      <c r="B444" s="19">
        <v>0.91596064814814815</v>
      </c>
      <c r="C444" s="17">
        <v>8.6</v>
      </c>
      <c r="D444" s="17">
        <v>0</v>
      </c>
      <c r="E444" s="17">
        <v>0</v>
      </c>
      <c r="F444" s="17">
        <v>0</v>
      </c>
      <c r="G444" s="17">
        <v>0.92227700000000001</v>
      </c>
      <c r="H444" s="17">
        <v>4.2449000000000001E-2</v>
      </c>
      <c r="I444" s="17">
        <v>7.2911000000000004E-2</v>
      </c>
      <c r="J444" s="17">
        <v>3.0461999999999999E-2</v>
      </c>
      <c r="K444" s="17">
        <v>0.41779500000000003</v>
      </c>
      <c r="L444" s="17">
        <v>723.8</v>
      </c>
      <c r="M444" s="17">
        <v>2.4390000000000002E-3</v>
      </c>
      <c r="N444" s="17">
        <v>1128</v>
      </c>
      <c r="O444" s="17">
        <v>0</v>
      </c>
      <c r="P444" s="17">
        <v>0</v>
      </c>
      <c r="Q444" s="17">
        <v>0.94279299999999999</v>
      </c>
      <c r="R444" s="17">
        <v>4.6200999999999999E-2</v>
      </c>
      <c r="S444" s="17">
        <v>7.5327000000000005E-2</v>
      </c>
      <c r="T444" s="17">
        <v>2.9127E-2</v>
      </c>
      <c r="U444" s="17">
        <v>0.38666800000000001</v>
      </c>
      <c r="V444" s="17">
        <v>646.79999999999995</v>
      </c>
      <c r="W444" s="17">
        <v>2.4390000000000002E-3</v>
      </c>
      <c r="X444" s="17">
        <v>1197</v>
      </c>
      <c r="Y444" s="17">
        <v>0</v>
      </c>
      <c r="Z444" s="17">
        <v>0</v>
      </c>
      <c r="AA444" s="17">
        <v>0.59487400000000001</v>
      </c>
      <c r="AB444" s="17">
        <v>2.57287E-2</v>
      </c>
      <c r="AC444" s="17">
        <v>4.6949999999999999E-2</v>
      </c>
      <c r="AD444" s="17">
        <v>0.25</v>
      </c>
      <c r="AE444" s="17">
        <v>1147.5</v>
      </c>
    </row>
    <row r="445" spans="1:31">
      <c r="A445" s="17">
        <v>432</v>
      </c>
      <c r="B445" s="19">
        <v>0.91601851851851857</v>
      </c>
      <c r="C445" s="17">
        <v>7.8</v>
      </c>
      <c r="D445" s="17">
        <v>0</v>
      </c>
      <c r="E445" s="17">
        <v>0</v>
      </c>
      <c r="F445" s="17">
        <v>0</v>
      </c>
      <c r="G445" s="17">
        <v>0.87750700000000004</v>
      </c>
      <c r="H445" s="17">
        <v>4.4845999999999997E-2</v>
      </c>
      <c r="I445" s="17">
        <v>7.4188000000000004E-2</v>
      </c>
      <c r="J445" s="17">
        <v>2.9342E-2</v>
      </c>
      <c r="K445" s="17">
        <v>0.395507</v>
      </c>
      <c r="L445" s="17">
        <v>548.5</v>
      </c>
      <c r="M445" s="17">
        <v>2.4390000000000002E-3</v>
      </c>
      <c r="N445" s="17">
        <v>1464</v>
      </c>
      <c r="O445" s="17">
        <v>0</v>
      </c>
      <c r="P445" s="17">
        <v>0</v>
      </c>
      <c r="Q445" s="17">
        <v>0.94838800000000001</v>
      </c>
      <c r="R445" s="17">
        <v>4.5990999999999997E-2</v>
      </c>
      <c r="S445" s="17">
        <v>7.6839000000000005E-2</v>
      </c>
      <c r="T445" s="17">
        <v>3.0848E-2</v>
      </c>
      <c r="U445" s="17">
        <v>0.40146100000000001</v>
      </c>
      <c r="V445" s="17">
        <v>594.20000000000005</v>
      </c>
      <c r="W445" s="17">
        <v>2.4390000000000002E-3</v>
      </c>
      <c r="X445" s="17">
        <v>934</v>
      </c>
      <c r="Y445" s="17">
        <v>0</v>
      </c>
      <c r="Z445" s="17">
        <v>0</v>
      </c>
      <c r="AA445" s="17">
        <v>0.61763299999999999</v>
      </c>
      <c r="AB445" s="17">
        <v>2.5323200000000001E-2</v>
      </c>
      <c r="AC445" s="17">
        <v>4.6772300000000003E-2</v>
      </c>
      <c r="AD445" s="17">
        <v>0.25</v>
      </c>
      <c r="AE445" s="17">
        <v>1514.3</v>
      </c>
    </row>
    <row r="446" spans="1:31">
      <c r="A446" s="17">
        <v>433</v>
      </c>
      <c r="B446" s="19">
        <v>0.91607638888888887</v>
      </c>
      <c r="C446" s="17">
        <v>6.7</v>
      </c>
      <c r="D446" s="17">
        <v>0</v>
      </c>
      <c r="E446" s="17">
        <v>0</v>
      </c>
      <c r="F446" s="17">
        <v>0</v>
      </c>
      <c r="G446" s="17">
        <v>0.94330499999999995</v>
      </c>
      <c r="H446" s="17">
        <v>4.3923999999999998E-2</v>
      </c>
      <c r="I446" s="17">
        <v>7.4007000000000003E-2</v>
      </c>
      <c r="J446" s="17">
        <v>3.0084E-2</v>
      </c>
      <c r="K446" s="17">
        <v>0.40649400000000002</v>
      </c>
      <c r="L446" s="17">
        <v>612.29999999999995</v>
      </c>
      <c r="M446" s="17">
        <v>8.2085000000000005E-2</v>
      </c>
      <c r="N446" s="17">
        <v>756</v>
      </c>
      <c r="O446" s="17">
        <v>0</v>
      </c>
      <c r="P446" s="17">
        <v>0</v>
      </c>
      <c r="Q446" s="17">
        <v>0.91880300000000004</v>
      </c>
      <c r="R446" s="17">
        <v>4.6640000000000001E-2</v>
      </c>
      <c r="S446" s="17">
        <v>7.4800000000000005E-2</v>
      </c>
      <c r="T446" s="17">
        <v>2.8160000000000001E-2</v>
      </c>
      <c r="U446" s="17">
        <v>0.37647599999999998</v>
      </c>
      <c r="V446" s="17">
        <v>607.29999999999995</v>
      </c>
      <c r="W446" s="17">
        <v>3.4013000000000002E-2</v>
      </c>
      <c r="X446" s="17">
        <v>795</v>
      </c>
      <c r="Y446" s="17">
        <v>0</v>
      </c>
      <c r="Z446" s="17">
        <v>0</v>
      </c>
      <c r="AA446" s="17">
        <v>0.57919399999999999</v>
      </c>
      <c r="AB446" s="17">
        <v>1.47592E-2</v>
      </c>
      <c r="AC446" s="17">
        <v>4.7055300000000001E-2</v>
      </c>
      <c r="AD446" s="17">
        <v>0.25</v>
      </c>
      <c r="AE446" s="17">
        <v>1356.4</v>
      </c>
    </row>
    <row r="447" spans="1:31">
      <c r="A447" s="17">
        <v>434</v>
      </c>
      <c r="B447" s="19">
        <v>0.91613425925925929</v>
      </c>
      <c r="C447" s="17">
        <v>5.8</v>
      </c>
      <c r="D447" s="17">
        <v>0</v>
      </c>
      <c r="E447" s="17">
        <v>0</v>
      </c>
      <c r="F447" s="17">
        <v>0</v>
      </c>
      <c r="G447" s="17">
        <v>0.90900499999999995</v>
      </c>
      <c r="H447" s="17">
        <v>4.4305999999999998E-2</v>
      </c>
      <c r="I447" s="17">
        <v>7.2500999999999996E-2</v>
      </c>
      <c r="J447" s="17">
        <v>2.8194E-2</v>
      </c>
      <c r="K447" s="17">
        <v>0.38888400000000001</v>
      </c>
      <c r="L447" s="17">
        <v>582.9</v>
      </c>
      <c r="M447" s="17">
        <v>2.4390000000000002E-3</v>
      </c>
      <c r="N447" s="17">
        <v>1056</v>
      </c>
      <c r="O447" s="17">
        <v>0</v>
      </c>
      <c r="P447" s="17">
        <v>0</v>
      </c>
      <c r="Q447" s="17">
        <v>0.94464599999999999</v>
      </c>
      <c r="R447" s="17">
        <v>4.7745000000000003E-2</v>
      </c>
      <c r="S447" s="17">
        <v>7.5581999999999996E-2</v>
      </c>
      <c r="T447" s="17">
        <v>2.7836E-2</v>
      </c>
      <c r="U447" s="17">
        <v>0.36829699999999999</v>
      </c>
      <c r="V447" s="17">
        <v>564.70000000000005</v>
      </c>
      <c r="W447" s="17">
        <v>2.4390000000000002E-3</v>
      </c>
      <c r="X447" s="17">
        <v>805</v>
      </c>
      <c r="Y447" s="17">
        <v>0</v>
      </c>
      <c r="Z447" s="17">
        <v>0</v>
      </c>
      <c r="AA447" s="17">
        <v>0.56660999999999995</v>
      </c>
      <c r="AB447" s="17">
        <v>1.95298E-2</v>
      </c>
      <c r="AC447" s="17">
        <v>4.8288900000000003E-2</v>
      </c>
      <c r="AD447" s="17">
        <v>0.25</v>
      </c>
      <c r="AE447" s="17">
        <v>1424.8</v>
      </c>
    </row>
    <row r="448" spans="1:31">
      <c r="A448" s="17">
        <v>435</v>
      </c>
      <c r="B448" s="19">
        <v>0.9161921296296297</v>
      </c>
      <c r="C448" s="17">
        <v>5.0999999999999996</v>
      </c>
      <c r="D448" s="17">
        <v>0</v>
      </c>
      <c r="E448" s="17">
        <v>0</v>
      </c>
      <c r="F448" s="17">
        <v>0</v>
      </c>
      <c r="G448" s="17">
        <v>0.88888900000000004</v>
      </c>
      <c r="H448" s="17">
        <v>4.6027999999999999E-2</v>
      </c>
      <c r="I448" s="17">
        <v>7.5372999999999996E-2</v>
      </c>
      <c r="J448" s="17">
        <v>2.9345E-2</v>
      </c>
      <c r="K448" s="17">
        <v>0.38932800000000001</v>
      </c>
      <c r="L448" s="17">
        <v>594.20000000000005</v>
      </c>
      <c r="M448" s="17">
        <v>0.134323</v>
      </c>
      <c r="N448" s="17">
        <v>775</v>
      </c>
      <c r="O448" s="17">
        <v>0</v>
      </c>
      <c r="P448" s="17">
        <v>0</v>
      </c>
      <c r="Q448" s="17">
        <v>0.93218400000000001</v>
      </c>
      <c r="R448" s="17">
        <v>4.7244000000000001E-2</v>
      </c>
      <c r="S448" s="17">
        <v>7.9240000000000005E-2</v>
      </c>
      <c r="T448" s="17">
        <v>3.1995999999999997E-2</v>
      </c>
      <c r="U448" s="17">
        <v>0.40378999999999998</v>
      </c>
      <c r="V448" s="17">
        <v>615.4</v>
      </c>
      <c r="W448" s="17">
        <v>2.4390000000000002E-3</v>
      </c>
      <c r="X448" s="17">
        <v>824</v>
      </c>
      <c r="Y448" s="17">
        <v>0</v>
      </c>
      <c r="Z448" s="17">
        <v>0</v>
      </c>
      <c r="AA448" s="17">
        <v>0.62121499999999996</v>
      </c>
      <c r="AB448" s="17">
        <v>1.4677600000000001E-2</v>
      </c>
      <c r="AC448" s="17">
        <v>4.77133E-2</v>
      </c>
      <c r="AD448" s="17">
        <v>0.25</v>
      </c>
      <c r="AE448" s="17">
        <v>1397.9</v>
      </c>
    </row>
    <row r="449" spans="1:31">
      <c r="A449" s="17">
        <v>436</v>
      </c>
      <c r="B449" s="19">
        <v>0.91623842592592597</v>
      </c>
      <c r="C449" s="17">
        <v>3.8</v>
      </c>
      <c r="D449" s="17">
        <v>0</v>
      </c>
      <c r="E449" s="17">
        <v>0</v>
      </c>
      <c r="F449" s="17">
        <v>0</v>
      </c>
      <c r="G449" s="17">
        <v>0.95746299999999995</v>
      </c>
      <c r="H449" s="17">
        <v>4.0690999999999998E-2</v>
      </c>
      <c r="I449" s="17">
        <v>7.4468000000000006E-2</v>
      </c>
      <c r="J449" s="17">
        <v>3.3777000000000001E-2</v>
      </c>
      <c r="K449" s="17">
        <v>0.45357199999999998</v>
      </c>
      <c r="L449" s="17">
        <v>689.4</v>
      </c>
      <c r="M449" s="17">
        <v>2.4390000000000002E-3</v>
      </c>
      <c r="N449" s="17">
        <v>887</v>
      </c>
      <c r="O449" s="17">
        <v>0</v>
      </c>
      <c r="P449" s="17">
        <v>0</v>
      </c>
      <c r="Q449" s="17">
        <v>0.92609900000000001</v>
      </c>
      <c r="R449" s="17">
        <v>4.9398999999999998E-2</v>
      </c>
      <c r="S449" s="17">
        <v>7.9578999999999997E-2</v>
      </c>
      <c r="T449" s="17">
        <v>3.0179999999999998E-2</v>
      </c>
      <c r="U449" s="17">
        <v>0.37924600000000003</v>
      </c>
      <c r="V449" s="17">
        <v>599.20000000000005</v>
      </c>
      <c r="W449" s="17">
        <v>2.4390000000000002E-3</v>
      </c>
      <c r="X449" s="17">
        <v>887</v>
      </c>
      <c r="Y449" s="17">
        <v>0</v>
      </c>
      <c r="Z449" s="17">
        <v>0</v>
      </c>
      <c r="AA449" s="17">
        <v>0.58345599999999997</v>
      </c>
      <c r="AB449" s="17">
        <v>1.9410400000000001E-2</v>
      </c>
      <c r="AC449" s="17">
        <v>4.9984800000000003E-2</v>
      </c>
      <c r="AD449" s="17">
        <v>0.25</v>
      </c>
      <c r="AE449" s="17">
        <v>1204.8</v>
      </c>
    </row>
    <row r="450" spans="1:31">
      <c r="A450" s="17">
        <v>437</v>
      </c>
      <c r="B450" s="19">
        <v>0.91629629629629628</v>
      </c>
      <c r="C450" s="17">
        <v>2.9</v>
      </c>
      <c r="D450" s="17">
        <v>0</v>
      </c>
      <c r="E450" s="17">
        <v>0</v>
      </c>
      <c r="F450" s="17">
        <v>0</v>
      </c>
      <c r="G450" s="17">
        <v>0.88969799999999999</v>
      </c>
      <c r="H450" s="17">
        <v>4.2969E-2</v>
      </c>
      <c r="I450" s="17">
        <v>7.3707999999999996E-2</v>
      </c>
      <c r="J450" s="17">
        <v>3.0738999999999999E-2</v>
      </c>
      <c r="K450" s="17">
        <v>0.41703200000000001</v>
      </c>
      <c r="L450" s="17">
        <v>684.3</v>
      </c>
      <c r="M450" s="17">
        <v>0.22674</v>
      </c>
      <c r="N450" s="17">
        <v>790</v>
      </c>
      <c r="O450" s="17">
        <v>0</v>
      </c>
      <c r="P450" s="17">
        <v>0</v>
      </c>
      <c r="Q450" s="17">
        <v>0.90692700000000004</v>
      </c>
      <c r="R450" s="17">
        <v>4.6484999999999999E-2</v>
      </c>
      <c r="S450" s="17">
        <v>7.5857999999999995E-2</v>
      </c>
      <c r="T450" s="17">
        <v>2.9373E-2</v>
      </c>
      <c r="U450" s="17">
        <v>0.38721100000000003</v>
      </c>
      <c r="V450" s="17">
        <v>641.79999999999995</v>
      </c>
      <c r="W450" s="17">
        <v>2.4390000000000002E-3</v>
      </c>
      <c r="X450" s="17">
        <v>962</v>
      </c>
      <c r="Y450" s="17">
        <v>0</v>
      </c>
      <c r="Z450" s="17">
        <v>0</v>
      </c>
      <c r="AA450" s="17">
        <v>0.59570900000000004</v>
      </c>
      <c r="AB450" s="17">
        <v>1.7187600000000001E-2</v>
      </c>
      <c r="AC450" s="17">
        <v>4.6989599999999999E-2</v>
      </c>
      <c r="AD450" s="17">
        <v>0.25</v>
      </c>
      <c r="AE450" s="17">
        <v>1213.7</v>
      </c>
    </row>
    <row r="451" spans="1:31">
      <c r="A451" s="17">
        <v>438</v>
      </c>
      <c r="B451" s="19">
        <v>0.91635416666666669</v>
      </c>
      <c r="C451" s="17">
        <v>1.8</v>
      </c>
      <c r="D451" s="17">
        <v>0</v>
      </c>
      <c r="E451" s="17">
        <v>0</v>
      </c>
      <c r="F451" s="17">
        <v>0</v>
      </c>
      <c r="G451" s="17">
        <v>0.91637800000000003</v>
      </c>
      <c r="H451" s="17">
        <v>4.0501000000000002E-2</v>
      </c>
      <c r="I451" s="17">
        <v>7.0472000000000007E-2</v>
      </c>
      <c r="J451" s="17">
        <v>2.9971000000000001E-2</v>
      </c>
      <c r="K451" s="17">
        <v>0.42529499999999998</v>
      </c>
      <c r="L451" s="17">
        <v>641.79999999999995</v>
      </c>
      <c r="M451" s="17">
        <v>2.4390000000000002E-3</v>
      </c>
      <c r="N451" s="17">
        <v>566</v>
      </c>
      <c r="O451" s="17">
        <v>0</v>
      </c>
      <c r="P451" s="17">
        <v>0</v>
      </c>
      <c r="Q451" s="17">
        <v>0.917597</v>
      </c>
      <c r="R451" s="17">
        <v>4.4365000000000002E-2</v>
      </c>
      <c r="S451" s="17">
        <v>7.3196999999999998E-2</v>
      </c>
      <c r="T451" s="17">
        <v>2.8832E-2</v>
      </c>
      <c r="U451" s="17">
        <v>0.393897</v>
      </c>
      <c r="V451" s="17">
        <v>659.9</v>
      </c>
      <c r="W451" s="17">
        <v>2.4390000000000002E-3</v>
      </c>
      <c r="X451" s="17">
        <v>1463</v>
      </c>
      <c r="Y451" s="17">
        <v>0</v>
      </c>
      <c r="Z451" s="17">
        <v>0</v>
      </c>
      <c r="AA451" s="17">
        <v>0.60599599999999998</v>
      </c>
      <c r="AB451" s="17">
        <v>1.16239E-2</v>
      </c>
      <c r="AC451" s="17">
        <v>4.4699900000000001E-2</v>
      </c>
      <c r="AD451" s="17">
        <v>0.25</v>
      </c>
      <c r="AE451" s="17">
        <v>1294.2</v>
      </c>
    </row>
    <row r="452" spans="1:31">
      <c r="A452" s="17">
        <v>439</v>
      </c>
      <c r="B452" s="19">
        <v>0.91641203703703711</v>
      </c>
      <c r="C452" s="17">
        <v>0.9</v>
      </c>
      <c r="D452" s="17">
        <v>0</v>
      </c>
      <c r="E452" s="17">
        <v>0</v>
      </c>
      <c r="F452" s="17">
        <v>0</v>
      </c>
      <c r="G452" s="17">
        <v>0.86323799999999995</v>
      </c>
      <c r="H452" s="17">
        <v>4.5643999999999997E-2</v>
      </c>
      <c r="I452" s="17">
        <v>7.1167999999999995E-2</v>
      </c>
      <c r="J452" s="17">
        <v>2.5524000000000002E-2</v>
      </c>
      <c r="K452" s="17">
        <v>0.35864499999999999</v>
      </c>
      <c r="L452" s="17">
        <v>649.9</v>
      </c>
      <c r="M452" s="17">
        <v>2.4390000000000002E-3</v>
      </c>
      <c r="N452" s="17">
        <v>2119</v>
      </c>
      <c r="O452" s="17">
        <v>0</v>
      </c>
      <c r="P452" s="17">
        <v>0</v>
      </c>
      <c r="Q452" s="17">
        <v>0.90349500000000005</v>
      </c>
      <c r="R452" s="17">
        <v>4.3075000000000002E-2</v>
      </c>
      <c r="S452" s="17">
        <v>6.9292000000000006E-2</v>
      </c>
      <c r="T452" s="17">
        <v>2.6216E-2</v>
      </c>
      <c r="U452" s="17">
        <v>0.37834600000000002</v>
      </c>
      <c r="V452" s="17">
        <v>710.6</v>
      </c>
      <c r="W452" s="17">
        <v>0.24439</v>
      </c>
      <c r="X452" s="17">
        <v>807</v>
      </c>
      <c r="Y452" s="17">
        <v>0</v>
      </c>
      <c r="Z452" s="17">
        <v>0</v>
      </c>
      <c r="AA452" s="17">
        <v>0.58207100000000001</v>
      </c>
      <c r="AB452" s="17">
        <v>4.94116E-2</v>
      </c>
      <c r="AC452" s="17">
        <v>4.4370899999999998E-2</v>
      </c>
      <c r="AD452" s="17">
        <v>0.25</v>
      </c>
      <c r="AE452" s="17">
        <v>1278</v>
      </c>
    </row>
    <row r="453" spans="1:31">
      <c r="A453" s="17">
        <v>440</v>
      </c>
      <c r="B453" s="19">
        <v>0.9164699074074073</v>
      </c>
      <c r="C453" s="17">
        <v>-1</v>
      </c>
      <c r="D453" s="17">
        <v>0</v>
      </c>
      <c r="E453" s="17">
        <v>0</v>
      </c>
      <c r="F453" s="17">
        <v>0</v>
      </c>
      <c r="G453" s="17">
        <v>3.3100999999999998E-2</v>
      </c>
      <c r="H453" s="17">
        <v>7.9769999999999997E-3</v>
      </c>
      <c r="I453" s="17">
        <v>1.2978999999999999E-2</v>
      </c>
      <c r="J453" s="17">
        <v>5.0029999999999996E-3</v>
      </c>
      <c r="K453" s="17">
        <v>0.385438</v>
      </c>
      <c r="L453" s="17">
        <v>1195.9000000000001</v>
      </c>
      <c r="M453" s="17">
        <v>0.59756100000000001</v>
      </c>
      <c r="N453" s="17">
        <v>79614</v>
      </c>
      <c r="O453" s="17">
        <v>0</v>
      </c>
      <c r="P453" s="17">
        <v>0</v>
      </c>
      <c r="Q453" s="17">
        <v>0.14064399999999999</v>
      </c>
      <c r="R453" s="17">
        <v>9.5890000000000003E-3</v>
      </c>
      <c r="S453" s="17">
        <v>1.5354E-2</v>
      </c>
      <c r="T453" s="17">
        <v>5.7660000000000003E-3</v>
      </c>
      <c r="U453" s="17">
        <v>0.37551200000000001</v>
      </c>
      <c r="V453" s="17">
        <v>1195.9000000000001</v>
      </c>
      <c r="W453" s="17">
        <v>2.4390000000000002E-3</v>
      </c>
      <c r="X453" s="17">
        <v>1606</v>
      </c>
      <c r="Y453" s="17">
        <v>0</v>
      </c>
      <c r="Z453" s="17">
        <v>0</v>
      </c>
      <c r="AA453" s="17">
        <v>0.57771099999999997</v>
      </c>
      <c r="AB453" s="17">
        <v>0.78234899999999996</v>
      </c>
      <c r="AC453" s="17">
        <v>1.40993E-2</v>
      </c>
      <c r="AD453" s="17">
        <v>0.25</v>
      </c>
      <c r="AE453" s="17">
        <v>694.5</v>
      </c>
    </row>
    <row r="454" spans="1:31">
      <c r="A454" s="17">
        <v>441</v>
      </c>
      <c r="B454" s="19">
        <v>0.91652777777777772</v>
      </c>
      <c r="C454" s="17">
        <v>-1</v>
      </c>
      <c r="D454" s="17">
        <v>0</v>
      </c>
      <c r="E454" s="17">
        <v>0</v>
      </c>
      <c r="F454" s="17">
        <v>0</v>
      </c>
      <c r="G454" s="17">
        <v>1.5545E-2</v>
      </c>
      <c r="H454" s="17">
        <v>3.7190000000000001E-3</v>
      </c>
      <c r="I454" s="17">
        <v>9.9050000000000006E-3</v>
      </c>
      <c r="J454" s="17">
        <v>6.1859999999999997E-3</v>
      </c>
      <c r="K454" s="17">
        <v>0.624502</v>
      </c>
      <c r="L454" s="17">
        <v>1132.0999999999999</v>
      </c>
      <c r="M454" s="17">
        <v>0.59756100000000001</v>
      </c>
      <c r="N454" s="17">
        <v>21653</v>
      </c>
      <c r="O454" s="17">
        <v>0</v>
      </c>
      <c r="P454" s="17">
        <v>0</v>
      </c>
      <c r="Q454" s="17">
        <v>1.4931E-2</v>
      </c>
      <c r="R454" s="17">
        <v>2.6350000000000002E-3</v>
      </c>
      <c r="S454" s="17">
        <v>9.6349999999999995E-3</v>
      </c>
      <c r="T454" s="17">
        <v>6.999E-3</v>
      </c>
      <c r="U454" s="17">
        <v>0.72647499999999998</v>
      </c>
      <c r="V454" s="17">
        <v>204.1</v>
      </c>
      <c r="W454" s="17">
        <v>0.59756100000000001</v>
      </c>
      <c r="X454" s="17">
        <v>2397</v>
      </c>
      <c r="Y454" s="17">
        <v>0</v>
      </c>
      <c r="Z454" s="17">
        <v>0</v>
      </c>
      <c r="AA454" s="17">
        <v>1.11765</v>
      </c>
      <c r="AB454" s="17">
        <v>0.51399600000000001</v>
      </c>
      <c r="AC454" s="17">
        <v>6.2329200000000003E-3</v>
      </c>
      <c r="AD454" s="17">
        <v>0.25</v>
      </c>
      <c r="AE454" s="17">
        <v>733.7</v>
      </c>
    </row>
    <row r="455" spans="1:31">
      <c r="A455" s="17">
        <v>442</v>
      </c>
      <c r="B455" s="19">
        <v>0.9165740740740741</v>
      </c>
      <c r="C455" s="17">
        <v>-1</v>
      </c>
      <c r="D455" s="17">
        <v>0</v>
      </c>
      <c r="E455" s="17">
        <v>0</v>
      </c>
      <c r="F455" s="17">
        <v>0</v>
      </c>
      <c r="G455" s="17">
        <v>1.9601E-2</v>
      </c>
      <c r="H455" s="17">
        <v>3.2190000000000001E-3</v>
      </c>
      <c r="I455" s="17">
        <v>7.9080000000000001E-3</v>
      </c>
      <c r="J455" s="17">
        <v>4.6889999999999996E-3</v>
      </c>
      <c r="K455" s="17">
        <v>0.59293399999999996</v>
      </c>
      <c r="L455" s="17">
        <v>312.39999999999998</v>
      </c>
      <c r="M455" s="17">
        <v>0.36838100000000001</v>
      </c>
      <c r="N455" s="17">
        <v>0</v>
      </c>
      <c r="O455" s="17">
        <v>0</v>
      </c>
      <c r="P455" s="17">
        <v>0</v>
      </c>
      <c r="Q455" s="17">
        <v>1.2995E-2</v>
      </c>
      <c r="R455" s="17">
        <v>1.405E-3</v>
      </c>
      <c r="S455" s="17">
        <v>6.9680000000000002E-3</v>
      </c>
      <c r="T455" s="17">
        <v>5.5630000000000002E-3</v>
      </c>
      <c r="U455" s="17">
        <v>0.79830999999999996</v>
      </c>
      <c r="V455" s="17">
        <v>625.5</v>
      </c>
      <c r="W455" s="17">
        <v>0.59756100000000001</v>
      </c>
      <c r="X455" s="17">
        <v>2214</v>
      </c>
      <c r="Y455" s="17">
        <v>0</v>
      </c>
      <c r="Z455" s="17">
        <v>0</v>
      </c>
    </row>
    <row r="456" spans="1:31">
      <c r="A456" s="17">
        <v>443</v>
      </c>
      <c r="B456" s="19">
        <v>0.91663194444444451</v>
      </c>
      <c r="C456" s="17">
        <v>-1</v>
      </c>
      <c r="D456" s="17">
        <v>0</v>
      </c>
      <c r="E456" s="17">
        <v>0</v>
      </c>
      <c r="F456" s="17">
        <v>0</v>
      </c>
      <c r="G456" s="17">
        <v>2.5270999999999998E-2</v>
      </c>
      <c r="H456" s="17">
        <v>2.4380000000000001E-3</v>
      </c>
      <c r="I456" s="17">
        <v>7.561E-3</v>
      </c>
      <c r="J456" s="17">
        <v>5.1229999999999999E-3</v>
      </c>
      <c r="K456" s="17">
        <v>0.67758700000000005</v>
      </c>
      <c r="L456" s="17">
        <v>1195.9000000000001</v>
      </c>
      <c r="M456" s="17">
        <v>2.4390000000000002E-3</v>
      </c>
      <c r="N456" s="17">
        <v>10053</v>
      </c>
      <c r="O456" s="17">
        <v>0</v>
      </c>
      <c r="P456" s="17">
        <v>0</v>
      </c>
      <c r="Q456" s="17">
        <v>7.9658000000000007E-2</v>
      </c>
      <c r="R456" s="17">
        <v>3.006E-3</v>
      </c>
      <c r="S456" s="17">
        <v>7.1529999999999996E-3</v>
      </c>
      <c r="T456" s="17">
        <v>4.1469999999999996E-3</v>
      </c>
      <c r="U456" s="17">
        <v>0.579731</v>
      </c>
      <c r="V456" s="17">
        <v>959.9</v>
      </c>
      <c r="W456" s="17">
        <v>0.36838100000000001</v>
      </c>
      <c r="X456" s="17">
        <v>2662</v>
      </c>
      <c r="Y456" s="17">
        <v>0</v>
      </c>
      <c r="Z456" s="17">
        <v>0</v>
      </c>
      <c r="AA456" s="17">
        <v>0.89189300000000005</v>
      </c>
      <c r="AB456" s="17">
        <v>0.45738899999999999</v>
      </c>
      <c r="AC456" s="17">
        <v>4.9027899999999998E-3</v>
      </c>
      <c r="AD456" s="17">
        <v>0.25</v>
      </c>
      <c r="AE456" s="17">
        <v>694.5</v>
      </c>
    </row>
    <row r="457" spans="1:31">
      <c r="A457" s="17">
        <v>444</v>
      </c>
      <c r="B457" s="19">
        <v>0.91668981481481471</v>
      </c>
      <c r="C457" s="17">
        <v>-1</v>
      </c>
      <c r="D457" s="17">
        <v>0</v>
      </c>
      <c r="E457" s="17">
        <v>0</v>
      </c>
      <c r="F457" s="17">
        <v>0</v>
      </c>
      <c r="G457" s="17">
        <v>1.6421999999999999E-2</v>
      </c>
      <c r="H457" s="17">
        <v>8.5999999999999998E-4</v>
      </c>
      <c r="I457" s="17">
        <v>2.97E-3</v>
      </c>
      <c r="J457" s="17">
        <v>2.1099999999999999E-3</v>
      </c>
      <c r="K457" s="17">
        <v>0.71036699999999997</v>
      </c>
      <c r="L457" s="17">
        <v>761.3</v>
      </c>
      <c r="M457" s="17">
        <v>0.59756100000000001</v>
      </c>
      <c r="N457" s="17">
        <v>0</v>
      </c>
      <c r="O457" s="17">
        <v>0</v>
      </c>
      <c r="P457" s="17">
        <v>0</v>
      </c>
      <c r="Q457" s="17">
        <v>0.10925600000000001</v>
      </c>
      <c r="R457" s="17">
        <v>9.19E-4</v>
      </c>
      <c r="S457" s="17">
        <v>3.3500000000000001E-3</v>
      </c>
      <c r="T457" s="17">
        <v>2.431E-3</v>
      </c>
      <c r="U457" s="17">
        <v>0.72575000000000001</v>
      </c>
      <c r="V457" s="17">
        <v>1195.9000000000001</v>
      </c>
      <c r="W457" s="17">
        <v>0.36838100000000001</v>
      </c>
      <c r="X457" s="17">
        <v>0</v>
      </c>
      <c r="Y457" s="17">
        <v>0</v>
      </c>
      <c r="Z457" s="17">
        <v>0</v>
      </c>
    </row>
    <row r="458" spans="1:31">
      <c r="A458" s="17">
        <v>445</v>
      </c>
      <c r="B458" s="19">
        <v>0.91674768518518512</v>
      </c>
      <c r="C458" s="17">
        <v>-1</v>
      </c>
      <c r="D458" s="17">
        <v>0</v>
      </c>
      <c r="E458" s="17">
        <v>0</v>
      </c>
      <c r="F458" s="17">
        <v>0</v>
      </c>
      <c r="G458" s="17">
        <v>1.5233999999999999E-2</v>
      </c>
      <c r="H458" s="17">
        <v>7.9299999999999998E-4</v>
      </c>
      <c r="I458" s="17">
        <v>2.611E-3</v>
      </c>
      <c r="J458" s="17">
        <v>1.818E-3</v>
      </c>
      <c r="K458" s="17">
        <v>0.69619500000000001</v>
      </c>
      <c r="L458" s="17">
        <v>1195.9000000000001</v>
      </c>
      <c r="M458" s="17">
        <v>0.36838100000000001</v>
      </c>
      <c r="N458" s="17">
        <v>0</v>
      </c>
      <c r="O458" s="17">
        <v>0</v>
      </c>
      <c r="P458" s="17">
        <v>0</v>
      </c>
      <c r="Q458" s="17">
        <v>6.4018000000000005E-2</v>
      </c>
      <c r="R458" s="17">
        <v>7.9600000000000005E-4</v>
      </c>
      <c r="S458" s="17">
        <v>3.6540000000000001E-3</v>
      </c>
      <c r="T458" s="17">
        <v>2.8579999999999999E-3</v>
      </c>
      <c r="U458" s="17">
        <v>0.78213600000000005</v>
      </c>
      <c r="V458" s="17">
        <v>899.1</v>
      </c>
      <c r="W458" s="17">
        <v>0.59756100000000001</v>
      </c>
      <c r="X458" s="17">
        <v>6593</v>
      </c>
      <c r="Y458" s="17">
        <v>0</v>
      </c>
      <c r="Z458" s="17">
        <v>0</v>
      </c>
    </row>
    <row r="459" spans="1:31">
      <c r="A459" s="17">
        <v>446</v>
      </c>
      <c r="B459" s="19">
        <v>0.91680555555555554</v>
      </c>
      <c r="C459" s="17">
        <v>-1</v>
      </c>
      <c r="D459" s="17">
        <v>0</v>
      </c>
      <c r="E459" s="17">
        <v>0</v>
      </c>
      <c r="F459" s="17">
        <v>0</v>
      </c>
      <c r="G459" s="17">
        <v>6.3115000000000004E-2</v>
      </c>
      <c r="H459" s="17">
        <v>3.9999999999999998E-6</v>
      </c>
      <c r="I459" s="17">
        <v>3.568E-3</v>
      </c>
      <c r="J459" s="17">
        <v>3.565E-3</v>
      </c>
      <c r="K459" s="17">
        <v>0.998973</v>
      </c>
      <c r="L459" s="17">
        <v>1195.9000000000001</v>
      </c>
      <c r="M459" s="17">
        <v>0.36838100000000001</v>
      </c>
      <c r="N459" s="17">
        <v>0</v>
      </c>
      <c r="O459" s="17">
        <v>0</v>
      </c>
      <c r="P459" s="17">
        <v>0</v>
      </c>
      <c r="Q459" s="17">
        <v>8.7620000000000007E-3</v>
      </c>
      <c r="R459" s="17">
        <v>5.5099999999999995E-4</v>
      </c>
      <c r="S459" s="17">
        <v>2.5300000000000001E-3</v>
      </c>
      <c r="T459" s="17">
        <v>1.9789999999999999E-3</v>
      </c>
      <c r="U459" s="17">
        <v>0.78219899999999998</v>
      </c>
      <c r="V459" s="17">
        <v>204.1</v>
      </c>
      <c r="W459" s="17">
        <v>0.23161899999999999</v>
      </c>
      <c r="X459" s="17">
        <v>0</v>
      </c>
      <c r="Y459" s="17">
        <v>0</v>
      </c>
      <c r="Z459" s="17">
        <v>0</v>
      </c>
    </row>
    <row r="460" spans="1:31">
      <c r="A460" s="17">
        <v>447</v>
      </c>
      <c r="B460" s="19">
        <v>0.91685185185185192</v>
      </c>
      <c r="C460" s="17">
        <v>-1</v>
      </c>
      <c r="D460" s="17">
        <v>0</v>
      </c>
      <c r="E460" s="17">
        <v>0</v>
      </c>
      <c r="F460" s="17">
        <v>0</v>
      </c>
      <c r="G460" s="17">
        <v>3.6026000000000002E-2</v>
      </c>
      <c r="H460" s="17">
        <v>9.5500000000000001E-4</v>
      </c>
      <c r="I460" s="17">
        <v>3.986E-3</v>
      </c>
      <c r="J460" s="17">
        <v>3.0309999999999998E-3</v>
      </c>
      <c r="K460" s="17">
        <v>0.76042799999999999</v>
      </c>
      <c r="L460" s="17">
        <v>1195.9000000000001</v>
      </c>
      <c r="M460" s="17">
        <v>0.22674</v>
      </c>
      <c r="N460" s="17">
        <v>0</v>
      </c>
      <c r="O460" s="17">
        <v>0</v>
      </c>
      <c r="P460" s="17">
        <v>0</v>
      </c>
      <c r="Q460" s="17">
        <v>1.4081E-2</v>
      </c>
      <c r="R460" s="17">
        <v>5.8600000000000004E-4</v>
      </c>
      <c r="S460" s="17">
        <v>2.5950000000000001E-3</v>
      </c>
      <c r="T460" s="17">
        <v>2.0079999999999998E-3</v>
      </c>
      <c r="U460" s="17">
        <v>0.77408200000000005</v>
      </c>
      <c r="V460" s="17">
        <v>469.6</v>
      </c>
      <c r="W460" s="17">
        <v>0.59756100000000001</v>
      </c>
      <c r="X460" s="17">
        <v>0</v>
      </c>
      <c r="Y460" s="17">
        <v>0</v>
      </c>
      <c r="Z460" s="17">
        <v>0</v>
      </c>
    </row>
    <row r="461" spans="1:31">
      <c r="A461" s="17">
        <v>448</v>
      </c>
      <c r="B461" s="19">
        <v>0.91690972222222211</v>
      </c>
      <c r="C461" s="17">
        <v>-1</v>
      </c>
      <c r="D461" s="17">
        <v>0</v>
      </c>
      <c r="E461" s="17">
        <v>0</v>
      </c>
      <c r="F461" s="17">
        <v>0</v>
      </c>
      <c r="G461" s="17">
        <v>3.4868000000000003E-2</v>
      </c>
      <c r="H461" s="17">
        <v>1.9999999999999999E-6</v>
      </c>
      <c r="I461" s="17">
        <v>2.2859999999999998E-3</v>
      </c>
      <c r="J461" s="17">
        <v>2.2829999999999999E-3</v>
      </c>
      <c r="K461" s="17">
        <v>0.99909700000000001</v>
      </c>
      <c r="L461" s="17">
        <v>1195.9000000000001</v>
      </c>
      <c r="M461" s="17">
        <v>0.36838100000000001</v>
      </c>
      <c r="N461" s="17">
        <v>13342</v>
      </c>
      <c r="O461" s="17">
        <v>0</v>
      </c>
      <c r="P461" s="17">
        <v>0</v>
      </c>
      <c r="Q461" s="17">
        <v>4.7626000000000002E-2</v>
      </c>
      <c r="R461" s="17">
        <v>5.2499999999999997E-4</v>
      </c>
      <c r="S461" s="17">
        <v>3.65E-3</v>
      </c>
      <c r="T461" s="17">
        <v>3.1250000000000002E-3</v>
      </c>
      <c r="U461" s="17">
        <v>0.85611099999999996</v>
      </c>
      <c r="V461" s="17">
        <v>1195.9000000000001</v>
      </c>
      <c r="W461" s="17">
        <v>0.59756100000000001</v>
      </c>
      <c r="X461" s="17">
        <v>16207</v>
      </c>
      <c r="Y461" s="17">
        <v>0</v>
      </c>
      <c r="Z461" s="17">
        <v>0</v>
      </c>
      <c r="AA461" s="17">
        <v>1.3170900000000001</v>
      </c>
      <c r="AB461" s="17">
        <v>0.66434099999999996</v>
      </c>
      <c r="AC461" s="17">
        <v>2.6013299999999998E-3</v>
      </c>
      <c r="AD461" s="17">
        <v>0.25</v>
      </c>
      <c r="AE461" s="17">
        <v>694.5</v>
      </c>
    </row>
    <row r="462" spans="1:31">
      <c r="A462" s="17">
        <v>449</v>
      </c>
      <c r="B462" s="19">
        <v>0.91696759259259253</v>
      </c>
      <c r="C462" s="17">
        <v>-1</v>
      </c>
      <c r="D462" s="17">
        <v>0</v>
      </c>
      <c r="E462" s="17">
        <v>0</v>
      </c>
      <c r="F462" s="17">
        <v>0</v>
      </c>
      <c r="G462" s="17">
        <v>4.9006000000000001E-2</v>
      </c>
      <c r="H462" s="17">
        <v>6.7599999999999995E-4</v>
      </c>
      <c r="I462" s="17">
        <v>2.3630000000000001E-3</v>
      </c>
      <c r="J462" s="17">
        <v>1.688E-3</v>
      </c>
      <c r="K462" s="17">
        <v>0.71406700000000001</v>
      </c>
      <c r="L462" s="17">
        <v>1195.9000000000001</v>
      </c>
      <c r="M462" s="17">
        <v>2.4390000000000002E-3</v>
      </c>
      <c r="N462" s="17">
        <v>0</v>
      </c>
      <c r="O462" s="17">
        <v>0</v>
      </c>
      <c r="P462" s="17">
        <v>0</v>
      </c>
      <c r="Q462" s="17">
        <v>1.5233E-2</v>
      </c>
      <c r="R462" s="17">
        <v>1.307E-3</v>
      </c>
      <c r="S462" s="17">
        <v>4.052E-3</v>
      </c>
      <c r="T462" s="17">
        <v>2.745E-3</v>
      </c>
      <c r="U462" s="17">
        <v>0.67735800000000002</v>
      </c>
      <c r="V462" s="17">
        <v>389.4</v>
      </c>
      <c r="W462" s="17">
        <v>0.59756100000000001</v>
      </c>
      <c r="X462" s="17">
        <v>776</v>
      </c>
      <c r="Y462" s="17">
        <v>0</v>
      </c>
      <c r="Z462" s="17">
        <v>0</v>
      </c>
    </row>
    <row r="463" spans="1:31">
      <c r="A463" s="17">
        <v>450</v>
      </c>
      <c r="B463" s="19">
        <v>0.91702546296296295</v>
      </c>
      <c r="C463" s="17">
        <v>-1</v>
      </c>
      <c r="D463" s="17">
        <v>0</v>
      </c>
      <c r="E463" s="17">
        <v>0</v>
      </c>
      <c r="F463" s="17">
        <v>0</v>
      </c>
      <c r="G463" s="17">
        <v>2.0285999999999998E-2</v>
      </c>
      <c r="H463" s="17">
        <v>1.147E-3</v>
      </c>
      <c r="I463" s="17">
        <v>3.4580000000000001E-3</v>
      </c>
      <c r="J463" s="17">
        <v>2.31E-3</v>
      </c>
      <c r="K463" s="17">
        <v>0.66815400000000003</v>
      </c>
      <c r="L463" s="17">
        <v>1195.9000000000001</v>
      </c>
      <c r="M463" s="17">
        <v>0.36838100000000001</v>
      </c>
      <c r="N463" s="17">
        <v>0</v>
      </c>
      <c r="O463" s="17">
        <v>0</v>
      </c>
      <c r="P463" s="17">
        <v>0</v>
      </c>
      <c r="Q463" s="17">
        <v>1.8558000000000002E-2</v>
      </c>
      <c r="R463" s="17">
        <v>1.122E-3</v>
      </c>
      <c r="S463" s="17">
        <v>3.8019999999999998E-3</v>
      </c>
      <c r="T463" s="17">
        <v>2.6800000000000001E-3</v>
      </c>
      <c r="U463" s="17">
        <v>0.70482400000000001</v>
      </c>
      <c r="V463" s="17">
        <v>1195.9000000000001</v>
      </c>
      <c r="W463" s="17">
        <v>2.4390000000000002E-3</v>
      </c>
      <c r="X463" s="17">
        <v>0</v>
      </c>
      <c r="Y463" s="17">
        <v>0</v>
      </c>
      <c r="Z463" s="17">
        <v>0</v>
      </c>
    </row>
    <row r="464" spans="1:31">
      <c r="A464" s="17">
        <v>451</v>
      </c>
      <c r="B464" s="19">
        <v>0.91707175925925932</v>
      </c>
      <c r="C464" s="17">
        <v>-1</v>
      </c>
      <c r="D464" s="17">
        <v>0</v>
      </c>
      <c r="E464" s="17">
        <v>0</v>
      </c>
      <c r="F464" s="17">
        <v>0</v>
      </c>
      <c r="G464" s="17">
        <v>4.6498999999999999E-2</v>
      </c>
      <c r="H464" s="17">
        <v>1.225E-3</v>
      </c>
      <c r="I464" s="17">
        <v>3.9950000000000003E-3</v>
      </c>
      <c r="J464" s="17">
        <v>2.7699999999999999E-3</v>
      </c>
      <c r="K464" s="17">
        <v>0.69326900000000002</v>
      </c>
      <c r="L464" s="17">
        <v>1156.5</v>
      </c>
      <c r="M464" s="17">
        <v>0.59756100000000001</v>
      </c>
      <c r="N464" s="17">
        <v>3771</v>
      </c>
      <c r="O464" s="17">
        <v>0</v>
      </c>
      <c r="P464" s="17">
        <v>0</v>
      </c>
      <c r="Q464" s="17">
        <v>9.6950000000000005E-3</v>
      </c>
      <c r="R464" s="17">
        <v>1.325E-3</v>
      </c>
      <c r="S464" s="17">
        <v>5.097E-3</v>
      </c>
      <c r="T464" s="17">
        <v>3.7720000000000002E-3</v>
      </c>
      <c r="U464" s="17">
        <v>0.74008600000000002</v>
      </c>
      <c r="V464" s="17">
        <v>461.4</v>
      </c>
      <c r="W464" s="17">
        <v>0.59756100000000001</v>
      </c>
      <c r="X464" s="17">
        <v>0</v>
      </c>
      <c r="Y464" s="17">
        <v>0</v>
      </c>
      <c r="Z464" s="17">
        <v>0</v>
      </c>
      <c r="AA464" s="17">
        <v>1.13859</v>
      </c>
      <c r="AB464" s="17">
        <v>0.28560999999999998</v>
      </c>
      <c r="AC464" s="17">
        <v>2.40201E-3</v>
      </c>
      <c r="AD464" s="17">
        <v>0.25</v>
      </c>
      <c r="AE464" s="17">
        <v>718.2</v>
      </c>
    </row>
    <row r="465" spans="1:31">
      <c r="A465" s="17">
        <v>452</v>
      </c>
      <c r="B465" s="19">
        <v>0.91712962962962974</v>
      </c>
      <c r="C465" s="17">
        <v>-1</v>
      </c>
      <c r="D465" s="17">
        <v>0</v>
      </c>
      <c r="E465" s="17">
        <v>0</v>
      </c>
      <c r="F465" s="17">
        <v>0</v>
      </c>
      <c r="G465" s="17">
        <v>2.3564000000000002E-2</v>
      </c>
      <c r="H465" s="17">
        <v>9.4499999999999998E-4</v>
      </c>
      <c r="I465" s="17">
        <v>3.0509999999999999E-3</v>
      </c>
      <c r="J465" s="17">
        <v>2.1059999999999998E-3</v>
      </c>
      <c r="K465" s="17">
        <v>0.69033100000000003</v>
      </c>
      <c r="L465" s="17">
        <v>654.9</v>
      </c>
      <c r="M465" s="17">
        <v>0.59756100000000001</v>
      </c>
      <c r="N465" s="17">
        <v>0</v>
      </c>
      <c r="O465" s="17">
        <v>0</v>
      </c>
      <c r="P465" s="17">
        <v>0</v>
      </c>
      <c r="Q465" s="17">
        <v>1.6943E-2</v>
      </c>
      <c r="R465" s="17">
        <v>1.049E-3</v>
      </c>
      <c r="S465" s="17">
        <v>4.1850000000000004E-3</v>
      </c>
      <c r="T465" s="17">
        <v>3.1359999999999999E-3</v>
      </c>
      <c r="U465" s="17">
        <v>0.74941800000000003</v>
      </c>
      <c r="V465" s="17">
        <v>1195.9000000000001</v>
      </c>
      <c r="W465" s="17">
        <v>2.4390000000000002E-3</v>
      </c>
      <c r="X465" s="17">
        <v>1220</v>
      </c>
      <c r="Y465" s="17">
        <v>0</v>
      </c>
      <c r="Z465" s="17">
        <v>0</v>
      </c>
    </row>
    <row r="466" spans="1:31">
      <c r="A466" s="17">
        <v>453</v>
      </c>
      <c r="B466" s="19">
        <v>0.91718749999999993</v>
      </c>
      <c r="C466" s="17">
        <v>-1</v>
      </c>
      <c r="D466" s="17">
        <v>0</v>
      </c>
      <c r="E466" s="17">
        <v>0</v>
      </c>
      <c r="F466" s="17">
        <v>0</v>
      </c>
      <c r="G466" s="17">
        <v>4.7660000000000003E-3</v>
      </c>
      <c r="H466" s="17">
        <v>1.5839999999999999E-3</v>
      </c>
      <c r="I466" s="17">
        <v>4.4099999999999999E-3</v>
      </c>
      <c r="J466" s="17">
        <v>2.826E-3</v>
      </c>
      <c r="K466" s="17">
        <v>0.64085899999999996</v>
      </c>
      <c r="L466" s="17">
        <v>1195.9000000000001</v>
      </c>
      <c r="M466" s="17">
        <v>2.4390000000000002E-3</v>
      </c>
      <c r="N466" s="17">
        <v>0</v>
      </c>
      <c r="O466" s="17">
        <v>0</v>
      </c>
      <c r="P466" s="17">
        <v>0</v>
      </c>
      <c r="Q466" s="17">
        <v>9.4709000000000002E-2</v>
      </c>
      <c r="R466" s="17">
        <v>3.0000000000000001E-6</v>
      </c>
      <c r="S466" s="17">
        <v>3.1619999999999999E-3</v>
      </c>
      <c r="T466" s="17">
        <v>3.1580000000000002E-3</v>
      </c>
      <c r="U466" s="17">
        <v>0.99892899999999996</v>
      </c>
      <c r="V466" s="17">
        <v>1195.9000000000001</v>
      </c>
      <c r="W466" s="17">
        <v>0.22674</v>
      </c>
      <c r="X466" s="17">
        <v>0</v>
      </c>
      <c r="Y466" s="17">
        <v>0</v>
      </c>
      <c r="Z466" s="17">
        <v>0</v>
      </c>
    </row>
    <row r="467" spans="1:31">
      <c r="A467" s="17">
        <v>454</v>
      </c>
      <c r="B467" s="19">
        <v>0.91724537037037035</v>
      </c>
      <c r="C467" s="17">
        <v>-1</v>
      </c>
      <c r="D467" s="17">
        <v>0</v>
      </c>
      <c r="E467" s="17">
        <v>0</v>
      </c>
      <c r="F467" s="17">
        <v>0</v>
      </c>
      <c r="G467" s="17">
        <v>3.7211000000000001E-2</v>
      </c>
      <c r="H467" s="17">
        <v>3.9999999999999998E-6</v>
      </c>
      <c r="I467" s="17">
        <v>3.4940000000000001E-3</v>
      </c>
      <c r="J467" s="17">
        <v>3.49E-3</v>
      </c>
      <c r="K467" s="17">
        <v>0.99893399999999999</v>
      </c>
      <c r="L467" s="17">
        <v>1195.9000000000001</v>
      </c>
      <c r="M467" s="17">
        <v>2.4390000000000002E-3</v>
      </c>
      <c r="N467" s="17">
        <v>6107</v>
      </c>
      <c r="O467" s="17">
        <v>0</v>
      </c>
      <c r="P467" s="17">
        <v>0</v>
      </c>
      <c r="Q467" s="17">
        <v>4.7451E-2</v>
      </c>
      <c r="R467" s="17">
        <v>1.163E-3</v>
      </c>
      <c r="S467" s="17">
        <v>4.548E-3</v>
      </c>
      <c r="T467" s="17">
        <v>3.3860000000000001E-3</v>
      </c>
      <c r="U467" s="17">
        <v>0.74438300000000002</v>
      </c>
      <c r="V467" s="17">
        <v>1195.9000000000001</v>
      </c>
      <c r="W467" s="17">
        <v>2.4390000000000002E-3</v>
      </c>
      <c r="X467" s="17">
        <v>2047</v>
      </c>
      <c r="Y467" s="17">
        <v>0</v>
      </c>
      <c r="Z467" s="17">
        <v>0</v>
      </c>
      <c r="AA467" s="17">
        <v>1.1452100000000001</v>
      </c>
      <c r="AB467" s="17">
        <v>0.35543000000000002</v>
      </c>
      <c r="AC467" s="17">
        <v>2.36593E-3</v>
      </c>
      <c r="AD467" s="17">
        <v>0.25</v>
      </c>
      <c r="AE467" s="17">
        <v>694.5</v>
      </c>
    </row>
    <row r="468" spans="1:31">
      <c r="A468" s="17">
        <v>455</v>
      </c>
      <c r="B468" s="19">
        <v>0.91730324074074077</v>
      </c>
      <c r="C468" s="17">
        <v>-1</v>
      </c>
      <c r="D468" s="17">
        <v>0</v>
      </c>
      <c r="E468" s="17">
        <v>0</v>
      </c>
      <c r="F468" s="17">
        <v>0</v>
      </c>
      <c r="G468" s="17">
        <v>1.016E-3</v>
      </c>
      <c r="H468" s="17">
        <v>1.7910000000000001E-3</v>
      </c>
      <c r="I468" s="17">
        <v>5.3730000000000002E-3</v>
      </c>
      <c r="J468" s="17">
        <v>3.5820000000000001E-3</v>
      </c>
      <c r="K468" s="17">
        <v>0.66672399999999998</v>
      </c>
      <c r="L468" s="17">
        <v>336.8</v>
      </c>
      <c r="M468" s="17">
        <v>0.36838100000000001</v>
      </c>
      <c r="N468" s="17">
        <v>1049</v>
      </c>
      <c r="O468" s="17">
        <v>0</v>
      </c>
      <c r="P468" s="17">
        <v>0</v>
      </c>
      <c r="Q468" s="17">
        <v>9.9740000000000002E-3</v>
      </c>
      <c r="R468" s="17">
        <v>1.0809999999999999E-3</v>
      </c>
      <c r="S468" s="17">
        <v>4.0200000000000001E-3</v>
      </c>
      <c r="T468" s="17">
        <v>2.9390000000000002E-3</v>
      </c>
      <c r="U468" s="17">
        <v>0.73105600000000004</v>
      </c>
      <c r="V468" s="17">
        <v>1195.9000000000001</v>
      </c>
      <c r="W468" s="17">
        <v>0.59756100000000001</v>
      </c>
      <c r="X468" s="17">
        <v>13304</v>
      </c>
      <c r="Y468" s="17">
        <v>0</v>
      </c>
      <c r="Z468" s="17">
        <v>0</v>
      </c>
      <c r="AA468" s="17">
        <v>1.1247</v>
      </c>
      <c r="AB468" s="17">
        <v>2.4179800000000001E-2</v>
      </c>
      <c r="AC468" s="17">
        <v>1.1521700000000001E-3</v>
      </c>
      <c r="AD468" s="17">
        <v>0.25</v>
      </c>
      <c r="AE468" s="17">
        <v>2466</v>
      </c>
    </row>
    <row r="469" spans="1:31">
      <c r="A469" s="17">
        <v>456</v>
      </c>
      <c r="B469" s="19">
        <v>0.91734953703703714</v>
      </c>
      <c r="C469" s="17">
        <v>-1</v>
      </c>
      <c r="D469" s="17">
        <v>0</v>
      </c>
      <c r="E469" s="17">
        <v>0</v>
      </c>
      <c r="F469" s="17">
        <v>0</v>
      </c>
      <c r="G469" s="17">
        <v>0.157885</v>
      </c>
      <c r="H469" s="17">
        <v>6.2200000000000005E-4</v>
      </c>
      <c r="I469" s="17">
        <v>2.4729999999999999E-3</v>
      </c>
      <c r="J469" s="17">
        <v>1.851E-3</v>
      </c>
      <c r="K469" s="17">
        <v>0.74838300000000002</v>
      </c>
      <c r="L469" s="17">
        <v>1195.9000000000001</v>
      </c>
      <c r="M469" s="17">
        <v>5.1663000000000001E-2</v>
      </c>
      <c r="N469" s="17">
        <v>220984</v>
      </c>
      <c r="O469" s="17">
        <v>0</v>
      </c>
      <c r="P469" s="17">
        <v>0</v>
      </c>
      <c r="Q469" s="17">
        <v>1.8379E-2</v>
      </c>
      <c r="R469" s="17">
        <v>1.537E-3</v>
      </c>
      <c r="S469" s="17">
        <v>5.0200000000000002E-3</v>
      </c>
      <c r="T469" s="17">
        <v>3.483E-3</v>
      </c>
      <c r="U469" s="17">
        <v>0.69383899999999998</v>
      </c>
      <c r="V469" s="17">
        <v>577.9</v>
      </c>
      <c r="W469" s="17">
        <v>0.59756100000000001</v>
      </c>
      <c r="X469" s="17">
        <v>0</v>
      </c>
      <c r="Y469" s="17">
        <v>0</v>
      </c>
      <c r="Z469" s="17">
        <v>0</v>
      </c>
      <c r="AA469" s="17">
        <v>1.0674399999999999</v>
      </c>
      <c r="AB469" s="17">
        <v>0.92768200000000001</v>
      </c>
      <c r="AC469" s="17">
        <v>4.76795E-3</v>
      </c>
      <c r="AD469" s="17">
        <v>0.25</v>
      </c>
      <c r="AE469" s="17">
        <v>694.5</v>
      </c>
    </row>
    <row r="470" spans="1:31">
      <c r="A470" s="17">
        <v>457</v>
      </c>
      <c r="B470" s="19">
        <v>0.91740740740740734</v>
      </c>
      <c r="C470" s="17">
        <v>-1</v>
      </c>
      <c r="D470" s="17">
        <v>0</v>
      </c>
      <c r="E470" s="17">
        <v>0</v>
      </c>
      <c r="F470" s="17">
        <v>0</v>
      </c>
      <c r="G470" s="17">
        <v>3.0008E-2</v>
      </c>
      <c r="H470" s="17">
        <v>8.0199999999999998E-4</v>
      </c>
      <c r="I470" s="17">
        <v>2.9169999999999999E-3</v>
      </c>
      <c r="J470" s="17">
        <v>2.1150000000000001E-3</v>
      </c>
      <c r="K470" s="17">
        <v>0.72492800000000002</v>
      </c>
      <c r="L470" s="17">
        <v>1195.9000000000001</v>
      </c>
      <c r="M470" s="17">
        <v>0.59756100000000001</v>
      </c>
      <c r="N470" s="17">
        <v>5226</v>
      </c>
      <c r="O470" s="17">
        <v>0</v>
      </c>
      <c r="P470" s="17">
        <v>0</v>
      </c>
      <c r="Q470" s="17">
        <v>1.7589999999999999E-3</v>
      </c>
      <c r="R470" s="17">
        <v>1.2849999999999999E-3</v>
      </c>
      <c r="S470" s="17">
        <v>4.5180000000000003E-3</v>
      </c>
      <c r="T470" s="17">
        <v>3.2330000000000002E-3</v>
      </c>
      <c r="U470" s="17">
        <v>0.71554200000000001</v>
      </c>
      <c r="V470" s="17">
        <v>663</v>
      </c>
      <c r="W470" s="17">
        <v>0.59756100000000001</v>
      </c>
      <c r="X470" s="17">
        <v>2454</v>
      </c>
      <c r="Y470" s="17">
        <v>0</v>
      </c>
      <c r="Z470" s="17">
        <v>0</v>
      </c>
      <c r="AA470" s="17">
        <v>1.10083</v>
      </c>
      <c r="AB470" s="17">
        <v>0.23274</v>
      </c>
      <c r="AC470" s="17">
        <v>2.0375300000000001E-3</v>
      </c>
      <c r="AD470" s="17">
        <v>0.25</v>
      </c>
      <c r="AE470" s="17">
        <v>694.5</v>
      </c>
    </row>
    <row r="471" spans="1:31">
      <c r="A471" s="17">
        <v>458</v>
      </c>
      <c r="B471" s="19">
        <v>0.91746527777777775</v>
      </c>
      <c r="C471" s="17">
        <v>-1</v>
      </c>
      <c r="D471" s="17">
        <v>0</v>
      </c>
      <c r="E471" s="17">
        <v>0</v>
      </c>
      <c r="F471" s="17">
        <v>0</v>
      </c>
      <c r="G471" s="17">
        <v>1.6149E-2</v>
      </c>
      <c r="H471" s="17">
        <v>2.1900000000000001E-4</v>
      </c>
      <c r="I471" s="17">
        <v>3.3790000000000001E-3</v>
      </c>
      <c r="J471" s="17">
        <v>3.1610000000000002E-3</v>
      </c>
      <c r="K471" s="17">
        <v>0.93523999999999996</v>
      </c>
      <c r="L471" s="17">
        <v>204.1</v>
      </c>
      <c r="M471" s="17">
        <v>5.1663000000000001E-2</v>
      </c>
      <c r="N471" s="17">
        <v>810</v>
      </c>
      <c r="O471" s="17">
        <v>0</v>
      </c>
      <c r="P471" s="17">
        <v>0</v>
      </c>
      <c r="Q471" s="17">
        <v>5.7084000000000003E-2</v>
      </c>
      <c r="R471" s="17">
        <v>1.271E-3</v>
      </c>
      <c r="S471" s="17">
        <v>5.4330000000000003E-3</v>
      </c>
      <c r="T471" s="17">
        <v>4.1619999999999999E-3</v>
      </c>
      <c r="U471" s="17">
        <v>0.76604300000000003</v>
      </c>
      <c r="V471" s="17">
        <v>1195.9000000000001</v>
      </c>
      <c r="W471" s="17">
        <v>2.4390000000000002E-3</v>
      </c>
      <c r="X471" s="17">
        <v>1650</v>
      </c>
      <c r="Y471" s="17">
        <v>0</v>
      </c>
      <c r="Z471" s="17">
        <v>0</v>
      </c>
      <c r="AA471" s="17">
        <v>1.1785300000000001</v>
      </c>
      <c r="AB471" s="17">
        <v>7.9612199999999998E-3</v>
      </c>
      <c r="AC471" s="17">
        <v>1.3042799999999999E-3</v>
      </c>
      <c r="AD471" s="17">
        <v>0.25</v>
      </c>
      <c r="AE471" s="17">
        <v>4070.1</v>
      </c>
    </row>
    <row r="472" spans="1:31">
      <c r="A472" s="17">
        <v>459</v>
      </c>
      <c r="B472" s="19">
        <v>0.91752314814814817</v>
      </c>
      <c r="C472" s="17">
        <v>-1</v>
      </c>
      <c r="D472" s="17">
        <v>0</v>
      </c>
      <c r="E472" s="17">
        <v>0</v>
      </c>
      <c r="F472" s="17">
        <v>0</v>
      </c>
      <c r="G472" s="17">
        <v>6.0940000000000001E-2</v>
      </c>
      <c r="H472" s="17">
        <v>1.0809999999999999E-3</v>
      </c>
      <c r="I472" s="17">
        <v>3.9060000000000002E-3</v>
      </c>
      <c r="J472" s="17">
        <v>2.8249999999999998E-3</v>
      </c>
      <c r="K472" s="17">
        <v>0.72316400000000003</v>
      </c>
      <c r="L472" s="17">
        <v>1195.9000000000001</v>
      </c>
      <c r="M472" s="17">
        <v>5.1663000000000001E-2</v>
      </c>
      <c r="N472" s="17">
        <v>0</v>
      </c>
      <c r="O472" s="17">
        <v>0</v>
      </c>
      <c r="P472" s="17">
        <v>0</v>
      </c>
      <c r="Q472" s="17">
        <v>0.15421499999999999</v>
      </c>
      <c r="R472" s="17">
        <v>1.0369999999999999E-3</v>
      </c>
      <c r="S472" s="17">
        <v>4.2379999999999996E-3</v>
      </c>
      <c r="T472" s="17">
        <v>3.2009999999999999E-3</v>
      </c>
      <c r="U472" s="17">
        <v>0.75538300000000003</v>
      </c>
      <c r="V472" s="17">
        <v>204.1</v>
      </c>
      <c r="W472" s="17">
        <v>5.1663000000000001E-2</v>
      </c>
      <c r="X472" s="17">
        <v>0</v>
      </c>
      <c r="Y472" s="17">
        <v>0</v>
      </c>
      <c r="Z472" s="17">
        <v>0</v>
      </c>
    </row>
    <row r="473" spans="1:31">
      <c r="A473" s="17">
        <v>460</v>
      </c>
      <c r="B473" s="19">
        <v>0.91758101851851848</v>
      </c>
      <c r="C473" s="17">
        <v>-1</v>
      </c>
      <c r="D473" s="17">
        <v>0</v>
      </c>
      <c r="E473" s="17">
        <v>0</v>
      </c>
      <c r="F473" s="17">
        <v>0</v>
      </c>
      <c r="G473" s="17">
        <v>3.6665000000000003E-2</v>
      </c>
      <c r="H473" s="17">
        <v>3.0000000000000001E-6</v>
      </c>
      <c r="I473" s="17">
        <v>3.493E-3</v>
      </c>
      <c r="J473" s="17">
        <v>3.49E-3</v>
      </c>
      <c r="K473" s="17">
        <v>0.99903600000000004</v>
      </c>
      <c r="L473" s="17">
        <v>1195.9000000000001</v>
      </c>
      <c r="M473" s="17">
        <v>0.36838100000000001</v>
      </c>
      <c r="N473" s="17">
        <v>0</v>
      </c>
      <c r="O473" s="17">
        <v>0</v>
      </c>
      <c r="P473" s="17">
        <v>0</v>
      </c>
      <c r="Q473" s="17">
        <v>1.5630999999999999E-2</v>
      </c>
      <c r="R473" s="17">
        <v>1.181E-3</v>
      </c>
      <c r="S473" s="17">
        <v>4.6280000000000002E-3</v>
      </c>
      <c r="T473" s="17">
        <v>3.447E-3</v>
      </c>
      <c r="U473" s="17">
        <v>0.74491399999999997</v>
      </c>
      <c r="V473" s="17">
        <v>1195.9000000000001</v>
      </c>
      <c r="W473" s="17">
        <v>2.4390000000000002E-3</v>
      </c>
      <c r="X473" s="17">
        <v>0</v>
      </c>
      <c r="Y473" s="17">
        <v>0</v>
      </c>
      <c r="Z473" s="17">
        <v>0</v>
      </c>
    </row>
    <row r="474" spans="1:31">
      <c r="A474" s="17">
        <v>461</v>
      </c>
      <c r="B474" s="19">
        <v>0.91763888888888889</v>
      </c>
      <c r="C474" s="17">
        <v>-1</v>
      </c>
      <c r="D474" s="17">
        <v>0</v>
      </c>
      <c r="E474" s="17">
        <v>0</v>
      </c>
      <c r="F474" s="17">
        <v>0</v>
      </c>
      <c r="G474" s="17">
        <v>2.7782999999999999E-2</v>
      </c>
      <c r="H474" s="17">
        <v>7.4299999999999995E-4</v>
      </c>
      <c r="I474" s="17">
        <v>2.8530000000000001E-3</v>
      </c>
      <c r="J474" s="17">
        <v>2.1090000000000002E-3</v>
      </c>
      <c r="K474" s="17">
        <v>0.73939699999999997</v>
      </c>
      <c r="L474" s="17">
        <v>204.1</v>
      </c>
      <c r="M474" s="17">
        <v>2.4390000000000002E-3</v>
      </c>
      <c r="N474" s="17">
        <v>0</v>
      </c>
      <c r="O474" s="17">
        <v>0</v>
      </c>
      <c r="P474" s="17">
        <v>0</v>
      </c>
      <c r="Q474" s="17">
        <v>1.3121000000000001E-2</v>
      </c>
      <c r="R474" s="17">
        <v>1.3029999999999999E-3</v>
      </c>
      <c r="S474" s="17">
        <v>5.0369999999999998E-3</v>
      </c>
      <c r="T474" s="17">
        <v>3.7330000000000002E-3</v>
      </c>
      <c r="U474" s="17">
        <v>0.74126400000000003</v>
      </c>
      <c r="V474" s="17">
        <v>1071.3</v>
      </c>
      <c r="W474" s="17">
        <v>0.59756100000000001</v>
      </c>
      <c r="X474" s="17">
        <v>2064</v>
      </c>
      <c r="Y474" s="17">
        <v>0</v>
      </c>
      <c r="Z474" s="17">
        <v>0</v>
      </c>
    </row>
    <row r="475" spans="1:31">
      <c r="A475" s="17">
        <v>462</v>
      </c>
      <c r="B475" s="19">
        <v>0.91768518518518516</v>
      </c>
      <c r="C475" s="17">
        <v>-1</v>
      </c>
      <c r="D475" s="17">
        <v>0</v>
      </c>
      <c r="E475" s="17">
        <v>0</v>
      </c>
      <c r="F475" s="17">
        <v>0</v>
      </c>
      <c r="G475" s="17">
        <v>5.1850000000000004E-3</v>
      </c>
      <c r="H475" s="17">
        <v>9.9099999999999991E-4</v>
      </c>
      <c r="I475" s="17">
        <v>3.7659999999999998E-3</v>
      </c>
      <c r="J475" s="17">
        <v>2.7750000000000001E-3</v>
      </c>
      <c r="K475" s="17">
        <v>0.73687499999999995</v>
      </c>
      <c r="L475" s="17">
        <v>1195.9000000000001</v>
      </c>
      <c r="M475" s="17">
        <v>2.4390000000000002E-3</v>
      </c>
      <c r="N475" s="17">
        <v>0</v>
      </c>
      <c r="O475" s="17">
        <v>0</v>
      </c>
      <c r="P475" s="17">
        <v>0</v>
      </c>
      <c r="Q475" s="17">
        <v>3.7953000000000001E-2</v>
      </c>
      <c r="R475" s="17">
        <v>7.7700000000000002E-4</v>
      </c>
      <c r="S475" s="17">
        <v>3.3E-3</v>
      </c>
      <c r="T475" s="17">
        <v>2.5230000000000001E-3</v>
      </c>
      <c r="U475" s="17">
        <v>0.76455700000000004</v>
      </c>
      <c r="V475" s="17">
        <v>1177.8</v>
      </c>
      <c r="W475" s="17">
        <v>0.59756100000000001</v>
      </c>
      <c r="X475" s="17">
        <v>0</v>
      </c>
      <c r="Y475" s="17">
        <v>0</v>
      </c>
      <c r="Z475" s="17">
        <v>0</v>
      </c>
    </row>
    <row r="476" spans="1:31">
      <c r="A476" s="17">
        <v>463</v>
      </c>
      <c r="B476" s="19">
        <v>0.91774305555555558</v>
      </c>
      <c r="C476" s="17">
        <v>-1</v>
      </c>
      <c r="D476" s="17">
        <v>0</v>
      </c>
      <c r="E476" s="17">
        <v>0</v>
      </c>
      <c r="F476" s="17">
        <v>0</v>
      </c>
      <c r="G476" s="17">
        <v>1.4368000000000001E-2</v>
      </c>
      <c r="H476" s="17">
        <v>8.61E-4</v>
      </c>
      <c r="I476" s="17">
        <v>3.2919999999999998E-3</v>
      </c>
      <c r="J476" s="17">
        <v>2.4299999999999999E-3</v>
      </c>
      <c r="K476" s="17">
        <v>0.73835700000000004</v>
      </c>
      <c r="L476" s="17">
        <v>930.4</v>
      </c>
      <c r="M476" s="17">
        <v>0.59756100000000001</v>
      </c>
      <c r="N476" s="17">
        <v>0</v>
      </c>
      <c r="O476" s="17">
        <v>0</v>
      </c>
      <c r="P476" s="17">
        <v>0</v>
      </c>
      <c r="Q476" s="17">
        <v>7.0994000000000002E-2</v>
      </c>
      <c r="R476" s="17">
        <v>9.2800000000000001E-4</v>
      </c>
      <c r="S476" s="17">
        <v>2.8319999999999999E-3</v>
      </c>
      <c r="T476" s="17">
        <v>1.9040000000000001E-3</v>
      </c>
      <c r="U476" s="17">
        <v>0.67231399999999997</v>
      </c>
      <c r="V476" s="17">
        <v>817.1</v>
      </c>
      <c r="W476" s="17">
        <v>0.59756100000000001</v>
      </c>
      <c r="X476" s="17">
        <v>7516</v>
      </c>
      <c r="Y476" s="17">
        <v>0</v>
      </c>
      <c r="Z476" s="17">
        <v>0</v>
      </c>
    </row>
    <row r="477" spans="1:31">
      <c r="A477" s="17">
        <v>464</v>
      </c>
      <c r="B477" s="19">
        <v>0.91780092592592588</v>
      </c>
      <c r="C477" s="17">
        <v>-1</v>
      </c>
      <c r="D477" s="17">
        <v>0</v>
      </c>
      <c r="E477" s="17">
        <v>0</v>
      </c>
      <c r="F477" s="17">
        <v>0</v>
      </c>
      <c r="G477" s="17">
        <v>1.8311000000000001E-2</v>
      </c>
      <c r="H477" s="17">
        <v>3.9999999999999998E-6</v>
      </c>
      <c r="I477" s="17">
        <v>3.8080000000000002E-3</v>
      </c>
      <c r="J477" s="17">
        <v>3.8040000000000001E-3</v>
      </c>
      <c r="K477" s="17">
        <v>0.99889300000000003</v>
      </c>
      <c r="L477" s="17">
        <v>1195.9000000000001</v>
      </c>
      <c r="M477" s="17">
        <v>2.4390000000000002E-3</v>
      </c>
      <c r="N477" s="17">
        <v>4574</v>
      </c>
      <c r="O477" s="17">
        <v>0</v>
      </c>
      <c r="P477" s="17">
        <v>0</v>
      </c>
      <c r="Q477" s="17">
        <v>6.8269999999999997E-2</v>
      </c>
      <c r="R477" s="17">
        <v>5.1699999999999999E-4</v>
      </c>
      <c r="S477" s="17">
        <v>1.9090000000000001E-3</v>
      </c>
      <c r="T477" s="17">
        <v>1.392E-3</v>
      </c>
      <c r="U477" s="17">
        <v>0.72917500000000002</v>
      </c>
      <c r="V477" s="17">
        <v>1195.9000000000001</v>
      </c>
      <c r="W477" s="17">
        <v>0.36838100000000001</v>
      </c>
      <c r="X477" s="17">
        <v>0</v>
      </c>
      <c r="Y477" s="17">
        <v>0</v>
      </c>
      <c r="Z477" s="17">
        <v>0</v>
      </c>
      <c r="AA477" s="17">
        <v>1.12181</v>
      </c>
      <c r="AB477" s="17">
        <v>0.17116899999999999</v>
      </c>
      <c r="AC477" s="17">
        <v>7.5523599999999995E-4</v>
      </c>
      <c r="AD477" s="17">
        <v>0.25</v>
      </c>
      <c r="AE477" s="17">
        <v>694.5</v>
      </c>
    </row>
    <row r="478" spans="1:31">
      <c r="A478" s="17">
        <v>465</v>
      </c>
      <c r="B478" s="19">
        <v>0.9178587962962963</v>
      </c>
      <c r="C478" s="17">
        <v>-1</v>
      </c>
      <c r="D478" s="17">
        <v>0</v>
      </c>
      <c r="E478" s="17">
        <v>0</v>
      </c>
      <c r="F478" s="17">
        <v>0</v>
      </c>
      <c r="G478" s="17">
        <v>2.2752999999999999E-2</v>
      </c>
      <c r="H478" s="17">
        <v>6.6100000000000002E-4</v>
      </c>
      <c r="I478" s="17">
        <v>2.5730000000000002E-3</v>
      </c>
      <c r="J478" s="17">
        <v>1.9120000000000001E-3</v>
      </c>
      <c r="K478" s="17">
        <v>0.74311799999999995</v>
      </c>
      <c r="L478" s="17">
        <v>671.2</v>
      </c>
      <c r="M478" s="17">
        <v>0.59756100000000001</v>
      </c>
      <c r="N478" s="17">
        <v>0</v>
      </c>
      <c r="O478" s="17">
        <v>0</v>
      </c>
      <c r="P478" s="17">
        <v>0</v>
      </c>
      <c r="Q478" s="17">
        <v>0.11325499999999999</v>
      </c>
      <c r="R478" s="17">
        <v>3.9999999999999998E-6</v>
      </c>
      <c r="S478" s="17">
        <v>3.7309999999999999E-3</v>
      </c>
      <c r="T478" s="17">
        <v>3.7269999999999998E-3</v>
      </c>
      <c r="U478" s="17">
        <v>0.99885800000000002</v>
      </c>
      <c r="V478" s="17">
        <v>1195.9000000000001</v>
      </c>
      <c r="W478" s="17">
        <v>0.36838100000000001</v>
      </c>
      <c r="X478" s="17">
        <v>5920</v>
      </c>
      <c r="Y478" s="17">
        <v>0</v>
      </c>
      <c r="Z478" s="17">
        <v>0</v>
      </c>
    </row>
    <row r="479" spans="1:31">
      <c r="A479" s="17">
        <v>466</v>
      </c>
      <c r="B479" s="19">
        <v>0.91791666666666671</v>
      </c>
      <c r="C479" s="17">
        <v>-1</v>
      </c>
      <c r="D479" s="17">
        <v>0</v>
      </c>
      <c r="E479" s="17">
        <v>0</v>
      </c>
      <c r="F479" s="17">
        <v>0</v>
      </c>
      <c r="G479" s="17">
        <v>1.6892000000000001E-2</v>
      </c>
      <c r="H479" s="17">
        <v>4.1800000000000002E-4</v>
      </c>
      <c r="I479" s="17">
        <v>2.996E-3</v>
      </c>
      <c r="J479" s="17">
        <v>2.578E-3</v>
      </c>
      <c r="K479" s="17">
        <v>0.86047499999999999</v>
      </c>
      <c r="L479" s="17">
        <v>594.20000000000005</v>
      </c>
      <c r="M479" s="17">
        <v>0.59756100000000001</v>
      </c>
      <c r="N479" s="17">
        <v>0</v>
      </c>
      <c r="O479" s="17">
        <v>0</v>
      </c>
      <c r="P479" s="17">
        <v>0</v>
      </c>
      <c r="Q479" s="17">
        <v>0.16556699999999999</v>
      </c>
      <c r="R479" s="17">
        <v>1.9999999999999999E-6</v>
      </c>
      <c r="S479" s="17">
        <v>2.1440000000000001E-3</v>
      </c>
      <c r="T479" s="17">
        <v>2.1419999999999998E-3</v>
      </c>
      <c r="U479" s="17">
        <v>0.99894899999999998</v>
      </c>
      <c r="V479" s="17">
        <v>1023.7</v>
      </c>
      <c r="W479" s="17">
        <v>0.59756100000000001</v>
      </c>
      <c r="X479" s="17">
        <v>0</v>
      </c>
      <c r="Y479" s="17">
        <v>0</v>
      </c>
      <c r="Z479" s="17">
        <v>0</v>
      </c>
    </row>
    <row r="480" spans="1:31">
      <c r="A480" s="17">
        <v>467</v>
      </c>
      <c r="B480" s="19">
        <v>0.91796296296296298</v>
      </c>
      <c r="C480" s="17">
        <v>-1</v>
      </c>
      <c r="D480" s="17">
        <v>0</v>
      </c>
      <c r="E480" s="17">
        <v>0</v>
      </c>
      <c r="F480" s="17">
        <v>0</v>
      </c>
      <c r="G480" s="17">
        <v>1.2669999999999999E-3</v>
      </c>
      <c r="H480" s="17">
        <v>1.2260000000000001E-3</v>
      </c>
      <c r="I480" s="17">
        <v>4.1520000000000003E-3</v>
      </c>
      <c r="J480" s="17">
        <v>2.9260000000000002E-3</v>
      </c>
      <c r="K480" s="17">
        <v>0.70470699999999997</v>
      </c>
      <c r="L480" s="17">
        <v>1050</v>
      </c>
      <c r="M480" s="17">
        <v>0.42736200000000002</v>
      </c>
      <c r="N480" s="17">
        <v>0</v>
      </c>
      <c r="O480" s="17">
        <v>0</v>
      </c>
      <c r="P480" s="17">
        <v>0</v>
      </c>
      <c r="Q480" s="17">
        <v>1.2369E-2</v>
      </c>
      <c r="R480" s="17">
        <v>4.6999999999999999E-4</v>
      </c>
      <c r="S480" s="17">
        <v>2.49E-3</v>
      </c>
      <c r="T480" s="17">
        <v>2.0200000000000001E-3</v>
      </c>
      <c r="U480" s="17">
        <v>0.81128</v>
      </c>
      <c r="V480" s="17">
        <v>1195.9000000000001</v>
      </c>
      <c r="W480" s="17">
        <v>0.22674</v>
      </c>
      <c r="X480" s="17">
        <v>0</v>
      </c>
      <c r="Y480" s="17">
        <v>0</v>
      </c>
      <c r="Z480" s="17">
        <v>0</v>
      </c>
    </row>
    <row r="481" spans="1:31">
      <c r="A481" s="17">
        <v>468</v>
      </c>
      <c r="B481" s="19">
        <v>0.91802083333333329</v>
      </c>
      <c r="C481" s="17">
        <v>-1</v>
      </c>
      <c r="D481" s="17">
        <v>0</v>
      </c>
      <c r="E481" s="17">
        <v>0</v>
      </c>
      <c r="F481" s="17">
        <v>0</v>
      </c>
      <c r="G481" s="17">
        <v>8.3400000000000002E-3</v>
      </c>
      <c r="H481" s="17">
        <v>7.3899999999999997E-4</v>
      </c>
      <c r="I481" s="17">
        <v>3.0500000000000002E-3</v>
      </c>
      <c r="J481" s="17">
        <v>2.3110000000000001E-3</v>
      </c>
      <c r="K481" s="17">
        <v>0.75770400000000004</v>
      </c>
      <c r="L481" s="17">
        <v>445.2</v>
      </c>
      <c r="M481" s="17">
        <v>0.36838100000000001</v>
      </c>
      <c r="N481" s="17">
        <v>0</v>
      </c>
      <c r="O481" s="17">
        <v>0</v>
      </c>
      <c r="P481" s="17">
        <v>0</v>
      </c>
      <c r="Q481" s="17">
        <v>2.1869E-2</v>
      </c>
      <c r="R481" s="17">
        <v>1.5560000000000001E-3</v>
      </c>
      <c r="S481" s="17">
        <v>4.1139999999999996E-3</v>
      </c>
      <c r="T481" s="17">
        <v>2.5590000000000001E-3</v>
      </c>
      <c r="U481" s="17">
        <v>0.62191099999999999</v>
      </c>
      <c r="V481" s="17">
        <v>1195.9000000000001</v>
      </c>
      <c r="W481" s="17">
        <v>2.4390000000000002E-3</v>
      </c>
      <c r="X481" s="17">
        <v>7587</v>
      </c>
      <c r="Y481" s="17">
        <v>0</v>
      </c>
      <c r="Z481" s="17">
        <v>0</v>
      </c>
    </row>
    <row r="482" spans="1:31">
      <c r="A482" s="17">
        <v>469</v>
      </c>
      <c r="B482" s="19">
        <v>0.9180787037037037</v>
      </c>
      <c r="C482" s="17">
        <v>-1</v>
      </c>
      <c r="D482" s="17">
        <v>0</v>
      </c>
      <c r="E482" s="17">
        <v>0</v>
      </c>
      <c r="F482" s="17">
        <v>0</v>
      </c>
      <c r="G482" s="17">
        <v>9.8250000000000004E-3</v>
      </c>
      <c r="H482" s="17">
        <v>6.9999999999999999E-4</v>
      </c>
      <c r="I482" s="17">
        <v>2.3040000000000001E-3</v>
      </c>
      <c r="J482" s="17">
        <v>1.604E-3</v>
      </c>
      <c r="K482" s="17">
        <v>0.69610499999999997</v>
      </c>
      <c r="L482" s="17">
        <v>368.1</v>
      </c>
      <c r="M482" s="17">
        <v>0.59756100000000001</v>
      </c>
      <c r="N482" s="17">
        <v>13181</v>
      </c>
      <c r="O482" s="17">
        <v>0</v>
      </c>
      <c r="P482" s="17">
        <v>0</v>
      </c>
      <c r="Q482" s="17">
        <v>1.3603000000000001E-2</v>
      </c>
      <c r="R482" s="17">
        <v>5.5999999999999999E-5</v>
      </c>
      <c r="S482" s="17">
        <v>2.313E-3</v>
      </c>
      <c r="T482" s="17">
        <v>2.2569999999999999E-3</v>
      </c>
      <c r="U482" s="17">
        <v>0.97573100000000001</v>
      </c>
      <c r="V482" s="17">
        <v>1195.9000000000001</v>
      </c>
      <c r="W482" s="17">
        <v>2.4390000000000002E-3</v>
      </c>
      <c r="X482" s="17">
        <v>0</v>
      </c>
      <c r="Y482" s="17">
        <v>0</v>
      </c>
      <c r="Z482" s="17">
        <v>0</v>
      </c>
      <c r="AA482" s="17">
        <v>1.5011300000000001</v>
      </c>
      <c r="AB482" s="17">
        <v>0.190637</v>
      </c>
      <c r="AC482" s="17">
        <v>4.8638099999999998E-4</v>
      </c>
      <c r="AD482" s="17">
        <v>0.25</v>
      </c>
      <c r="AE482" s="17">
        <v>2256.1</v>
      </c>
    </row>
    <row r="483" spans="1:31">
      <c r="A483" s="17">
        <v>470</v>
      </c>
      <c r="B483" s="19">
        <v>0.91813657407407412</v>
      </c>
      <c r="C483" s="17">
        <v>-1</v>
      </c>
      <c r="D483" s="17">
        <v>0</v>
      </c>
      <c r="E483" s="17">
        <v>0</v>
      </c>
      <c r="F483" s="17">
        <v>0</v>
      </c>
      <c r="G483" s="17">
        <v>2.5676999999999998E-2</v>
      </c>
      <c r="H483" s="17">
        <v>3.9999999999999998E-6</v>
      </c>
      <c r="I483" s="17">
        <v>3.7269999999999998E-3</v>
      </c>
      <c r="J483" s="17">
        <v>3.7239999999999999E-3</v>
      </c>
      <c r="K483" s="17">
        <v>0.99897400000000003</v>
      </c>
      <c r="L483" s="17">
        <v>1195.9000000000001</v>
      </c>
      <c r="M483" s="17">
        <v>0.59756100000000001</v>
      </c>
      <c r="N483" s="17">
        <v>0</v>
      </c>
      <c r="O483" s="17">
        <v>0</v>
      </c>
      <c r="P483" s="17">
        <v>0</v>
      </c>
      <c r="Q483" s="17">
        <v>6.1346999999999999E-2</v>
      </c>
      <c r="R483" s="17">
        <v>9.1399999999999999E-4</v>
      </c>
      <c r="S483" s="17">
        <v>3.7620000000000002E-3</v>
      </c>
      <c r="T483" s="17">
        <v>2.8479999999999998E-3</v>
      </c>
      <c r="U483" s="17">
        <v>0.757054</v>
      </c>
      <c r="V483" s="17">
        <v>204.1</v>
      </c>
      <c r="W483" s="17">
        <v>0.13920199999999999</v>
      </c>
      <c r="X483" s="17">
        <v>0</v>
      </c>
      <c r="Y483" s="17">
        <v>0</v>
      </c>
      <c r="Z483" s="17">
        <v>0</v>
      </c>
    </row>
    <row r="484" spans="1:31">
      <c r="A484" s="17">
        <v>471</v>
      </c>
      <c r="B484" s="19">
        <v>0.91819444444444442</v>
      </c>
      <c r="C484" s="17">
        <v>-1</v>
      </c>
      <c r="D484" s="17">
        <v>0</v>
      </c>
      <c r="E484" s="17">
        <v>0</v>
      </c>
      <c r="F484" s="17">
        <v>0</v>
      </c>
      <c r="G484" s="17">
        <v>4.6352999999999998E-2</v>
      </c>
      <c r="H484" s="17">
        <v>6.0300000000000002E-4</v>
      </c>
      <c r="I484" s="17">
        <v>3.1329999999999999E-3</v>
      </c>
      <c r="J484" s="17">
        <v>2.5300000000000001E-3</v>
      </c>
      <c r="K484" s="17">
        <v>0.807396</v>
      </c>
      <c r="L484" s="17">
        <v>286.10000000000002</v>
      </c>
      <c r="M484" s="17">
        <v>0.22674</v>
      </c>
      <c r="N484" s="17">
        <v>0</v>
      </c>
      <c r="O484" s="17">
        <v>0</v>
      </c>
      <c r="P484" s="17">
        <v>0</v>
      </c>
      <c r="Q484" s="17">
        <v>6.4749999999999999E-3</v>
      </c>
      <c r="R484" s="17">
        <v>6.4000000000000005E-4</v>
      </c>
      <c r="S484" s="17">
        <v>3.3600000000000001E-3</v>
      </c>
      <c r="T484" s="17">
        <v>2.7200000000000002E-3</v>
      </c>
      <c r="U484" s="17">
        <v>0.80959499999999995</v>
      </c>
      <c r="V484" s="17">
        <v>599.20000000000005</v>
      </c>
      <c r="W484" s="17">
        <v>0.59756100000000001</v>
      </c>
      <c r="X484" s="17">
        <v>0</v>
      </c>
      <c r="Y484" s="17">
        <v>0</v>
      </c>
      <c r="Z484" s="17">
        <v>0</v>
      </c>
    </row>
    <row r="485" spans="1:31">
      <c r="A485" s="17">
        <v>472</v>
      </c>
      <c r="B485" s="19">
        <v>0.91825231481481484</v>
      </c>
      <c r="C485" s="17">
        <v>-1</v>
      </c>
      <c r="D485" s="17">
        <v>0</v>
      </c>
      <c r="E485" s="17">
        <v>0</v>
      </c>
      <c r="F485" s="17">
        <v>0</v>
      </c>
      <c r="G485" s="17">
        <v>6.3959999999999998E-3</v>
      </c>
      <c r="H485" s="17">
        <v>1.372E-3</v>
      </c>
      <c r="I485" s="17">
        <v>3.4320000000000002E-3</v>
      </c>
      <c r="J485" s="17">
        <v>2.0600000000000002E-3</v>
      </c>
      <c r="K485" s="17">
        <v>0.60031299999999999</v>
      </c>
      <c r="L485" s="17">
        <v>1195.9000000000001</v>
      </c>
      <c r="M485" s="17">
        <v>2.4390000000000002E-3</v>
      </c>
      <c r="N485" s="17">
        <v>0</v>
      </c>
      <c r="O485" s="17">
        <v>0</v>
      </c>
      <c r="P485" s="17">
        <v>0</v>
      </c>
      <c r="Q485" s="17">
        <v>2.826E-3</v>
      </c>
      <c r="R485" s="17">
        <v>1.3730000000000001E-3</v>
      </c>
      <c r="S485" s="17">
        <v>4.0270000000000002E-3</v>
      </c>
      <c r="T485" s="17">
        <v>2.6540000000000001E-3</v>
      </c>
      <c r="U485" s="17">
        <v>0.65903599999999996</v>
      </c>
      <c r="V485" s="17">
        <v>1195.9000000000001</v>
      </c>
      <c r="W485" s="17">
        <v>0.59756100000000001</v>
      </c>
      <c r="X485" s="17">
        <v>2065</v>
      </c>
      <c r="Y485" s="17">
        <v>0</v>
      </c>
      <c r="Z485" s="17">
        <v>0</v>
      </c>
    </row>
    <row r="486" spans="1:31">
      <c r="A486" s="17">
        <v>473</v>
      </c>
      <c r="B486" s="19">
        <v>0.91829861111111111</v>
      </c>
      <c r="C486" s="17">
        <v>-1</v>
      </c>
      <c r="D486" s="17">
        <v>0</v>
      </c>
      <c r="E486" s="17">
        <v>0</v>
      </c>
      <c r="F486" s="17">
        <v>0</v>
      </c>
      <c r="G486" s="17">
        <v>1.8931E-2</v>
      </c>
      <c r="H486" s="17">
        <v>9.0399999999999996E-4</v>
      </c>
      <c r="I486" s="17">
        <v>2.8579999999999999E-3</v>
      </c>
      <c r="J486" s="17">
        <v>1.954E-3</v>
      </c>
      <c r="K486" s="17">
        <v>0.68359400000000003</v>
      </c>
      <c r="L486" s="17">
        <v>930.4</v>
      </c>
      <c r="M486" s="17">
        <v>0.58665199999999995</v>
      </c>
      <c r="N486" s="17">
        <v>2933</v>
      </c>
      <c r="O486" s="17">
        <v>0</v>
      </c>
      <c r="P486" s="17">
        <v>0</v>
      </c>
      <c r="Q486" s="17">
        <v>1.3391999999999999E-2</v>
      </c>
      <c r="R486" s="17">
        <v>7.1000000000000002E-4</v>
      </c>
      <c r="S486" s="17">
        <v>2.5799999999999998E-3</v>
      </c>
      <c r="T486" s="17">
        <v>1.8699999999999999E-3</v>
      </c>
      <c r="U486" s="17">
        <v>0.72484899999999997</v>
      </c>
      <c r="V486" s="17">
        <v>204.1</v>
      </c>
      <c r="W486" s="17">
        <v>0.13920199999999999</v>
      </c>
      <c r="X486" s="17">
        <v>0</v>
      </c>
      <c r="Y486" s="17">
        <v>0</v>
      </c>
      <c r="Z486" s="17">
        <v>0</v>
      </c>
      <c r="AA486" s="17">
        <v>1.1151500000000001</v>
      </c>
      <c r="AB486" s="17">
        <v>0.116956</v>
      </c>
      <c r="AC486" s="17">
        <v>9.2856000000000004E-4</v>
      </c>
      <c r="AD486" s="17">
        <v>0.25</v>
      </c>
      <c r="AE486" s="17">
        <v>892.6</v>
      </c>
    </row>
    <row r="487" spans="1:31">
      <c r="A487" s="17">
        <v>474</v>
      </c>
      <c r="B487" s="19">
        <v>0.91835648148148152</v>
      </c>
      <c r="C487" s="17">
        <v>-1</v>
      </c>
      <c r="D487" s="17">
        <v>0</v>
      </c>
      <c r="E487" s="17">
        <v>0</v>
      </c>
      <c r="F487" s="17">
        <v>0</v>
      </c>
      <c r="G487" s="17">
        <v>1.8164E-2</v>
      </c>
      <c r="H487" s="17">
        <v>3.3700000000000001E-4</v>
      </c>
      <c r="I487" s="17">
        <v>3.9620000000000002E-3</v>
      </c>
      <c r="J487" s="17">
        <v>3.6250000000000002E-3</v>
      </c>
      <c r="K487" s="17">
        <v>0.91486699999999999</v>
      </c>
      <c r="L487" s="17">
        <v>1195.9000000000001</v>
      </c>
      <c r="M487" s="17">
        <v>2.4390000000000002E-3</v>
      </c>
      <c r="N487" s="17">
        <v>3110</v>
      </c>
      <c r="O487" s="17">
        <v>0</v>
      </c>
      <c r="P487" s="17">
        <v>0</v>
      </c>
      <c r="Q487" s="17">
        <v>3.7642000000000002E-2</v>
      </c>
      <c r="R487" s="17">
        <v>9.2199999999999997E-4</v>
      </c>
      <c r="S487" s="17">
        <v>3.1549999999999998E-3</v>
      </c>
      <c r="T487" s="17">
        <v>2.2330000000000002E-3</v>
      </c>
      <c r="U487" s="17">
        <v>0.707681</v>
      </c>
      <c r="V487" s="17">
        <v>1195.9000000000001</v>
      </c>
      <c r="W487" s="17">
        <v>2.4390000000000002E-3</v>
      </c>
      <c r="X487" s="17">
        <v>0</v>
      </c>
      <c r="Y487" s="17">
        <v>0</v>
      </c>
      <c r="Z487" s="17">
        <v>0</v>
      </c>
      <c r="AA487" s="17">
        <v>1.08874</v>
      </c>
      <c r="AB487" s="17">
        <v>0.15293000000000001</v>
      </c>
      <c r="AC487" s="17">
        <v>1.2636100000000001E-3</v>
      </c>
      <c r="AD487" s="17">
        <v>0.25</v>
      </c>
      <c r="AE487" s="17">
        <v>694.5</v>
      </c>
    </row>
    <row r="488" spans="1:31">
      <c r="A488" s="17">
        <v>475</v>
      </c>
      <c r="B488" s="19">
        <v>0.91841435185185183</v>
      </c>
      <c r="C488" s="17">
        <v>-1</v>
      </c>
      <c r="D488" s="17">
        <v>0</v>
      </c>
      <c r="E488" s="17">
        <v>0</v>
      </c>
      <c r="F488" s="17">
        <v>0</v>
      </c>
      <c r="G488" s="17">
        <v>4.6346999999999999E-2</v>
      </c>
      <c r="H488" s="17">
        <v>5.1699999999999999E-4</v>
      </c>
      <c r="I488" s="17">
        <v>1.7619999999999999E-3</v>
      </c>
      <c r="J488" s="17">
        <v>1.2440000000000001E-3</v>
      </c>
      <c r="K488" s="17">
        <v>0.70636200000000005</v>
      </c>
      <c r="L488" s="17">
        <v>728.8</v>
      </c>
      <c r="M488" s="17">
        <v>0.59756100000000001</v>
      </c>
      <c r="N488" s="17">
        <v>0</v>
      </c>
      <c r="O488" s="17">
        <v>0</v>
      </c>
      <c r="P488" s="17">
        <v>0</v>
      </c>
      <c r="Q488" s="17">
        <v>7.6249999999999998E-3</v>
      </c>
      <c r="R488" s="17">
        <v>8.5999999999999998E-4</v>
      </c>
      <c r="S488" s="17">
        <v>3.0599999999999998E-3</v>
      </c>
      <c r="T488" s="17">
        <v>2.2000000000000001E-3</v>
      </c>
      <c r="U488" s="17">
        <v>0.71886799999999995</v>
      </c>
      <c r="V488" s="17">
        <v>1195.9000000000001</v>
      </c>
      <c r="W488" s="17">
        <v>2.4390000000000002E-3</v>
      </c>
      <c r="X488" s="17">
        <v>0</v>
      </c>
      <c r="Y488" s="17">
        <v>0</v>
      </c>
      <c r="Z488" s="17">
        <v>0</v>
      </c>
    </row>
    <row r="489" spans="1:31">
      <c r="A489" s="17">
        <v>476</v>
      </c>
      <c r="B489" s="19">
        <v>0.91847222222222225</v>
      </c>
      <c r="C489" s="17">
        <v>-1</v>
      </c>
      <c r="D489" s="17">
        <v>0</v>
      </c>
      <c r="E489" s="17">
        <v>0</v>
      </c>
      <c r="F489" s="17">
        <v>0</v>
      </c>
      <c r="G489" s="17">
        <v>2.2072000000000001E-2</v>
      </c>
      <c r="H489" s="17">
        <v>5.8500000000000002E-4</v>
      </c>
      <c r="I489" s="17">
        <v>2.31E-3</v>
      </c>
      <c r="J489" s="17">
        <v>1.725E-3</v>
      </c>
      <c r="K489" s="17">
        <v>0.74684300000000003</v>
      </c>
      <c r="L489" s="17">
        <v>1195.9000000000001</v>
      </c>
      <c r="M489" s="17">
        <v>2.4390000000000002E-3</v>
      </c>
      <c r="N489" s="17">
        <v>0</v>
      </c>
      <c r="O489" s="17">
        <v>0</v>
      </c>
      <c r="P489" s="17">
        <v>0</v>
      </c>
      <c r="Q489" s="17">
        <v>1.5551000000000001E-2</v>
      </c>
      <c r="R489" s="17">
        <v>8.5700000000000001E-4</v>
      </c>
      <c r="S489" s="17">
        <v>3.3639999999999998E-3</v>
      </c>
      <c r="T489" s="17">
        <v>2.5070000000000001E-3</v>
      </c>
      <c r="U489" s="17">
        <v>0.74518200000000001</v>
      </c>
      <c r="V489" s="17">
        <v>633.6</v>
      </c>
      <c r="W489" s="17">
        <v>0.59756100000000001</v>
      </c>
      <c r="X489" s="17">
        <v>0</v>
      </c>
      <c r="Y489" s="17">
        <v>0</v>
      </c>
      <c r="Z489" s="17">
        <v>0</v>
      </c>
    </row>
    <row r="490" spans="1:31">
      <c r="A490" s="17">
        <v>477</v>
      </c>
      <c r="B490" s="19">
        <v>0.91853009259259266</v>
      </c>
      <c r="C490" s="17">
        <v>-1</v>
      </c>
      <c r="D490" s="17">
        <v>0</v>
      </c>
      <c r="E490" s="17">
        <v>0</v>
      </c>
      <c r="F490" s="17">
        <v>0</v>
      </c>
      <c r="G490" s="17">
        <v>4.7869999999999996E-3</v>
      </c>
      <c r="H490" s="17">
        <v>9.1799999999999998E-4</v>
      </c>
      <c r="I490" s="17">
        <v>3.3019999999999998E-3</v>
      </c>
      <c r="J490" s="17">
        <v>2.3839999999999998E-3</v>
      </c>
      <c r="K490" s="17">
        <v>0.722082</v>
      </c>
      <c r="L490" s="17">
        <v>543.5</v>
      </c>
      <c r="M490" s="17">
        <v>0.59756100000000001</v>
      </c>
      <c r="N490" s="17">
        <v>5538</v>
      </c>
      <c r="O490" s="17">
        <v>0</v>
      </c>
      <c r="P490" s="17">
        <v>0</v>
      </c>
      <c r="Q490" s="17">
        <v>8.0405000000000004E-2</v>
      </c>
      <c r="R490" s="17">
        <v>1.0280000000000001E-3</v>
      </c>
      <c r="S490" s="17">
        <v>4.2430000000000002E-3</v>
      </c>
      <c r="T490" s="17">
        <v>3.215E-3</v>
      </c>
      <c r="U490" s="17">
        <v>0.75766100000000003</v>
      </c>
      <c r="V490" s="17">
        <v>646.79999999999995</v>
      </c>
      <c r="W490" s="17">
        <v>0.59756100000000001</v>
      </c>
      <c r="X490" s="17">
        <v>4904</v>
      </c>
      <c r="Y490" s="17">
        <v>0</v>
      </c>
      <c r="Z490" s="17">
        <v>0</v>
      </c>
      <c r="AA490" s="17">
        <v>1.1656299999999999</v>
      </c>
      <c r="AB490" s="17">
        <v>0.127469</v>
      </c>
      <c r="AC490" s="17">
        <v>1.4380300000000001E-3</v>
      </c>
      <c r="AD490" s="17">
        <v>0.25</v>
      </c>
      <c r="AE490" s="17">
        <v>1528.3</v>
      </c>
    </row>
    <row r="491" spans="1:31">
      <c r="A491" s="17">
        <v>478</v>
      </c>
      <c r="B491" s="19">
        <v>0.91858796296296286</v>
      </c>
      <c r="C491" s="17">
        <v>-1</v>
      </c>
      <c r="D491" s="17">
        <v>0</v>
      </c>
      <c r="E491" s="17">
        <v>0</v>
      </c>
      <c r="F491" s="17">
        <v>0</v>
      </c>
      <c r="G491" s="17">
        <v>3.7450999999999998E-2</v>
      </c>
      <c r="H491" s="17">
        <v>6.3599999999999996E-4</v>
      </c>
      <c r="I491" s="17">
        <v>2.2780000000000001E-3</v>
      </c>
      <c r="J491" s="17">
        <v>1.6429999999999999E-3</v>
      </c>
      <c r="K491" s="17">
        <v>0.72096400000000005</v>
      </c>
      <c r="L491" s="17">
        <v>1195.9000000000001</v>
      </c>
      <c r="M491" s="17">
        <v>0.22674</v>
      </c>
      <c r="N491" s="17">
        <v>0</v>
      </c>
      <c r="O491" s="17">
        <v>0</v>
      </c>
      <c r="P491" s="17">
        <v>0</v>
      </c>
      <c r="Q491" s="17">
        <v>1.5615E-2</v>
      </c>
      <c r="R491" s="17">
        <v>1.1150000000000001E-3</v>
      </c>
      <c r="S491" s="17">
        <v>4.4429999999999999E-3</v>
      </c>
      <c r="T491" s="17">
        <v>3.3289999999999999E-3</v>
      </c>
      <c r="U491" s="17">
        <v>0.74912400000000001</v>
      </c>
      <c r="V491" s="17">
        <v>432</v>
      </c>
      <c r="W491" s="17">
        <v>0.59756100000000001</v>
      </c>
      <c r="X491" s="17">
        <v>2562</v>
      </c>
      <c r="Y491" s="17">
        <v>0</v>
      </c>
      <c r="Z491" s="17">
        <v>0</v>
      </c>
    </row>
    <row r="492" spans="1:31">
      <c r="A492" s="17">
        <v>479</v>
      </c>
      <c r="B492" s="19">
        <v>0.91863425925925923</v>
      </c>
      <c r="C492" s="17">
        <v>-1</v>
      </c>
      <c r="D492" s="17">
        <v>0</v>
      </c>
      <c r="E492" s="17">
        <v>0</v>
      </c>
      <c r="F492" s="17">
        <v>0</v>
      </c>
      <c r="G492" s="17">
        <v>8.0190000000000001E-3</v>
      </c>
      <c r="H492" s="17">
        <v>7.0899999999999999E-4</v>
      </c>
      <c r="I492" s="17">
        <v>2.7929999999999999E-3</v>
      </c>
      <c r="J492" s="17">
        <v>2.0839999999999999E-3</v>
      </c>
      <c r="K492" s="17">
        <v>0.74609800000000004</v>
      </c>
      <c r="L492" s="17">
        <v>1195.9000000000001</v>
      </c>
      <c r="M492" s="17">
        <v>2.4390000000000002E-3</v>
      </c>
      <c r="N492" s="17">
        <v>0</v>
      </c>
      <c r="O492" s="17">
        <v>0</v>
      </c>
      <c r="P492" s="17">
        <v>0</v>
      </c>
      <c r="Q492" s="17">
        <v>3.3400000000000001E-3</v>
      </c>
      <c r="R492" s="17">
        <v>8.5400000000000005E-4</v>
      </c>
      <c r="S492" s="17">
        <v>3.571E-3</v>
      </c>
      <c r="T492" s="17">
        <v>2.7169999999999998E-3</v>
      </c>
      <c r="U492" s="17">
        <v>0.76087300000000002</v>
      </c>
      <c r="V492" s="17">
        <v>1195.9000000000001</v>
      </c>
      <c r="W492" s="17">
        <v>2.4390000000000002E-3</v>
      </c>
      <c r="X492" s="17">
        <v>0</v>
      </c>
      <c r="Y492" s="17">
        <v>0</v>
      </c>
      <c r="Z492" s="17">
        <v>0</v>
      </c>
    </row>
    <row r="493" spans="1:31">
      <c r="A493" s="17">
        <v>480</v>
      </c>
      <c r="B493" s="19">
        <v>0.91869212962962965</v>
      </c>
      <c r="C493" s="17">
        <v>-1</v>
      </c>
      <c r="D493" s="17">
        <v>0</v>
      </c>
      <c r="E493" s="17">
        <v>0</v>
      </c>
      <c r="F493" s="17">
        <v>0</v>
      </c>
      <c r="G493" s="17">
        <v>4.6455999999999997E-2</v>
      </c>
      <c r="H493" s="17">
        <v>7.2800000000000002E-4</v>
      </c>
      <c r="I493" s="17">
        <v>2.7569999999999999E-3</v>
      </c>
      <c r="J493" s="17">
        <v>2.029E-3</v>
      </c>
      <c r="K493" s="17">
        <v>0.73585599999999995</v>
      </c>
      <c r="L493" s="17">
        <v>899.1</v>
      </c>
      <c r="M493" s="17">
        <v>0.28084199999999998</v>
      </c>
      <c r="N493" s="17">
        <v>0</v>
      </c>
      <c r="O493" s="17">
        <v>0</v>
      </c>
      <c r="P493" s="17">
        <v>0</v>
      </c>
      <c r="Q493" s="17">
        <v>4.1099999999999999E-3</v>
      </c>
      <c r="R493" s="17">
        <v>8.4999999999999995E-4</v>
      </c>
      <c r="S493" s="17">
        <v>2.8639999999999998E-3</v>
      </c>
      <c r="T493" s="17">
        <v>2.0140000000000002E-3</v>
      </c>
      <c r="U493" s="17">
        <v>0.70322899999999999</v>
      </c>
      <c r="V493" s="17">
        <v>1105.8</v>
      </c>
      <c r="W493" s="17">
        <v>0.46079900000000001</v>
      </c>
      <c r="X493" s="17">
        <v>2166</v>
      </c>
      <c r="Y493" s="17">
        <v>0</v>
      </c>
      <c r="Z493" s="17">
        <v>0</v>
      </c>
    </row>
    <row r="494" spans="1:31">
      <c r="A494" s="17">
        <v>481</v>
      </c>
      <c r="B494" s="19">
        <v>0.91875000000000007</v>
      </c>
      <c r="C494" s="17">
        <v>-1</v>
      </c>
      <c r="D494" s="17">
        <v>0</v>
      </c>
      <c r="E494" s="17">
        <v>0</v>
      </c>
      <c r="F494" s="17">
        <v>0</v>
      </c>
      <c r="G494" s="17">
        <v>5.6730999999999997E-2</v>
      </c>
      <c r="H494" s="17">
        <v>9.8999999999999999E-4</v>
      </c>
      <c r="I494" s="17">
        <v>3.777E-3</v>
      </c>
      <c r="J494" s="17">
        <v>2.787E-3</v>
      </c>
      <c r="K494" s="17">
        <v>0.73778999999999995</v>
      </c>
      <c r="L494" s="17">
        <v>469.6</v>
      </c>
      <c r="M494" s="17">
        <v>3.5875999999999998E-2</v>
      </c>
      <c r="N494" s="17">
        <v>0</v>
      </c>
      <c r="O494" s="17">
        <v>0</v>
      </c>
      <c r="P494" s="17">
        <v>0</v>
      </c>
      <c r="Q494" s="17">
        <v>5.5629999999999999E-2</v>
      </c>
      <c r="R494" s="17">
        <v>6.9099999999999999E-4</v>
      </c>
      <c r="S494" s="17">
        <v>3.3479999999999998E-3</v>
      </c>
      <c r="T494" s="17">
        <v>2.6570000000000001E-3</v>
      </c>
      <c r="U494" s="17">
        <v>0.79351300000000002</v>
      </c>
      <c r="V494" s="17">
        <v>620.5</v>
      </c>
      <c r="W494" s="17">
        <v>0.59756100000000001</v>
      </c>
      <c r="X494" s="17">
        <v>0</v>
      </c>
      <c r="Y494" s="17">
        <v>0</v>
      </c>
      <c r="Z494" s="17">
        <v>0</v>
      </c>
    </row>
    <row r="495" spans="1:31">
      <c r="A495" s="17">
        <v>482</v>
      </c>
      <c r="B495" s="19">
        <v>0.91880787037037026</v>
      </c>
      <c r="C495" s="17">
        <v>-1</v>
      </c>
      <c r="D495" s="17">
        <v>0</v>
      </c>
      <c r="E495" s="17">
        <v>0</v>
      </c>
      <c r="F495" s="17">
        <v>0</v>
      </c>
      <c r="G495" s="17">
        <v>1.7122999999999999E-2</v>
      </c>
      <c r="H495" s="17">
        <v>9.3300000000000002E-4</v>
      </c>
      <c r="I495" s="17">
        <v>3.0890000000000002E-3</v>
      </c>
      <c r="J495" s="17">
        <v>2.1559999999999999E-3</v>
      </c>
      <c r="K495" s="17">
        <v>0.69781499999999996</v>
      </c>
      <c r="L495" s="17">
        <v>641.79999999999995</v>
      </c>
      <c r="M495" s="17">
        <v>0.59756100000000001</v>
      </c>
      <c r="N495" s="17">
        <v>16468</v>
      </c>
      <c r="O495" s="17">
        <v>0</v>
      </c>
      <c r="P495" s="17">
        <v>0</v>
      </c>
      <c r="Q495" s="17">
        <v>7.6629999999999997E-3</v>
      </c>
      <c r="R495" s="17">
        <v>1.1479999999999999E-3</v>
      </c>
      <c r="S495" s="17">
        <v>4.3249999999999999E-3</v>
      </c>
      <c r="T495" s="17">
        <v>3.1770000000000001E-3</v>
      </c>
      <c r="U495" s="17">
        <v>0.73464600000000002</v>
      </c>
      <c r="V495" s="17">
        <v>1195.9000000000001</v>
      </c>
      <c r="W495" s="17">
        <v>0.59756100000000001</v>
      </c>
      <c r="X495" s="17">
        <v>3127</v>
      </c>
      <c r="Y495" s="17">
        <v>0</v>
      </c>
      <c r="Z495" s="17">
        <v>0</v>
      </c>
      <c r="AA495" s="17">
        <v>1.13022</v>
      </c>
      <c r="AB495" s="17">
        <v>0.33905800000000003</v>
      </c>
      <c r="AC495" s="17">
        <v>2.2247299999999999E-3</v>
      </c>
      <c r="AD495" s="17">
        <v>0.25</v>
      </c>
      <c r="AE495" s="17">
        <v>1294.2</v>
      </c>
    </row>
    <row r="496" spans="1:31">
      <c r="A496" s="17">
        <v>483</v>
      </c>
      <c r="B496" s="19">
        <v>0.91886574074074068</v>
      </c>
      <c r="C496" s="17">
        <v>-1</v>
      </c>
      <c r="D496" s="17">
        <v>0</v>
      </c>
      <c r="E496" s="17">
        <v>0</v>
      </c>
      <c r="F496" s="17">
        <v>0</v>
      </c>
      <c r="G496" s="17">
        <v>4.9249999999999997E-3</v>
      </c>
      <c r="H496" s="17">
        <v>1.096E-3</v>
      </c>
      <c r="I496" s="17">
        <v>3.542E-3</v>
      </c>
      <c r="J496" s="17">
        <v>2.4450000000000001E-3</v>
      </c>
      <c r="K496" s="17">
        <v>0.69050999999999996</v>
      </c>
      <c r="L496" s="17">
        <v>1045</v>
      </c>
      <c r="M496" s="17">
        <v>0.52279399999999998</v>
      </c>
      <c r="N496" s="17">
        <v>2138</v>
      </c>
      <c r="O496" s="17">
        <v>0</v>
      </c>
      <c r="P496" s="17">
        <v>0</v>
      </c>
      <c r="Q496" s="17">
        <v>7.4580000000000002E-3</v>
      </c>
      <c r="R496" s="17">
        <v>1.0120000000000001E-3</v>
      </c>
      <c r="S496" s="17">
        <v>3.558E-3</v>
      </c>
      <c r="T496" s="17">
        <v>2.5460000000000001E-3</v>
      </c>
      <c r="U496" s="17">
        <v>0.71559899999999999</v>
      </c>
      <c r="V496" s="17">
        <v>212.2</v>
      </c>
      <c r="W496" s="17">
        <v>0.22674</v>
      </c>
      <c r="X496" s="17">
        <v>0</v>
      </c>
      <c r="Y496" s="17">
        <v>0</v>
      </c>
      <c r="Z496" s="17">
        <v>0</v>
      </c>
      <c r="AA496" s="17">
        <v>1.1009199999999999</v>
      </c>
      <c r="AB496" s="17">
        <v>8.7933600000000001E-2</v>
      </c>
      <c r="AC496" s="17">
        <v>1.23587E-3</v>
      </c>
      <c r="AD496" s="17">
        <v>0.25</v>
      </c>
      <c r="AE496" s="17">
        <v>794.8</v>
      </c>
    </row>
    <row r="497" spans="1:31">
      <c r="A497" s="17">
        <v>484</v>
      </c>
      <c r="B497" s="19">
        <v>0.91891203703703705</v>
      </c>
      <c r="C497" s="17">
        <v>-1</v>
      </c>
      <c r="D497" s="17">
        <v>0</v>
      </c>
      <c r="E497" s="17">
        <v>0</v>
      </c>
      <c r="F497" s="17">
        <v>0</v>
      </c>
      <c r="G497" s="17">
        <v>0.13267200000000001</v>
      </c>
      <c r="H497" s="17">
        <v>3.9999999999999998E-6</v>
      </c>
      <c r="I497" s="17">
        <v>3.5079999999999998E-3</v>
      </c>
      <c r="J497" s="17">
        <v>3.5040000000000002E-3</v>
      </c>
      <c r="K497" s="17">
        <v>0.99893600000000005</v>
      </c>
      <c r="L497" s="17">
        <v>1058.2</v>
      </c>
      <c r="M497" s="17">
        <v>0.59756100000000001</v>
      </c>
      <c r="N497" s="17">
        <v>2693</v>
      </c>
      <c r="O497" s="17">
        <v>0</v>
      </c>
      <c r="P497" s="17">
        <v>0</v>
      </c>
      <c r="Q497" s="17">
        <v>6.3142000000000004E-2</v>
      </c>
      <c r="R497" s="17">
        <v>1.1820000000000001E-3</v>
      </c>
      <c r="S497" s="17">
        <v>2.7360000000000002E-3</v>
      </c>
      <c r="T497" s="17">
        <v>1.554E-3</v>
      </c>
      <c r="U497" s="17">
        <v>0.56815099999999996</v>
      </c>
      <c r="V497" s="17">
        <v>1066.3</v>
      </c>
      <c r="W497" s="17">
        <v>0.59756100000000001</v>
      </c>
      <c r="X497" s="17">
        <v>0</v>
      </c>
      <c r="Y497" s="17">
        <v>0</v>
      </c>
      <c r="Z497" s="17">
        <v>0</v>
      </c>
      <c r="AA497" s="17">
        <v>0.87407800000000002</v>
      </c>
      <c r="AB497" s="17">
        <v>0.12149500000000001</v>
      </c>
      <c r="AC497" s="17">
        <v>1.37039E-3</v>
      </c>
      <c r="AD497" s="17">
        <v>0.25</v>
      </c>
      <c r="AE497" s="17">
        <v>784.9</v>
      </c>
    </row>
    <row r="498" spans="1:31">
      <c r="A498" s="17">
        <v>485</v>
      </c>
      <c r="B498" s="19">
        <v>0.91896990740740747</v>
      </c>
      <c r="C498" s="17">
        <v>-1</v>
      </c>
      <c r="D498" s="17">
        <v>0</v>
      </c>
      <c r="E498" s="17">
        <v>0</v>
      </c>
      <c r="F498" s="17">
        <v>0</v>
      </c>
      <c r="G498" s="17">
        <v>5.4609999999999999E-2</v>
      </c>
      <c r="H498" s="17">
        <v>8.4500000000000005E-4</v>
      </c>
      <c r="I498" s="17">
        <v>3.1849999999999999E-3</v>
      </c>
      <c r="J498" s="17">
        <v>2.3400000000000001E-3</v>
      </c>
      <c r="K498" s="17">
        <v>0.73458500000000004</v>
      </c>
      <c r="L498" s="17">
        <v>564.70000000000005</v>
      </c>
      <c r="M498" s="17">
        <v>0.28084199999999998</v>
      </c>
      <c r="N498" s="17">
        <v>4550</v>
      </c>
      <c r="O498" s="17">
        <v>0</v>
      </c>
      <c r="P498" s="17">
        <v>0</v>
      </c>
      <c r="Q498" s="17">
        <v>2.8128E-2</v>
      </c>
      <c r="R498" s="17">
        <v>6.11E-4</v>
      </c>
      <c r="S498" s="17">
        <v>2.6689999999999999E-3</v>
      </c>
      <c r="T498" s="17">
        <v>2.0569999999999998E-3</v>
      </c>
      <c r="U498" s="17">
        <v>0.771011</v>
      </c>
      <c r="V498" s="17">
        <v>204.1</v>
      </c>
      <c r="W498" s="17">
        <v>0.22674</v>
      </c>
      <c r="X498" s="17">
        <v>0</v>
      </c>
      <c r="Y498" s="17">
        <v>0</v>
      </c>
      <c r="Z498" s="17">
        <v>0</v>
      </c>
      <c r="AA498" s="17">
        <v>1.1861699999999999</v>
      </c>
      <c r="AB498" s="17">
        <v>0.110884</v>
      </c>
      <c r="AC498" s="17">
        <v>8.3921099999999997E-4</v>
      </c>
      <c r="AD498" s="17">
        <v>0.25</v>
      </c>
      <c r="AE498" s="17">
        <v>1470.7</v>
      </c>
    </row>
    <row r="499" spans="1:31">
      <c r="A499" s="17">
        <v>486</v>
      </c>
      <c r="B499" s="19">
        <v>0.91902777777777789</v>
      </c>
      <c r="C499" s="17">
        <v>-1</v>
      </c>
      <c r="D499" s="17">
        <v>0</v>
      </c>
      <c r="E499" s="17">
        <v>0</v>
      </c>
      <c r="F499" s="17">
        <v>0</v>
      </c>
      <c r="G499" s="17">
        <v>8.5323999999999997E-2</v>
      </c>
      <c r="H499" s="17">
        <v>8.3500000000000002E-4</v>
      </c>
      <c r="I499" s="17">
        <v>2.859E-3</v>
      </c>
      <c r="J499" s="17">
        <v>2.0240000000000002E-3</v>
      </c>
      <c r="K499" s="17">
        <v>0.70781000000000005</v>
      </c>
      <c r="L499" s="17">
        <v>1195.9000000000001</v>
      </c>
      <c r="M499" s="17">
        <v>2.4390000000000002E-3</v>
      </c>
      <c r="N499" s="17">
        <v>0</v>
      </c>
      <c r="O499" s="17">
        <v>0</v>
      </c>
      <c r="P499" s="17">
        <v>0</v>
      </c>
      <c r="Q499" s="17">
        <v>7.6360000000000004E-3</v>
      </c>
      <c r="R499" s="17">
        <v>9.0600000000000001E-4</v>
      </c>
      <c r="S499" s="17">
        <v>3.2169999999999998E-3</v>
      </c>
      <c r="T499" s="17">
        <v>2.3119999999999998E-3</v>
      </c>
      <c r="U499" s="17">
        <v>0.71845599999999998</v>
      </c>
      <c r="V499" s="17">
        <v>440.1</v>
      </c>
      <c r="W499" s="17">
        <v>0.59756100000000001</v>
      </c>
      <c r="X499" s="17">
        <v>0</v>
      </c>
      <c r="Y499" s="17">
        <v>0</v>
      </c>
      <c r="Z499" s="17">
        <v>0</v>
      </c>
    </row>
    <row r="500" spans="1:31">
      <c r="A500" s="17">
        <v>487</v>
      </c>
      <c r="B500" s="19">
        <v>0.91908564814814808</v>
      </c>
      <c r="C500" s="17">
        <v>-1</v>
      </c>
      <c r="D500" s="17">
        <v>0</v>
      </c>
      <c r="E500" s="17">
        <v>0</v>
      </c>
      <c r="F500" s="17">
        <v>0</v>
      </c>
      <c r="G500" s="17">
        <v>7.4200000000000002E-2</v>
      </c>
      <c r="H500" s="17">
        <v>6.8999999999999997E-4</v>
      </c>
      <c r="I500" s="17">
        <v>2.418E-3</v>
      </c>
      <c r="J500" s="17">
        <v>1.7279999999999999E-3</v>
      </c>
      <c r="K500" s="17">
        <v>0.71462999999999999</v>
      </c>
      <c r="L500" s="17">
        <v>615.4</v>
      </c>
      <c r="M500" s="17">
        <v>0.59756100000000001</v>
      </c>
      <c r="N500" s="17">
        <v>5039</v>
      </c>
      <c r="O500" s="17">
        <v>0</v>
      </c>
      <c r="P500" s="17">
        <v>0</v>
      </c>
      <c r="Q500" s="17">
        <v>3.5812999999999998E-2</v>
      </c>
      <c r="R500" s="17">
        <v>8.8599999999999996E-4</v>
      </c>
      <c r="S500" s="17">
        <v>3.369E-3</v>
      </c>
      <c r="T500" s="17">
        <v>2.483E-3</v>
      </c>
      <c r="U500" s="17">
        <v>0.73689000000000004</v>
      </c>
      <c r="V500" s="17">
        <v>350</v>
      </c>
      <c r="W500" s="17">
        <v>0.59756100000000001</v>
      </c>
      <c r="X500" s="17">
        <v>0</v>
      </c>
      <c r="Y500" s="17">
        <v>0</v>
      </c>
      <c r="Z500" s="17">
        <v>0</v>
      </c>
      <c r="AA500" s="17">
        <v>1.13368</v>
      </c>
      <c r="AB500" s="17">
        <v>0.130825</v>
      </c>
      <c r="AC500" s="17">
        <v>1.2112100000000001E-3</v>
      </c>
      <c r="AD500" s="17">
        <v>0.25</v>
      </c>
      <c r="AE500" s="17">
        <v>1349.5</v>
      </c>
    </row>
    <row r="501" spans="1:31">
      <c r="A501" s="17">
        <v>488</v>
      </c>
      <c r="B501" s="19">
        <v>0.9191435185185185</v>
      </c>
      <c r="C501" s="17">
        <v>-1</v>
      </c>
      <c r="D501" s="17">
        <v>0</v>
      </c>
      <c r="E501" s="17">
        <v>0</v>
      </c>
      <c r="F501" s="17">
        <v>0</v>
      </c>
      <c r="G501" s="17">
        <v>1.8938E-2</v>
      </c>
      <c r="H501" s="17">
        <v>7.7499999999999997E-4</v>
      </c>
      <c r="I501" s="17">
        <v>2.9290000000000002E-3</v>
      </c>
      <c r="J501" s="17">
        <v>2.1540000000000001E-3</v>
      </c>
      <c r="K501" s="17">
        <v>0.73545199999999999</v>
      </c>
      <c r="L501" s="17">
        <v>204.1</v>
      </c>
      <c r="M501" s="17">
        <v>0.22674</v>
      </c>
      <c r="N501" s="17">
        <v>3221</v>
      </c>
      <c r="O501" s="17">
        <v>0</v>
      </c>
      <c r="P501" s="17">
        <v>0</v>
      </c>
      <c r="Q501" s="17">
        <v>4.6730000000000001E-3</v>
      </c>
      <c r="R501" s="17">
        <v>9.7900000000000005E-4</v>
      </c>
      <c r="S501" s="17">
        <v>3.3419999999999999E-3</v>
      </c>
      <c r="T501" s="17">
        <v>2.3630000000000001E-3</v>
      </c>
      <c r="U501" s="17">
        <v>0.70699999999999996</v>
      </c>
      <c r="V501" s="17">
        <v>1195.9000000000001</v>
      </c>
      <c r="W501" s="17">
        <v>0.13920199999999999</v>
      </c>
      <c r="X501" s="17">
        <v>0</v>
      </c>
      <c r="Y501" s="17">
        <v>0</v>
      </c>
      <c r="Z501" s="17">
        <v>0</v>
      </c>
      <c r="AA501" s="17">
        <v>1.08769</v>
      </c>
      <c r="AB501" s="17">
        <v>3.09153E-2</v>
      </c>
      <c r="AC501" s="17">
        <v>1.0521199999999999E-3</v>
      </c>
      <c r="AD501" s="17">
        <v>0.25</v>
      </c>
      <c r="AE501" s="17">
        <v>4070.1</v>
      </c>
    </row>
    <row r="502" spans="1:31">
      <c r="A502" s="17">
        <v>489</v>
      </c>
      <c r="B502" s="19">
        <v>0.91918981481481488</v>
      </c>
      <c r="C502" s="17">
        <v>-1</v>
      </c>
      <c r="D502" s="17">
        <v>0</v>
      </c>
      <c r="E502" s="17">
        <v>0</v>
      </c>
      <c r="F502" s="17">
        <v>0</v>
      </c>
      <c r="G502" s="17">
        <v>6.2655000000000002E-2</v>
      </c>
      <c r="H502" s="17">
        <v>6.5700000000000003E-4</v>
      </c>
      <c r="I502" s="17">
        <v>2.4689999999999998E-3</v>
      </c>
      <c r="J502" s="17">
        <v>1.812E-3</v>
      </c>
      <c r="K502" s="17">
        <v>0.73400299999999996</v>
      </c>
      <c r="L502" s="17">
        <v>1195.9000000000001</v>
      </c>
      <c r="M502" s="17">
        <v>2.4390000000000002E-3</v>
      </c>
      <c r="N502" s="17">
        <v>0</v>
      </c>
      <c r="O502" s="17">
        <v>0</v>
      </c>
      <c r="P502" s="17">
        <v>0</v>
      </c>
      <c r="Q502" s="17">
        <v>3.9764000000000001E-2</v>
      </c>
      <c r="R502" s="17">
        <v>5.0000000000000004E-6</v>
      </c>
      <c r="S502" s="17">
        <v>4.1790000000000004E-3</v>
      </c>
      <c r="T502" s="17">
        <v>4.1729999999999996E-3</v>
      </c>
      <c r="U502" s="17">
        <v>0.99870499999999995</v>
      </c>
      <c r="V502" s="17">
        <v>1195.9000000000001</v>
      </c>
      <c r="W502" s="17">
        <v>0.59756100000000001</v>
      </c>
      <c r="X502" s="17">
        <v>3427</v>
      </c>
      <c r="Y502" s="17">
        <v>0</v>
      </c>
      <c r="Z502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2023-02-24T06:07:24Z</dcterms:modified>
</cp:coreProperties>
</file>